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46d7eee4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156913209cc74be0"/>
    <x:sheet xmlns:r="http://schemas.openxmlformats.org/officeDocument/2006/relationships" name="Power Query" sheetId="2" r:id="R98724d27e63b4631"/>
    <x:sheet xmlns:r="http://schemas.openxmlformats.org/officeDocument/2006/relationships" name="Answer" sheetId="3" r:id="Ra190c32efc734418"/>
  </x:sheets>
  <x:definedNames>
    <x:definedName name="ExternalData_1" localSheetId="1" hidden="1">'Power Query'!$A$1:$C$281</x:definedName>
  </x:definedNames>
</x: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01B3A9-A96B-47D5-ABBE-6C3518D2827E}" keepAlive="1" name="Query - q16_clean" description="Connection to the 'q16_clean' query in the workbook." type="5" refreshedVersion="8" background="1" saveData="1">
    <dbPr connection="Provider=Microsoft.Mashup.OleDb.1;Data Source=$Workbook$;Location=q16_clean;Extended Properties=&quot;&quot;" command="SELECT * FROM [q16_clean]"/>
  </connection>
</connection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  <x:font>
      <x:b/>
      <x:sz val="10"/>
      <x:color rgb="FF22222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fab8605ee47dd" /><Relationship Type="http://schemas.openxmlformats.org/officeDocument/2006/relationships/theme" Target="/xl/theme/theme1.xml" Id="Rf1a71f97320b4208" /><Relationship Type="http://schemas.openxmlformats.org/officeDocument/2006/relationships/sharedStrings" Target="/xl/sharedStrings.xml" Id="Rf09975a6f5024d21" /><Relationship Type="http://schemas.openxmlformats.org/officeDocument/2006/relationships/worksheet" Target="/xl/worksheets/sheet1.xml" Id="R156913209cc74be0" /><Relationship Type="http://schemas.openxmlformats.org/officeDocument/2006/relationships/worksheet" Target="/xl/worksheets/sheet2.xml" Id="R98724d27e63b4631" /><Relationship Type="http://schemas.openxmlformats.org/officeDocument/2006/relationships/worksheet" Target="/xl/worksheets/sheet3.xml" Id="Ra190c32efc734418" /><Relationship Id="rId1" Type="http://schemas.openxmlformats.org/officeDocument/2006/relationships/connections" Target="connections.xml"/><Relationship Id="rId2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90759029320482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Raw-value distribution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'Answer'!$F$7:$F$11</c:f>
              <c:strCache>
                <c:ptCount val="0"/>
              </c:strCache>
            </c:strRef>
          </c:cat>
          <c:val>
            <c:numRef>
              <c:f>'Answer'!$G$7:$G$11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4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07590293204820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5B08412-FE78-45E1-8EF9-A6BA46F4B8C4}" autoFormatId="16" applyNumberFormats="0" applyBorderFormats="0" applyFontFormats="0" applyPatternFormats="0" applyAlignmentFormats="0" applyWidthHeightFormats="0">
  <queryTableRefresh nextId="4">
    <queryTableFields count="3">
      <queryTableField id="1" name="field" tableColumnId="1"/>
      <queryTableField id="2" name="crop" tableColumnId="2"/>
      <queryTableField id="3" name="yield_bu_ac" tableColumnId="3"/>
    </queryTableFields>
  </queryTableRefresh>
</queryTable>
</file>

<file path=xl/tables/_rels/table2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x:table xmlns:x="http://schemas.openxmlformats.org/spreadsheetml/2006/main" id="1" name="q16_raw" displayName="q16_raw" ref="A1:C281" headerRowCount="1" totalsRowCount="0" totalsRowShown="0">
  <x:tableColumns count="3">
    <x:tableColumn id="1" name="field"/>
    <x:tableColumn id="2" name="crop"/>
    <x:tableColumn id="3" name="yield_bu_ac"/>
  </x:tableColumns>
  <x:tableStyleInfo name="TableStyleMedium2" showFirstColumn="0" showLastColumn="0" showRowStripes="1" showColumnStripes="0"/>
</x: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CDEC3B-7A3A-466F-8295-9D31B6679E4E}" name="q16_clean" displayName="q16_clean" ref="A1:C281" tableType="queryTable" totalsRowShown="0">
  <autoFilter ref="A1:C281" xr:uid="{31CDEC3B-7A3A-466F-8295-9D31B6679E4E}"/>
  <tableColumns count="3">
    <tableColumn id="1" xr3:uid="{38627A9A-2278-45D3-BA15-B98CF791FA75}" uniqueName="1" name="field" queryTableFieldId="1"/>
    <tableColumn id="2" xr3:uid="{44052AA8-3280-4AF0-93D5-E6CF3519B35E}" uniqueName="2" name="crop" queryTableFieldId="2"/>
    <tableColumn id="3" xr3:uid="{4F2938E9-1032-44F2-85D6-B6502B3E5E7E}" uniqueName="3" name="yield_bu_ac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3107f72117402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cc1859b42ef490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f1badda5bac497f" /></Relationships>
</file>

<file path=xl/worksheets/sheet1.xml><?xml version="1.0" encoding="utf-8"?>
<x:worksheet xmlns:x="http://schemas.openxmlformats.org/spreadsheetml/2006/main">
  <x:sheetPr>
    <x:tabColor rgb="FF4A7C59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5" hidden="0" customWidth="1"/>
  </x:cols>
  <x:sheetData>
    <x:row r="1">
      <x:c r="A1" s="4" t="str">
        <x:v>field</x:v>
      </x:c>
      <x:c r="B1" s="4" t="str">
        <x:v>crop</x:v>
      </x:c>
      <x:c r="C1" s="4" t="str">
        <x:v>yield_bu_ac</x:v>
      </x:c>
    </x:row>
    <x:row r="2">
      <x:c r="A2" s="1" t="str">
        <x:v>F001</x:v>
      </x:c>
      <x:c r="B2" s="1" t="str">
        <x:v>Spring Wheat</x:v>
      </x:c>
      <x:c r="C2" s="5" t="n">
        <x:v>39.43</x:v>
      </x:c>
    </x:row>
    <x:row r="3">
      <x:c r="A3" s="1" t="str">
        <x:v>F002</x:v>
      </x:c>
      <x:c r="B3" s="1" t="str">
        <x:v>Spring Wheat</x:v>
      </x:c>
      <x:c r="C3" s="5" t="n">
        <x:v>50.64</x:v>
      </x:c>
    </x:row>
    <x:row r="4">
      <x:c r="A4" s="1" t="str">
        <x:v>F003</x:v>
      </x:c>
      <x:c r="B4" s="1" t="str">
        <x:v>Canola</x:v>
      </x:c>
      <x:c r="C4" s="5" t="n">
        <x:v>38.7</x:v>
      </x:c>
    </x:row>
    <x:row r="5">
      <x:c r="A5" s="1" t="str">
        <x:v>F004</x:v>
      </x:c>
      <x:c r="B5" s="1" t="str">
        <x:v>Barley</x:v>
      </x:c>
      <x:c r="C5" s="5" t="n">
        <x:v>47.54</x:v>
      </x:c>
    </x:row>
    <x:row r="6">
      <x:c r="A6" s="1" t="str">
        <x:v>F005</x:v>
      </x:c>
      <x:c r="B6" s="1" t="str">
        <x:v>Canola</x:v>
      </x:c>
      <x:c r="C6" s="5" t="n">
        <x:v>38.45</x:v>
      </x:c>
    </x:row>
    <x:row r="7">
      <x:c r="A7" s="1" t="str">
        <x:v>F006</x:v>
      </x:c>
      <x:c r="B7" s="1" t="str">
        <x:v>Canola</x:v>
      </x:c>
      <x:c r="C7" s="5" t="n">
        <x:v>49.47</x:v>
      </x:c>
    </x:row>
    <x:row r="8">
      <x:c r="A8" s="1" t="str">
        <x:v>F007</x:v>
      </x:c>
      <x:c r="B8" s="1" t="str">
        <x:v>Barley</x:v>
      </x:c>
      <x:c r="C8" s="5" t="n">
        <x:v>44.34</x:v>
      </x:c>
    </x:row>
    <x:row r="9">
      <x:c r="A9" s="1" t="str">
        <x:v>F008</x:v>
      </x:c>
      <x:c r="B9" s="1" t="str">
        <x:v>Barley</x:v>
      </x:c>
      <x:c r="C9" s="5" t="n">
        <x:v>49.27</x:v>
      </x:c>
    </x:row>
    <x:row r="10">
      <x:c r="A10" s="1" t="str">
        <x:v>F009</x:v>
      </x:c>
      <x:c r="B10" s="1" t="str">
        <x:v>Spring Wheat</x:v>
      </x:c>
      <x:c r="C10" s="5" t="n">
        <x:v>41.75</x:v>
      </x:c>
    </x:row>
    <x:row r="11">
      <x:c r="A11" s="1" t="str">
        <x:v>F010</x:v>
      </x:c>
      <x:c r="B11" s="1" t="str">
        <x:v>Spring Wheat</x:v>
      </x:c>
      <x:c r="C11" s="5" t="n">
        <x:v>40.96</x:v>
      </x:c>
    </x:row>
    <x:row r="12">
      <x:c r="A12" s="1" t="str">
        <x:v>F011</x:v>
      </x:c>
      <x:c r="B12" s="1" t="str">
        <x:v>Canola</x:v>
      </x:c>
      <x:c r="C12" s="5" t="n">
        <x:v>42.51</x:v>
      </x:c>
    </x:row>
    <x:row r="13">
      <x:c r="A13" s="1" t="str">
        <x:v>F012</x:v>
      </x:c>
      <x:c r="B13" s="1" t="str">
        <x:v>Barley</x:v>
      </x:c>
      <x:c r="C13" s="5" t="n">
        <x:v>40.03</x:v>
      </x:c>
    </x:row>
    <x:row r="14">
      <x:c r="A14" s="1" t="str">
        <x:v>F013</x:v>
      </x:c>
      <x:c r="B14" s="1" t="str">
        <x:v>Canola</x:v>
      </x:c>
      <x:c r="C14" s="5" t="n">
        <x:v>56.54</x:v>
      </x:c>
    </x:row>
    <x:row r="15">
      <x:c r="A15" s="1" t="str">
        <x:v>F014</x:v>
      </x:c>
      <x:c r="B15" s="1" t="str">
        <x:v>Canola</x:v>
      </x:c>
      <x:c r="C15" s="5" t="n">
        <x:v>48.81</x:v>
      </x:c>
    </x:row>
    <x:row r="16">
      <x:c r="A16" s="1" t="str">
        <x:v>F015</x:v>
      </x:c>
      <x:c r="B16" s="1" t="str">
        <x:v>Canola</x:v>
      </x:c>
      <x:c r="C16" s="5" t="n">
        <x:v>49.91</x:v>
      </x:c>
    </x:row>
    <x:row r="17">
      <x:c r="A17" s="1" t="str">
        <x:v>F016</x:v>
      </x:c>
      <x:c r="B17" s="1" t="str">
        <x:v>Spring Wheat</x:v>
      </x:c>
      <x:c r="C17" s="5" t="n">
        <x:v>52.85</x:v>
      </x:c>
    </x:row>
    <x:row r="18">
      <x:c r="A18" s="1" t="str">
        <x:v>F017</x:v>
      </x:c>
      <x:c r="B18" s="1" t="str">
        <x:v>Canola</x:v>
      </x:c>
      <x:c r="C18" s="5" t="n">
        <x:v>43.68</x:v>
      </x:c>
    </x:row>
    <x:row r="19">
      <x:c r="A19" s="1" t="str">
        <x:v>F018</x:v>
      </x:c>
      <x:c r="B19" s="1" t="str">
        <x:v>Barley</x:v>
      </x:c>
      <x:c r="C19" s="5" t="n">
        <x:v>56.3</x:v>
      </x:c>
    </x:row>
    <x:row r="20">
      <x:c r="A20" s="1" t="str">
        <x:v>F019</x:v>
      </x:c>
      <x:c r="B20" s="1" t="str">
        <x:v>Canola</x:v>
      </x:c>
      <x:c r="C20" s="5" t="n">
        <x:v>48.6</x:v>
      </x:c>
    </x:row>
    <x:row r="21">
      <x:c r="A21" s="1" t="str">
        <x:v>F020</x:v>
      </x:c>
      <x:c r="B21" s="1" t="str">
        <x:v>Barley</x:v>
      </x:c>
      <x:c r="C21" s="5" t="n">
        <x:v>53.81</x:v>
      </x:c>
    </x:row>
    <x:row r="22">
      <x:c r="A22" s="1" t="str">
        <x:v>F021</x:v>
      </x:c>
      <x:c r="B22" s="1" t="str">
        <x:v>Spring Wheat</x:v>
      </x:c>
      <x:c r="C22" s="5" t="n">
        <x:v>56.79</x:v>
      </x:c>
    </x:row>
    <x:row r="23">
      <x:c r="A23" s="1" t="str">
        <x:v>F022</x:v>
      </x:c>
      <x:c r="B23" s="1" t="str">
        <x:v>Barley</x:v>
      </x:c>
      <x:c r="C23" s="5" t="n">
        <x:v>53.2</x:v>
      </x:c>
    </x:row>
    <x:row r="24">
      <x:c r="A24" s="1" t="str">
        <x:v>F023</x:v>
      </x:c>
      <x:c r="B24" s="1" t="str">
        <x:v>Barley</x:v>
      </x:c>
      <x:c r="C24" s="5" t="n">
        <x:v>61.4</x:v>
      </x:c>
    </x:row>
    <x:row r="25">
      <x:c r="A25" s="1" t="str">
        <x:v>F024</x:v>
      </x:c>
      <x:c r="B25" s="1" t="str">
        <x:v>Spring Wheat</x:v>
      </x:c>
      <x:c r="C25" s="5" t="n">
        <x:v>47.64</x:v>
      </x:c>
    </x:row>
    <x:row r="26">
      <x:c r="A26" s="1" t="str">
        <x:v>F025</x:v>
      </x:c>
      <x:c r="B26" s="1" t="str">
        <x:v>Spring Wheat</x:v>
      </x:c>
      <x:c r="C26" s="5" t="n">
        <x:v>45.98</x:v>
      </x:c>
    </x:row>
    <x:row r="27">
      <x:c r="A27" s="1" t="str">
        <x:v>F026</x:v>
      </x:c>
      <x:c r="B27" s="1" t="str">
        <x:v>Canola</x:v>
      </x:c>
      <x:c r="C27" s="5" t="n">
        <x:v>52.64</x:v>
      </x:c>
    </x:row>
    <x:row r="28">
      <x:c r="A28" s="1" t="str">
        <x:v>F027</x:v>
      </x:c>
      <x:c r="B28" s="1" t="str">
        <x:v>Spring Wheat</x:v>
      </x:c>
      <x:c r="C28" s="5" t="n">
        <x:v>58.79</x:v>
      </x:c>
    </x:row>
    <x:row r="29">
      <x:c r="A29" s="1" t="str">
        <x:v>F028</x:v>
      </x:c>
      <x:c r="B29" s="1" t="str">
        <x:v>Canola</x:v>
      </x:c>
      <x:c r="C29" s="5" t="n">
        <x:v>53.1</x:v>
      </x:c>
    </x:row>
    <x:row r="30">
      <x:c r="A30" s="1" t="str">
        <x:v>F029</x:v>
      </x:c>
      <x:c r="B30" s="1" t="str">
        <x:v>Canola</x:v>
      </x:c>
      <x:c r="C30" s="5" t="n">
        <x:v>51.95</x:v>
      </x:c>
    </x:row>
    <x:row r="31">
      <x:c r="A31" s="1" t="str">
        <x:v>F030</x:v>
      </x:c>
      <x:c r="B31" s="1" t="str">
        <x:v>Barley</x:v>
      </x:c>
      <x:c r="C31" s="5" t="n">
        <x:v>42.32</x:v>
      </x:c>
    </x:row>
    <x:row r="32">
      <x:c r="A32" s="1" t="str">
        <x:v>F031</x:v>
      </x:c>
      <x:c r="B32" s="1" t="str">
        <x:v>Canola</x:v>
      </x:c>
      <x:c r="C32" s="5" t="n">
        <x:v>52.8</x:v>
      </x:c>
    </x:row>
    <x:row r="33">
      <x:c r="A33" s="1" t="str">
        <x:v>F032</x:v>
      </x:c>
      <x:c r="B33" s="1" t="str">
        <x:v>Spring Wheat</x:v>
      </x:c>
      <x:c r="C33" s="5" t="n">
        <x:v>48.02</x:v>
      </x:c>
    </x:row>
    <x:row r="34">
      <x:c r="A34" s="1" t="str">
        <x:v>F033</x:v>
      </x:c>
      <x:c r="B34" s="1" t="str">
        <x:v>Spring Wheat</x:v>
      </x:c>
      <x:c r="C34" s="5" t="n">
        <x:v>40.2</x:v>
      </x:c>
    </x:row>
    <x:row r="35">
      <x:c r="A35" s="1" t="str">
        <x:v>F034</x:v>
      </x:c>
      <x:c r="B35" s="1" t="str">
        <x:v>Canola</x:v>
      </x:c>
      <x:c r="C35" s="5" t="n">
        <x:v>55.75</x:v>
      </x:c>
    </x:row>
    <x:row r="36">
      <x:c r="A36" s="1" t="str">
        <x:v>F035</x:v>
      </x:c>
      <x:c r="B36" s="1" t="str">
        <x:v>Barley</x:v>
      </x:c>
      <x:c r="C36" s="5" t="n">
        <x:v>43.74</x:v>
      </x:c>
    </x:row>
    <x:row r="37">
      <x:c r="A37" s="1" t="str">
        <x:v>F036</x:v>
      </x:c>
      <x:c r="B37" s="1" t="str">
        <x:v>Spring Wheat</x:v>
      </x:c>
      <x:c r="C37" s="5" t="n">
        <x:v>46.12</x:v>
      </x:c>
    </x:row>
    <x:row r="38">
      <x:c r="A38" s="1" t="str">
        <x:v>F037</x:v>
      </x:c>
      <x:c r="B38" s="1" t="str">
        <x:v>Canola</x:v>
      </x:c>
      <x:c r="C38" s="5" t="n">
        <x:v>44.86</x:v>
      </x:c>
    </x:row>
    <x:row r="39">
      <x:c r="A39" s="1" t="str">
        <x:v>F038</x:v>
      </x:c>
      <x:c r="B39" s="1" t="str">
        <x:v>Spring Wheat</x:v>
      </x:c>
      <x:c r="C39" s="5" t="n">
        <x:v>53.17</x:v>
      </x:c>
    </x:row>
    <x:row r="40">
      <x:c r="A40" s="1" t="str">
        <x:v>F039</x:v>
      </x:c>
      <x:c r="B40" s="1" t="str">
        <x:v>Canola</x:v>
      </x:c>
      <x:c r="C40" s="5" t="n">
        <x:v>48.18</x:v>
      </x:c>
    </x:row>
    <x:row r="41">
      <x:c r="A41" s="1" t="str">
        <x:v>F040</x:v>
      </x:c>
      <x:c r="B41" s="1" t="str">
        <x:v>Barley</x:v>
      </x:c>
      <x:c r="C41" s="5" t="n">
        <x:v>44.5</x:v>
      </x:c>
    </x:row>
    <x:row r="42">
      <x:c r="A42" s="1" t="str">
        <x:v>F041</x:v>
      </x:c>
      <x:c r="B42" s="1" t="str">
        <x:v>Canola</x:v>
      </x:c>
      <x:c r="C42" s="5" t="n">
        <x:v>59.63</x:v>
      </x:c>
    </x:row>
    <x:row r="43">
      <x:c r="A43" s="1" t="str">
        <x:v>F042</x:v>
      </x:c>
      <x:c r="B43" s="1" t="str">
        <x:v>Canola</x:v>
      </x:c>
      <x:c r="C43" s="5" t="n">
        <x:v>52.59</x:v>
      </x:c>
    </x:row>
    <x:row r="44">
      <x:c r="A44" s="1" t="str">
        <x:v>F043</x:v>
      </x:c>
      <x:c r="B44" s="1" t="str">
        <x:v>Canola</x:v>
      </x:c>
      <x:c r="C44" s="5" t="n">
        <x:v>52.14</x:v>
      </x:c>
    </x:row>
    <x:row r="45">
      <x:c r="A45" s="1" t="str">
        <x:v>F044</x:v>
      </x:c>
      <x:c r="B45" s="1" t="str">
        <x:v>Spring Wheat</x:v>
      </x:c>
      <x:c r="C45" s="5" t="n">
        <x:v>58.58</x:v>
      </x:c>
    </x:row>
    <x:row r="46">
      <x:c r="A46" s="1" t="str">
        <x:v>F045</x:v>
      </x:c>
      <x:c r="B46" s="1" t="str">
        <x:v>Spring Wheat</x:v>
      </x:c>
      <x:c r="C46" s="5" t="n">
        <x:v>43.74</x:v>
      </x:c>
    </x:row>
    <x:row r="47">
      <x:c r="A47" s="1" t="str">
        <x:v>F046</x:v>
      </x:c>
      <x:c r="B47" s="1" t="str">
        <x:v>Barley</x:v>
      </x:c>
      <x:c r="C47" s="5" t="n">
        <x:v>50.31</x:v>
      </x:c>
    </x:row>
    <x:row r="48">
      <x:c r="A48" s="1" t="str">
        <x:v>F047</x:v>
      </x:c>
      <x:c r="B48" s="1" t="str">
        <x:v>Spring Wheat</x:v>
      </x:c>
      <x:c r="C48" s="5" t="n">
        <x:v>51.61</x:v>
      </x:c>
    </x:row>
    <x:row r="49">
      <x:c r="A49" s="1" t="str">
        <x:v>F048</x:v>
      </x:c>
      <x:c r="B49" s="1" t="str">
        <x:v>Barley</x:v>
      </x:c>
      <x:c r="C49" s="5" t="n">
        <x:v>44.81</x:v>
      </x:c>
    </x:row>
    <x:row r="50">
      <x:c r="A50" s="1" t="str">
        <x:v>F049</x:v>
      </x:c>
      <x:c r="B50" s="1" t="str">
        <x:v>Canola</x:v>
      </x:c>
      <x:c r="C50" s="5" t="n">
        <x:v>65.03</x:v>
      </x:c>
    </x:row>
    <x:row r="51">
      <x:c r="A51" s="1" t="str">
        <x:v>F050</x:v>
      </x:c>
      <x:c r="B51" s="1" t="str">
        <x:v>Canola</x:v>
      </x:c>
      <x:c r="C51" s="5" t="n">
        <x:v>60.43</x:v>
      </x:c>
    </x:row>
    <x:row r="52">
      <x:c r="A52" s="1" t="str">
        <x:v>F051</x:v>
      </x:c>
      <x:c r="B52" s="1" t="str">
        <x:v>Canola</x:v>
      </x:c>
      <x:c r="C52" s="5" t="n">
        <x:v>45.21</x:v>
      </x:c>
    </x:row>
    <x:row r="53">
      <x:c r="A53" s="1" t="str">
        <x:v>F052</x:v>
      </x:c>
      <x:c r="B53" s="1" t="str">
        <x:v>Canola</x:v>
      </x:c>
      <x:c r="C53" s="5" t="n">
        <x:v>53.16</x:v>
      </x:c>
    </x:row>
    <x:row r="54">
      <x:c r="A54" s="1" t="str">
        <x:v>F053</x:v>
      </x:c>
      <x:c r="B54" s="1" t="str">
        <x:v>Spring Wheat</x:v>
      </x:c>
      <x:c r="C54" s="5" t="n">
        <x:v>48.42</x:v>
      </x:c>
    </x:row>
    <x:row r="55">
      <x:c r="A55" s="1" t="str">
        <x:v>F054</x:v>
      </x:c>
      <x:c r="B55" s="1" t="str">
        <x:v>Canola</x:v>
      </x:c>
      <x:c r="C55" s="5" t="n">
        <x:v>57.48</x:v>
      </x:c>
    </x:row>
    <x:row r="56">
      <x:c r="A56" s="1" t="str">
        <x:v>F055</x:v>
      </x:c>
      <x:c r="B56" s="1" t="str">
        <x:v>Spring Wheat</x:v>
      </x:c>
      <x:c r="C56" s="5" t="n">
        <x:v>38.9</x:v>
      </x:c>
    </x:row>
    <x:row r="57">
      <x:c r="A57" s="1" t="str">
        <x:v>F056</x:v>
      </x:c>
      <x:c r="B57" s="1" t="str">
        <x:v>Canola</x:v>
      </x:c>
      <x:c r="C57" s="5" t="n">
        <x:v>48.93</x:v>
      </x:c>
    </x:row>
    <x:row r="58">
      <x:c r="A58" s="1" t="str">
        <x:v>F057</x:v>
      </x:c>
      <x:c r="B58" s="1" t="str">
        <x:v>Barley</x:v>
      </x:c>
      <x:c r="C58" s="5" t="n">
        <x:v>49.3</x:v>
      </x:c>
    </x:row>
    <x:row r="59">
      <x:c r="A59" s="1" t="str">
        <x:v>F058</x:v>
      </x:c>
      <x:c r="B59" s="1" t="str">
        <x:v>Barley</x:v>
      </x:c>
      <x:c r="C59" s="5" t="n">
        <x:v>57.52</x:v>
      </x:c>
    </x:row>
    <x:row r="60">
      <x:c r="A60" s="1" t="str">
        <x:v>F059</x:v>
      </x:c>
      <x:c r="B60" s="1" t="str">
        <x:v>Spring Wheat</x:v>
      </x:c>
      <x:c r="C60" s="5" t="n">
        <x:v>37.94</x:v>
      </x:c>
    </x:row>
    <x:row r="61">
      <x:c r="A61" s="1" t="str">
        <x:v>F060</x:v>
      </x:c>
      <x:c r="B61" s="1" t="str">
        <x:v>Barley</x:v>
      </x:c>
      <x:c r="C61" s="5" t="n">
        <x:v>44.45</x:v>
      </x:c>
    </x:row>
    <x:row r="62">
      <x:c r="A62" s="1" t="str">
        <x:v>F061</x:v>
      </x:c>
      <x:c r="B62" s="1" t="str">
        <x:v>Barley</x:v>
      </x:c>
      <x:c r="C62" s="5" t="n">
        <x:v>51.22</x:v>
      </x:c>
    </x:row>
    <x:row r="63">
      <x:c r="A63" s="1" t="str">
        <x:v>F062</x:v>
      </x:c>
      <x:c r="B63" s="1" t="str">
        <x:v>Canola</x:v>
      </x:c>
      <x:c r="C63" s="5" t="n">
        <x:v>48.99</x:v>
      </x:c>
    </x:row>
    <x:row r="64">
      <x:c r="A64" s="1" t="str">
        <x:v>F063</x:v>
      </x:c>
      <x:c r="B64" s="1" t="str">
        <x:v>Barley</x:v>
      </x:c>
      <x:c r="C64" s="5" t="n">
        <x:v>42.32</x:v>
      </x:c>
    </x:row>
    <x:row r="65">
      <x:c r="A65" s="1" t="str">
        <x:v>F064</x:v>
      </x:c>
      <x:c r="B65" s="1" t="str">
        <x:v>Barley</x:v>
      </x:c>
      <x:c r="C65" s="5" t="n">
        <x:v>52.61</x:v>
      </x:c>
    </x:row>
    <x:row r="66">
      <x:c r="A66" s="1" t="str">
        <x:v>F065</x:v>
      </x:c>
      <x:c r="B66" s="1" t="str">
        <x:v>Canola</x:v>
      </x:c>
      <x:c r="C66" s="5" t="n">
        <x:v>47.51</x:v>
      </x:c>
    </x:row>
    <x:row r="67">
      <x:c r="A67" s="1" t="str">
        <x:v>F066</x:v>
      </x:c>
      <x:c r="B67" s="1" t="str">
        <x:v>Barley</x:v>
      </x:c>
      <x:c r="C67" s="5" t="n">
        <x:v>45.4</x:v>
      </x:c>
    </x:row>
    <x:row r="68">
      <x:c r="A68" s="1" t="str">
        <x:v>F067</x:v>
      </x:c>
      <x:c r="B68" s="1" t="str">
        <x:v>Canola</x:v>
      </x:c>
      <x:c r="C68" s="5" t="n">
        <x:v>43.73</x:v>
      </x:c>
    </x:row>
    <x:row r="69">
      <x:c r="A69" s="1" t="str">
        <x:v>F068</x:v>
      </x:c>
      <x:c r="B69" s="1" t="str">
        <x:v>Canola</x:v>
      </x:c>
      <x:c r="C69" s="5" t="n">
        <x:v>44.26</x:v>
      </x:c>
    </x:row>
    <x:row r="70">
      <x:c r="A70" s="1" t="str">
        <x:v>F069</x:v>
      </x:c>
      <x:c r="B70" s="1" t="str">
        <x:v>Canola</x:v>
      </x:c>
      <x:c r="C70" s="5" t="n">
        <x:v>45.67</x:v>
      </x:c>
    </x:row>
    <x:row r="71">
      <x:c r="A71" s="1" t="str">
        <x:v>F070</x:v>
      </x:c>
      <x:c r="B71" s="1" t="str">
        <x:v>Barley</x:v>
      </x:c>
      <x:c r="C71" s="5" t="n">
        <x:v>48.83</x:v>
      </x:c>
    </x:row>
    <x:row r="72">
      <x:c r="A72" s="1" t="str">
        <x:v>F071</x:v>
      </x:c>
      <x:c r="B72" s="1" t="str">
        <x:v>Spring Wheat</x:v>
      </x:c>
      <x:c r="C72" s="5" t="n">
        <x:v>52.5</x:v>
      </x:c>
    </x:row>
    <x:row r="73">
      <x:c r="A73" s="1" t="str">
        <x:v>F072</x:v>
      </x:c>
      <x:c r="B73" s="1" t="str">
        <x:v>Barley</x:v>
      </x:c>
      <x:c r="C73" s="5" t="n">
        <x:v>52.88</x:v>
      </x:c>
    </x:row>
    <x:row r="74">
      <x:c r="A74" s="1" t="str">
        <x:v>F073</x:v>
      </x:c>
      <x:c r="B74" s="1" t="str">
        <x:v>Barley</x:v>
      </x:c>
      <x:c r="C74" s="5" t="n">
        <x:v>31.2</x:v>
      </x:c>
    </x:row>
    <x:row r="75">
      <x:c r="A75" s="1" t="str">
        <x:v>F074</x:v>
      </x:c>
      <x:c r="B75" s="1" t="str">
        <x:v>Canola</x:v>
      </x:c>
      <x:c r="C75" s="5" t="n">
        <x:v>-99</x:v>
      </x:c>
    </x:row>
    <x:row r="76">
      <x:c r="A76" s="1" t="str">
        <x:v>F075</x:v>
      </x:c>
      <x:c r="B76" s="1" t="str">
        <x:v>Spring Wheat</x:v>
      </x:c>
      <x:c r="C76" s="5" t="n">
        <x:v>45.67</x:v>
      </x:c>
    </x:row>
    <x:row r="77">
      <x:c r="A77" s="1" t="str">
        <x:v>F076</x:v>
      </x:c>
      <x:c r="B77" s="1" t="str">
        <x:v>Barley</x:v>
      </x:c>
      <x:c r="C77" s="5" t="n">
        <x:v>49.41</x:v>
      </x:c>
    </x:row>
    <x:row r="78">
      <x:c r="A78" s="1" t="str">
        <x:v>F077</x:v>
      </x:c>
      <x:c r="B78" s="1" t="str">
        <x:v>Canola</x:v>
      </x:c>
      <x:c r="C78" s="5" t="n">
        <x:v>47.66</x:v>
      </x:c>
    </x:row>
    <x:row r="79">
      <x:c r="A79" s="1" t="str">
        <x:v>F078</x:v>
      </x:c>
      <x:c r="B79" s="1" t="str">
        <x:v>Canola</x:v>
      </x:c>
      <x:c r="C79" s="5" t="n">
        <x:v>36.74</x:v>
      </x:c>
    </x:row>
    <x:row r="80">
      <x:c r="A80" s="1" t="str">
        <x:v>F079</x:v>
      </x:c>
      <x:c r="B80" s="1" t="str">
        <x:v>Spring Wheat</x:v>
      </x:c>
      <x:c r="C80" s="5" t="n">
        <x:v>72.36</x:v>
      </x:c>
    </x:row>
    <x:row r="81">
      <x:c r="A81" s="1" t="str">
        <x:v>F080</x:v>
      </x:c>
      <x:c r="B81" s="1" t="str">
        <x:v>Barley</x:v>
      </x:c>
      <x:c r="C81" s="5" t="n">
        <x:v>57.27</x:v>
      </x:c>
    </x:row>
    <x:row r="82">
      <x:c r="A82" s="1" t="str">
        <x:v>F081</x:v>
      </x:c>
      <x:c r="B82" s="1" t="str">
        <x:v>Spring Wheat</x:v>
      </x:c>
      <x:c r="C82" s="5" t="n">
        <x:v>41.29</x:v>
      </x:c>
    </x:row>
    <x:row r="83">
      <x:c r="A83" s="1" t="str">
        <x:v>F082</x:v>
      </x:c>
      <x:c r="B83" s="1" t="str">
        <x:v>Spring Wheat</x:v>
      </x:c>
      <x:c r="C83" s="5" t="n">
        <x:v>42.04</x:v>
      </x:c>
    </x:row>
    <x:row r="84">
      <x:c r="A84" s="1" t="str">
        <x:v>F083</x:v>
      </x:c>
      <x:c r="B84" s="1" t="str">
        <x:v>Canola</x:v>
      </x:c>
      <x:c r="C84" s="5" t="n">
        <x:v>34.18</x:v>
      </x:c>
    </x:row>
    <x:row r="85">
      <x:c r="A85" s="1" t="str">
        <x:v>F084</x:v>
      </x:c>
      <x:c r="B85" s="1" t="str">
        <x:v>Spring Wheat</x:v>
      </x:c>
      <x:c r="C85" s="5" t="n">
        <x:v>39.2</x:v>
      </x:c>
    </x:row>
    <x:row r="86">
      <x:c r="A86" s="1" t="str">
        <x:v>F085</x:v>
      </x:c>
      <x:c r="B86" s="1" t="str">
        <x:v>Canola</x:v>
      </x:c>
      <x:c r="C86" s="5" t="n">
        <x:v>43.67</x:v>
      </x:c>
    </x:row>
    <x:row r="87">
      <x:c r="A87" s="1" t="str">
        <x:v>F086</x:v>
      </x:c>
      <x:c r="B87" s="1" t="str">
        <x:v>Spring Wheat</x:v>
      </x:c>
      <x:c r="C87" s="5" t="n">
        <x:v>56.76</x:v>
      </x:c>
    </x:row>
    <x:row r="88">
      <x:c r="A88" s="1" t="str">
        <x:v>F087</x:v>
      </x:c>
      <x:c r="B88" s="1" t="str">
        <x:v>Barley</x:v>
      </x:c>
      <x:c r="C88" s="5" t="n">
        <x:v>52.83</x:v>
      </x:c>
    </x:row>
    <x:row r="89">
      <x:c r="A89" s="1" t="str">
        <x:v>F088</x:v>
      </x:c>
      <x:c r="B89" s="1" t="str">
        <x:v>Spring Wheat</x:v>
      </x:c>
      <x:c r="C89" s="5" t="n">
        <x:v>57.87</x:v>
      </x:c>
    </x:row>
    <x:row r="90">
      <x:c r="A90" s="1" t="str">
        <x:v>F089</x:v>
      </x:c>
      <x:c r="B90" s="1" t="str">
        <x:v>Barley</x:v>
      </x:c>
      <x:c r="C90" s="5" t="n">
        <x:v>43.67</x:v>
      </x:c>
    </x:row>
    <x:row r="91">
      <x:c r="A91" s="1" t="str">
        <x:v>F090</x:v>
      </x:c>
      <x:c r="B91" s="1" t="str">
        <x:v>Barley</x:v>
      </x:c>
      <x:c r="C91" s="5" t="n">
        <x:v>48</x:v>
      </x:c>
    </x:row>
    <x:row r="92">
      <x:c r="A92" s="1" t="str">
        <x:v>F091</x:v>
      </x:c>
      <x:c r="B92" s="1" t="str">
        <x:v>Canola</x:v>
      </x:c>
      <x:c r="C92" s="5" t="n">
        <x:v>46.28</x:v>
      </x:c>
    </x:row>
    <x:row r="93">
      <x:c r="A93" s="1" t="str">
        <x:v>F092</x:v>
      </x:c>
      <x:c r="B93" s="1" t="str">
        <x:v>Barley</x:v>
      </x:c>
      <x:c r="C93" s="5" t="n">
        <x:v>45.38</x:v>
      </x:c>
    </x:row>
    <x:row r="94">
      <x:c r="A94" s="1" t="str">
        <x:v>F093</x:v>
      </x:c>
      <x:c r="B94" s="1" t="str">
        <x:v>Spring Wheat</x:v>
      </x:c>
      <x:c r="C94" s="5" t="n">
        <x:v>40.22</x:v>
      </x:c>
    </x:row>
    <x:row r="95">
      <x:c r="A95" s="1" t="str">
        <x:v>F094</x:v>
      </x:c>
      <x:c r="B95" s="1" t="str">
        <x:v>Barley</x:v>
      </x:c>
      <x:c r="C95" s="5" t="n">
        <x:v>53.91</x:v>
      </x:c>
    </x:row>
    <x:row r="96">
      <x:c r="A96" s="1" t="str">
        <x:v>F095</x:v>
      </x:c>
      <x:c r="B96" s="1" t="str">
        <x:v>Barley</x:v>
      </x:c>
      <x:c r="C96" s="5" t="n">
        <x:v>48.42</x:v>
      </x:c>
    </x:row>
    <x:row r="97">
      <x:c r="A97" s="1" t="str">
        <x:v>F096</x:v>
      </x:c>
      <x:c r="B97" s="1" t="str">
        <x:v>Spring Wheat</x:v>
      </x:c>
      <x:c r="C97" s="5" t="n">
        <x:v>56.53</x:v>
      </x:c>
    </x:row>
    <x:row r="98">
      <x:c r="A98" s="1" t="str">
        <x:v>F097</x:v>
      </x:c>
      <x:c r="B98" s="1" t="str">
        <x:v>Canola</x:v>
      </x:c>
      <x:c r="C98" s="5" t="n">
        <x:v>42.26</x:v>
      </x:c>
    </x:row>
    <x:row r="99">
      <x:c r="A99" s="1" t="str">
        <x:v>F098</x:v>
      </x:c>
      <x:c r="B99" s="1" t="str">
        <x:v>Spring Wheat</x:v>
      </x:c>
      <x:c r="C99" s="5" t="n">
        <x:v>45.65</x:v>
      </x:c>
    </x:row>
    <x:row r="100">
      <x:c r="A100" s="1" t="str">
        <x:v>F099</x:v>
      </x:c>
      <x:c r="B100" s="1" t="str">
        <x:v>Canola</x:v>
      </x:c>
      <x:c r="C100" s="5" t="n">
        <x:v>43.98</x:v>
      </x:c>
    </x:row>
    <x:row r="101">
      <x:c r="A101" s="1" t="str">
        <x:v>F100</x:v>
      </x:c>
      <x:c r="B101" s="1" t="str">
        <x:v>Spring Wheat</x:v>
      </x:c>
      <x:c r="C101" s="5" t="n">
        <x:v>41.08</x:v>
      </x:c>
    </x:row>
    <x:row r="102">
      <x:c r="A102" s="1" t="str">
        <x:v>F101</x:v>
      </x:c>
      <x:c r="B102" s="1" t="str">
        <x:v>Canola</x:v>
      </x:c>
      <x:c r="C102" s="5" t="n">
        <x:v>54.15</x:v>
      </x:c>
    </x:row>
    <x:row r="103">
      <x:c r="A103" s="1" t="str">
        <x:v>F102</x:v>
      </x:c>
      <x:c r="B103" s="1" t="str">
        <x:v>Barley</x:v>
      </x:c>
      <x:c r="C103" s="5" t="n">
        <x:v>55.08</x:v>
      </x:c>
    </x:row>
    <x:row r="104">
      <x:c r="A104" s="1" t="str">
        <x:v>F103</x:v>
      </x:c>
      <x:c r="B104" s="1" t="str">
        <x:v>Spring Wheat</x:v>
      </x:c>
      <x:c r="C104" s="5" t="n">
        <x:v>36.38</x:v>
      </x:c>
    </x:row>
    <x:row r="105">
      <x:c r="A105" s="1" t="str">
        <x:v>F104</x:v>
      </x:c>
      <x:c r="B105" s="1" t="str">
        <x:v>Canola</x:v>
      </x:c>
      <x:c r="C105" s="5" t="n">
        <x:v>54</x:v>
      </x:c>
    </x:row>
    <x:row r="106">
      <x:c r="A106" s="1" t="str">
        <x:v>F105</x:v>
      </x:c>
      <x:c r="B106" s="1" t="str">
        <x:v>Spring Wheat</x:v>
      </x:c>
      <x:c r="C106" s="5" t="n">
        <x:v>53.15</x:v>
      </x:c>
    </x:row>
    <x:row r="107">
      <x:c r="A107" s="1" t="str">
        <x:v>F106</x:v>
      </x:c>
      <x:c r="B107" s="1" t="str">
        <x:v>Barley</x:v>
      </x:c>
      <x:c r="C107" s="5" t="n">
        <x:v>41.91</x:v>
      </x:c>
    </x:row>
    <x:row r="108">
      <x:c r="A108" s="1" t="str">
        <x:v>F107</x:v>
      </x:c>
      <x:c r="B108" s="1" t="str">
        <x:v>Canola</x:v>
      </x:c>
      <x:c r="C108" s="5" t="n">
        <x:v>48.23</x:v>
      </x:c>
    </x:row>
    <x:row r="109">
      <x:c r="A109" s="1" t="str">
        <x:v>F108</x:v>
      </x:c>
      <x:c r="B109" s="1" t="str">
        <x:v>Barley</x:v>
      </x:c>
      <x:c r="C109" s="5" t="n">
        <x:v>46.32</x:v>
      </x:c>
    </x:row>
    <x:row r="110">
      <x:c r="A110" s="1" t="str">
        <x:v>F109</x:v>
      </x:c>
      <x:c r="B110" s="1" t="str">
        <x:v>Barley</x:v>
      </x:c>
      <x:c r="C110" s="5" t="n">
        <x:v>57.43</x:v>
      </x:c>
    </x:row>
    <x:row r="111">
      <x:c r="A111" s="1" t="str">
        <x:v>F110</x:v>
      </x:c>
      <x:c r="B111" s="1" t="str">
        <x:v>Barley</x:v>
      </x:c>
      <x:c r="C111" s="5" t="n">
        <x:v>42.67</x:v>
      </x:c>
    </x:row>
    <x:row r="112">
      <x:c r="A112" s="1" t="str">
        <x:v>F111</x:v>
      </x:c>
      <x:c r="B112" s="1" t="str">
        <x:v>Spring Wheat</x:v>
      </x:c>
      <x:c r="C112" s="5" t="n">
        <x:v>40.73</x:v>
      </x:c>
    </x:row>
    <x:row r="113">
      <x:c r="A113" s="1" t="str">
        <x:v>F112</x:v>
      </x:c>
      <x:c r="B113" s="1" t="str">
        <x:v>Canola</x:v>
      </x:c>
      <x:c r="C113" s="5" t="n">
        <x:v>48.66</x:v>
      </x:c>
    </x:row>
    <x:row r="114">
      <x:c r="A114" s="1" t="str">
        <x:v>F113</x:v>
      </x:c>
      <x:c r="B114" s="1" t="str">
        <x:v>Barley</x:v>
      </x:c>
      <x:c r="C114" s="5" t="n">
        <x:v>42.53</x:v>
      </x:c>
    </x:row>
    <x:row r="115">
      <x:c r="A115" s="1" t="str">
        <x:v>F114</x:v>
      </x:c>
      <x:c r="B115" s="1" t="str">
        <x:v>Barley</x:v>
      </x:c>
      <x:c r="C115" s="5" t="n">
        <x:v>54.71</x:v>
      </x:c>
    </x:row>
    <x:row r="116">
      <x:c r="A116" s="1" t="str">
        <x:v>F115</x:v>
      </x:c>
      <x:c r="B116" s="1" t="str">
        <x:v>Canola</x:v>
      </x:c>
      <x:c r="C116" s="5" t="n">
        <x:v>53.48</x:v>
      </x:c>
    </x:row>
    <x:row r="117">
      <x:c r="A117" s="1" t="str">
        <x:v>F116</x:v>
      </x:c>
      <x:c r="B117" s="1" t="str">
        <x:v>Canola</x:v>
      </x:c>
      <x:c r="C117" s="5" t="n">
        <x:v>50.49</x:v>
      </x:c>
    </x:row>
    <x:row r="118">
      <x:c r="A118" s="1" t="str">
        <x:v>F117</x:v>
      </x:c>
      <x:c r="B118" s="1" t="str">
        <x:v>Spring Wheat</x:v>
      </x:c>
      <x:c r="C118" s="5" t="n">
        <x:v>55.55</x:v>
      </x:c>
    </x:row>
    <x:row r="119">
      <x:c r="A119" s="1" t="str">
        <x:v>F118</x:v>
      </x:c>
      <x:c r="B119" s="1" t="str">
        <x:v>Spring Wheat</x:v>
      </x:c>
      <x:c r="C119" s="5" t="n">
        <x:v>52.89</x:v>
      </x:c>
    </x:row>
    <x:row r="120">
      <x:c r="A120" s="1" t="str">
        <x:v>F119</x:v>
      </x:c>
      <x:c r="B120" s="1" t="str">
        <x:v>Barley</x:v>
      </x:c>
      <x:c r="C120" s="5" t="n">
        <x:v>49.13</x:v>
      </x:c>
    </x:row>
    <x:row r="121">
      <x:c r="A121" s="1" t="str">
        <x:v>F120</x:v>
      </x:c>
      <x:c r="B121" s="1" t="str">
        <x:v>Barley</x:v>
      </x:c>
      <x:c r="C121" s="5" t="n">
        <x:v>52.12</x:v>
      </x:c>
    </x:row>
    <x:row r="122">
      <x:c r="A122" s="1" t="str">
        <x:v>F121</x:v>
      </x:c>
      <x:c r="B122" s="1" t="str">
        <x:v>Canola</x:v>
      </x:c>
      <x:c r="C122" s="5" t="n">
        <x:v>47.92</x:v>
      </x:c>
    </x:row>
    <x:row r="123">
      <x:c r="A123" s="1" t="str">
        <x:v>F122</x:v>
      </x:c>
      <x:c r="B123" s="1" t="str">
        <x:v>Spring Wheat</x:v>
      </x:c>
      <x:c r="C123" s="5" t="n">
        <x:v>53.42</x:v>
      </x:c>
    </x:row>
    <x:row r="124">
      <x:c r="A124" s="1" t="str">
        <x:v>F123</x:v>
      </x:c>
      <x:c r="B124" s="1" t="str">
        <x:v>Barley</x:v>
      </x:c>
      <x:c r="C124" s="5" t="n">
        <x:v>43.67</x:v>
      </x:c>
    </x:row>
    <x:row r="125">
      <x:c r="A125" s="1" t="str">
        <x:v>F124</x:v>
      </x:c>
      <x:c r="B125" s="1" t="str">
        <x:v>Barley</x:v>
      </x:c>
      <x:c r="C125" s="5" t="n">
        <x:v>56.84</x:v>
      </x:c>
    </x:row>
    <x:row r="126">
      <x:c r="A126" s="1" t="str">
        <x:v>F125</x:v>
      </x:c>
      <x:c r="B126" s="1" t="str">
        <x:v>Spring Wheat</x:v>
      </x:c>
      <x:c r="C126" s="5" t="n">
        <x:v>48.37</x:v>
      </x:c>
    </x:row>
    <x:row r="127">
      <x:c r="A127" s="1" t="str">
        <x:v>F126</x:v>
      </x:c>
      <x:c r="B127" s="1" t="str">
        <x:v>Barley</x:v>
      </x:c>
      <x:c r="C127" s="5" t="n">
        <x:v>45.25</x:v>
      </x:c>
    </x:row>
    <x:row r="128">
      <x:c r="A128" s="1" t="str">
        <x:v>F127</x:v>
      </x:c>
      <x:c r="B128" s="1" t="str">
        <x:v>Barley</x:v>
      </x:c>
      <x:c r="C128" s="5" t="n">
        <x:v>44.14</x:v>
      </x:c>
    </x:row>
    <x:row r="129">
      <x:c r="A129" s="1" t="str">
        <x:v>F128</x:v>
      </x:c>
      <x:c r="B129" s="1" t="str">
        <x:v>Spring Wheat</x:v>
      </x:c>
      <x:c r="C129" s="5" t="n">
        <x:v>51.72</x:v>
      </x:c>
    </x:row>
    <x:row r="130">
      <x:c r="A130" s="1" t="str">
        <x:v>F129</x:v>
      </x:c>
      <x:c r="B130" s="1" t="str">
        <x:v>Spring Wheat</x:v>
      </x:c>
      <x:c r="C130" s="5" t="n">
        <x:v>51.65</x:v>
      </x:c>
    </x:row>
    <x:row r="131">
      <x:c r="A131" s="1" t="str">
        <x:v>F130</x:v>
      </x:c>
      <x:c r="B131" s="1" t="str">
        <x:v>Barley</x:v>
      </x:c>
      <x:c r="C131" s="5" t="n">
        <x:v>49.56</x:v>
      </x:c>
    </x:row>
    <x:row r="132">
      <x:c r="A132" s="1" t="str">
        <x:v>F131</x:v>
      </x:c>
      <x:c r="B132" s="1" t="str">
        <x:v>Spring Wheat</x:v>
      </x:c>
      <x:c r="C132" s="5" t="n">
        <x:v>42.05</x:v>
      </x:c>
    </x:row>
    <x:row r="133">
      <x:c r="A133" s="1" t="str">
        <x:v>F132</x:v>
      </x:c>
      <x:c r="B133" s="1" t="str">
        <x:v>Spring Wheat</x:v>
      </x:c>
      <x:c r="C133" s="5" t="n">
        <x:v>54.23</x:v>
      </x:c>
    </x:row>
    <x:row r="134">
      <x:c r="A134" s="1" t="str">
        <x:v>F133</x:v>
      </x:c>
      <x:c r="B134" s="1" t="str">
        <x:v>Spring Wheat</x:v>
      </x:c>
      <x:c r="C134" s="5" t="n">
        <x:v>49.48</x:v>
      </x:c>
    </x:row>
    <x:row r="135">
      <x:c r="A135" s="1" t="str">
        <x:v>F134</x:v>
      </x:c>
      <x:c r="B135" s="1" t="str">
        <x:v>Spring Wheat</x:v>
      </x:c>
      <x:c r="C135" s="5" t="n">
        <x:v>50.79</x:v>
      </x:c>
    </x:row>
    <x:row r="136">
      <x:c r="A136" s="1" t="str">
        <x:v>F135</x:v>
      </x:c>
      <x:c r="B136" s="1" t="str">
        <x:v>Canola</x:v>
      </x:c>
      <x:c r="C136" s="5" t="n">
        <x:v>61.8</x:v>
      </x:c>
    </x:row>
    <x:row r="137">
      <x:c r="A137" s="1" t="str">
        <x:v>F136</x:v>
      </x:c>
      <x:c r="B137" s="1" t="str">
        <x:v>Spring Wheat</x:v>
      </x:c>
      <x:c r="C137" s="5" t="n">
        <x:v>41.95</x:v>
      </x:c>
    </x:row>
    <x:row r="138">
      <x:c r="A138" s="1" t="str">
        <x:v>F137</x:v>
      </x:c>
      <x:c r="B138" s="1" t="str">
        <x:v>Barley</x:v>
      </x:c>
      <x:c r="C138" s="5" t="n">
        <x:v>33.64</x:v>
      </x:c>
    </x:row>
    <x:row r="139">
      <x:c r="A139" s="1" t="str">
        <x:v>F138</x:v>
      </x:c>
      <x:c r="B139" s="1" t="str">
        <x:v>Spring Wheat</x:v>
      </x:c>
      <x:c r="C139" s="5" t="n">
        <x:v>37.53</x:v>
      </x:c>
    </x:row>
    <x:row r="140">
      <x:c r="A140" s="1" t="str">
        <x:v>F139</x:v>
      </x:c>
      <x:c r="B140" s="1" t="str">
        <x:v>Spring Wheat</x:v>
      </x:c>
      <x:c r="C140" s="5" t="n">
        <x:v>46.8</x:v>
      </x:c>
    </x:row>
    <x:row r="141">
      <x:c r="A141" s="1" t="str">
        <x:v>F140</x:v>
      </x:c>
      <x:c r="B141" s="1" t="str">
        <x:v>Spring Wheat</x:v>
      </x:c>
      <x:c r="C141" s="5" t="n">
        <x:v>43.6</x:v>
      </x:c>
    </x:row>
    <x:row r="142">
      <x:c r="A142" s="1" t="str">
        <x:v>F141</x:v>
      </x:c>
      <x:c r="B142" s="1" t="str">
        <x:v>Spring Wheat</x:v>
      </x:c>
      <x:c r="C142" s="5" t="n">
        <x:v>37.06</x:v>
      </x:c>
    </x:row>
    <x:row r="143">
      <x:c r="A143" s="1" t="str">
        <x:v>F142</x:v>
      </x:c>
      <x:c r="B143" s="1" t="str">
        <x:v>Barley</x:v>
      </x:c>
      <x:c r="C143" s="5" t="n">
        <x:v>44.11</x:v>
      </x:c>
    </x:row>
    <x:row r="144">
      <x:c r="A144" s="1" t="str">
        <x:v>F143</x:v>
      </x:c>
      <x:c r="B144" s="1" t="str">
        <x:v>Barley</x:v>
      </x:c>
      <x:c r="C144" s="5" t="n">
        <x:v>46.42</x:v>
      </x:c>
    </x:row>
    <x:row r="145">
      <x:c r="A145" s="1" t="str">
        <x:v>F144</x:v>
      </x:c>
      <x:c r="B145" s="1" t="str">
        <x:v>Barley</x:v>
      </x:c>
      <x:c r="C145" s="5" t="n">
        <x:v>39.73</x:v>
      </x:c>
    </x:row>
    <x:row r="146">
      <x:c r="A146" s="1" t="str">
        <x:v>F145</x:v>
      </x:c>
      <x:c r="B146" s="1" t="str">
        <x:v>Canola</x:v>
      </x:c>
      <x:c r="C146" s="5" t="n">
        <x:v>32.67</x:v>
      </x:c>
    </x:row>
    <x:row r="147">
      <x:c r="A147" s="1" t="str">
        <x:v>F146</x:v>
      </x:c>
      <x:c r="B147" s="1" t="str">
        <x:v>Canola</x:v>
      </x:c>
      <x:c r="C147" s="5" t="n">
        <x:v>38.97</x:v>
      </x:c>
    </x:row>
    <x:row r="148">
      <x:c r="A148" s="1" t="str">
        <x:v>F147</x:v>
      </x:c>
      <x:c r="B148" s="1" t="str">
        <x:v>Canola</x:v>
      </x:c>
      <x:c r="C148" s="5" t="n">
        <x:v>46.62</x:v>
      </x:c>
    </x:row>
    <x:row r="149">
      <x:c r="A149" s="1" t="str">
        <x:v>F148</x:v>
      </x:c>
      <x:c r="B149" s="1" t="str">
        <x:v>Canola</x:v>
      </x:c>
      <x:c r="C149" s="5" t="n">
        <x:v>46.69</x:v>
      </x:c>
    </x:row>
    <x:row r="150">
      <x:c r="A150" s="1" t="str">
        <x:v>F149</x:v>
      </x:c>
      <x:c r="B150" s="1" t="str">
        <x:v>Spring Wheat</x:v>
      </x:c>
      <x:c r="C150" s="5" t="n">
        <x:v>46.98</x:v>
      </x:c>
    </x:row>
    <x:row r="151">
      <x:c r="A151" s="1" t="str">
        <x:v>F150</x:v>
      </x:c>
      <x:c r="B151" s="1" t="str">
        <x:v>Canola</x:v>
      </x:c>
      <x:c r="C151" s="5" t="n">
        <x:v>51.56</x:v>
      </x:c>
    </x:row>
    <x:row r="152">
      <x:c r="A152" s="1" t="str">
        <x:v>F151</x:v>
      </x:c>
      <x:c r="B152" s="1" t="str">
        <x:v>Canola</x:v>
      </x:c>
      <x:c r="C152" s="5" t="n">
        <x:v>47.76</x:v>
      </x:c>
    </x:row>
    <x:row r="153">
      <x:c r="A153" s="1" t="str">
        <x:v>F152</x:v>
      </x:c>
      <x:c r="B153" s="1" t="str">
        <x:v>Spring Wheat</x:v>
      </x:c>
      <x:c r="C153" s="5" t="n">
        <x:v>32.76</x:v>
      </x:c>
    </x:row>
    <x:row r="154">
      <x:c r="A154" s="1" t="str">
        <x:v>F153</x:v>
      </x:c>
      <x:c r="B154" s="1" t="str">
        <x:v>Spring Wheat</x:v>
      </x:c>
      <x:c r="C154" s="5" t="n">
        <x:v>52.02</x:v>
      </x:c>
    </x:row>
    <x:row r="155">
      <x:c r="A155" s="1" t="str">
        <x:v>F154</x:v>
      </x:c>
      <x:c r="B155" s="1" t="str">
        <x:v>Spring Wheat</x:v>
      </x:c>
      <x:c r="C155" s="5" t="n">
        <x:v>39.96</x:v>
      </x:c>
    </x:row>
    <x:row r="156">
      <x:c r="A156" s="1" t="str">
        <x:v>F155</x:v>
      </x:c>
      <x:c r="B156" s="1" t="str">
        <x:v>Canola</x:v>
      </x:c>
      <x:c r="C156" s="5" t="n">
        <x:v>60.72</x:v>
      </x:c>
    </x:row>
    <x:row r="157">
      <x:c r="A157" s="1" t="str">
        <x:v>F156</x:v>
      </x:c>
      <x:c r="B157" s="1" t="str">
        <x:v>Canola</x:v>
      </x:c>
      <x:c r="C157" s="5" t="n">
        <x:v>36.23</x:v>
      </x:c>
    </x:row>
    <x:row r="158">
      <x:c r="A158" s="1" t="str">
        <x:v>F157</x:v>
      </x:c>
      <x:c r="B158" s="1" t="str">
        <x:v>Canola</x:v>
      </x:c>
      <x:c r="C158" s="5" t="n">
        <x:v>37.24</x:v>
      </x:c>
    </x:row>
    <x:row r="159">
      <x:c r="A159" s="1" t="str">
        <x:v>F158</x:v>
      </x:c>
      <x:c r="B159" s="1" t="str">
        <x:v>Canola</x:v>
      </x:c>
      <x:c r="C159" s="5" t="n">
        <x:v>-99</x:v>
      </x:c>
    </x:row>
    <x:row r="160">
      <x:c r="A160" s="1" t="str">
        <x:v>F159</x:v>
      </x:c>
      <x:c r="B160" s="1" t="str">
        <x:v>Spring Wheat</x:v>
      </x:c>
      <x:c r="C160" s="5" t="n">
        <x:v>45.62</x:v>
      </x:c>
    </x:row>
    <x:row r="161">
      <x:c r="A161" s="1" t="str">
        <x:v>F160</x:v>
      </x:c>
      <x:c r="B161" s="1" t="str">
        <x:v>Spring Wheat</x:v>
      </x:c>
      <x:c r="C161" s="5" t="n">
        <x:v>42.3</x:v>
      </x:c>
    </x:row>
    <x:row r="162">
      <x:c r="A162" s="1" t="str">
        <x:v>F161</x:v>
      </x:c>
      <x:c r="B162" s="1" t="str">
        <x:v>Barley</x:v>
      </x:c>
      <x:c r="C162" s="5" t="n">
        <x:v>47.57</x:v>
      </x:c>
    </x:row>
    <x:row r="163">
      <x:c r="A163" s="1" t="str">
        <x:v>F162</x:v>
      </x:c>
      <x:c r="B163" s="1" t="str">
        <x:v>Barley</x:v>
      </x:c>
      <x:c r="C163" s="5" t="n">
        <x:v>44.44</x:v>
      </x:c>
    </x:row>
    <x:row r="164">
      <x:c r="A164" s="1" t="str">
        <x:v>F163</x:v>
      </x:c>
      <x:c r="B164" s="1" t="str">
        <x:v>Spring Wheat</x:v>
      </x:c>
      <x:c r="C164" s="5" t="n">
        <x:v>40.64</x:v>
      </x:c>
    </x:row>
    <x:row r="165">
      <x:c r="A165" s="1" t="str">
        <x:v>F164</x:v>
      </x:c>
      <x:c r="B165" s="1" t="str">
        <x:v>Barley</x:v>
      </x:c>
      <x:c r="C165" s="5" t="n">
        <x:v>46.58</x:v>
      </x:c>
    </x:row>
    <x:row r="166">
      <x:c r="A166" s="1" t="str">
        <x:v>F165</x:v>
      </x:c>
      <x:c r="B166" s="1" t="str">
        <x:v>Barley</x:v>
      </x:c>
      <x:c r="C166" s="5" t="n">
        <x:v>34.42</x:v>
      </x:c>
    </x:row>
    <x:row r="167">
      <x:c r="A167" s="1" t="str">
        <x:v>F166</x:v>
      </x:c>
      <x:c r="B167" s="1" t="str">
        <x:v>Barley</x:v>
      </x:c>
      <x:c r="C167" s="5" t="n">
        <x:v>44.68</x:v>
      </x:c>
    </x:row>
    <x:row r="168">
      <x:c r="A168" s="1" t="str">
        <x:v>F167</x:v>
      </x:c>
      <x:c r="B168" s="1" t="str">
        <x:v>Canola</x:v>
      </x:c>
      <x:c r="C168" s="5" t="n">
        <x:v>39.03</x:v>
      </x:c>
    </x:row>
    <x:row r="169">
      <x:c r="A169" s="1" t="str">
        <x:v>F168</x:v>
      </x:c>
      <x:c r="B169" s="1" t="str">
        <x:v>Barley</x:v>
      </x:c>
      <x:c r="C169" s="5" t="n">
        <x:v>45.52</x:v>
      </x:c>
    </x:row>
    <x:row r="170">
      <x:c r="A170" s="1" t="str">
        <x:v>F169</x:v>
      </x:c>
      <x:c r="B170" s="1" t="str">
        <x:v>Barley</x:v>
      </x:c>
      <x:c r="C170" s="5" t="n">
        <x:v>45.45</x:v>
      </x:c>
    </x:row>
    <x:row r="171">
      <x:c r="A171" s="1" t="str">
        <x:v>F170</x:v>
      </x:c>
      <x:c r="B171" s="1" t="str">
        <x:v>Canola</x:v>
      </x:c>
      <x:c r="C171" s="5" t="n">
        <x:v>51.62</x:v>
      </x:c>
    </x:row>
    <x:row r="172">
      <x:c r="A172" s="1" t="str">
        <x:v>F171</x:v>
      </x:c>
      <x:c r="B172" s="1" t="str">
        <x:v>Canola</x:v>
      </x:c>
      <x:c r="C172" s="5" t="n">
        <x:v>62.63</x:v>
      </x:c>
    </x:row>
    <x:row r="173">
      <x:c r="A173" s="1" t="str">
        <x:v>F172</x:v>
      </x:c>
      <x:c r="B173" s="1" t="str">
        <x:v>Canola</x:v>
      </x:c>
      <x:c r="C173" s="5" t="n">
        <x:v>47.85</x:v>
      </x:c>
    </x:row>
    <x:row r="174">
      <x:c r="A174" s="1" t="str">
        <x:v>F173</x:v>
      </x:c>
      <x:c r="B174" s="1" t="str">
        <x:v>Spring Wheat</x:v>
      </x:c>
      <x:c r="C174" s="5" t="n">
        <x:v>47.81</x:v>
      </x:c>
    </x:row>
    <x:row r="175">
      <x:c r="A175" s="1" t="str">
        <x:v>F174</x:v>
      </x:c>
      <x:c r="B175" s="1" t="str">
        <x:v>Barley</x:v>
      </x:c>
      <x:c r="C175" s="5" t="n">
        <x:v>51.16</x:v>
      </x:c>
    </x:row>
    <x:row r="176">
      <x:c r="A176" s="1" t="str">
        <x:v>F175</x:v>
      </x:c>
      <x:c r="B176" s="1" t="str">
        <x:v>Canola</x:v>
      </x:c>
      <x:c r="C176" s="5" t="n">
        <x:v>39.28</x:v>
      </x:c>
    </x:row>
    <x:row r="177">
      <x:c r="A177" s="1" t="str">
        <x:v>F176</x:v>
      </x:c>
      <x:c r="B177" s="1" t="str">
        <x:v>Barley</x:v>
      </x:c>
      <x:c r="C177" s="5" t="n">
        <x:v>54.1</x:v>
      </x:c>
    </x:row>
    <x:row r="178">
      <x:c r="A178" s="1" t="str">
        <x:v>F177</x:v>
      </x:c>
      <x:c r="B178" s="1" t="str">
        <x:v>Canola</x:v>
      </x:c>
      <x:c r="C178" s="5" t="n">
        <x:v>63.62</x:v>
      </x:c>
    </x:row>
    <x:row r="179">
      <x:c r="A179" s="1" t="str">
        <x:v>F178</x:v>
      </x:c>
      <x:c r="B179" s="1" t="str">
        <x:v>Barley</x:v>
      </x:c>
      <x:c r="C179" s="5" t="n">
        <x:v>38.28</x:v>
      </x:c>
    </x:row>
    <x:row r="180">
      <x:c r="A180" s="1" t="str">
        <x:v>F179</x:v>
      </x:c>
      <x:c r="B180" s="1" t="str">
        <x:v>Canola</x:v>
      </x:c>
      <x:c r="C180" s="5" t="n">
        <x:v>37.35</x:v>
      </x:c>
    </x:row>
    <x:row r="181">
      <x:c r="A181" s="1" t="str">
        <x:v>F180</x:v>
      </x:c>
      <x:c r="B181" s="1" t="str">
        <x:v>Spring Wheat</x:v>
      </x:c>
      <x:c r="C181" s="5" t="n">
        <x:v>47.81</x:v>
      </x:c>
    </x:row>
    <x:row r="182">
      <x:c r="A182" s="1" t="str">
        <x:v>F181</x:v>
      </x:c>
      <x:c r="B182" s="1" t="str">
        <x:v>Barley</x:v>
      </x:c>
      <x:c r="C182" s="5" t="n">
        <x:v>56.62</x:v>
      </x:c>
    </x:row>
    <x:row r="183">
      <x:c r="A183" s="1" t="str">
        <x:v>F182</x:v>
      </x:c>
      <x:c r="B183" s="1" t="str">
        <x:v>Spring Wheat</x:v>
      </x:c>
      <x:c r="C183" s="5" t="n">
        <x:v>50.07</x:v>
      </x:c>
    </x:row>
    <x:row r="184">
      <x:c r="A184" s="1" t="str">
        <x:v>F183</x:v>
      </x:c>
      <x:c r="B184" s="1" t="str">
        <x:v>Canola</x:v>
      </x:c>
      <x:c r="C184" s="5" t="n">
        <x:v>49.89</x:v>
      </x:c>
    </x:row>
    <x:row r="185">
      <x:c r="A185" s="1" t="str">
        <x:v>F184</x:v>
      </x:c>
      <x:c r="B185" s="1" t="str">
        <x:v>Barley</x:v>
      </x:c>
      <x:c r="C185" s="5" t="n">
        <x:v>52.33</x:v>
      </x:c>
    </x:row>
    <x:row r="186">
      <x:c r="A186" s="1" t="str">
        <x:v>F185</x:v>
      </x:c>
      <x:c r="B186" s="1" t="str">
        <x:v>Spring Wheat</x:v>
      </x:c>
      <x:c r="C186" s="5" t="n">
        <x:v>63.93</x:v>
      </x:c>
    </x:row>
    <x:row r="187">
      <x:c r="A187" s="1" t="str">
        <x:v>F186</x:v>
      </x:c>
      <x:c r="B187" s="1" t="str">
        <x:v>Canola</x:v>
      </x:c>
      <x:c r="C187" s="5" t="n">
        <x:v>54.53</x:v>
      </x:c>
    </x:row>
    <x:row r="188">
      <x:c r="A188" s="1" t="str">
        <x:v>F187</x:v>
      </x:c>
      <x:c r="B188" s="1" t="str">
        <x:v>Spring Wheat</x:v>
      </x:c>
      <x:c r="C188" s="5" t="n">
        <x:v>39.76</x:v>
      </x:c>
    </x:row>
    <x:row r="189">
      <x:c r="A189" s="1" t="str">
        <x:v>F188</x:v>
      </x:c>
      <x:c r="B189" s="1" t="str">
        <x:v>Spring Wheat</x:v>
      </x:c>
      <x:c r="C189" s="5" t="n">
        <x:v>49.74</x:v>
      </x:c>
    </x:row>
    <x:row r="190">
      <x:c r="A190" s="1" t="str">
        <x:v>F189</x:v>
      </x:c>
      <x:c r="B190" s="1" t="str">
        <x:v>Barley</x:v>
      </x:c>
      <x:c r="C190" s="5" t="n">
        <x:v>-99</x:v>
      </x:c>
    </x:row>
    <x:row r="191">
      <x:c r="A191" s="1" t="str">
        <x:v>F190</x:v>
      </x:c>
      <x:c r="B191" s="1" t="str">
        <x:v>Canola</x:v>
      </x:c>
      <x:c r="C191" s="5" t="n">
        <x:v>-99</x:v>
      </x:c>
    </x:row>
    <x:row r="192">
      <x:c r="A192" s="1" t="str">
        <x:v>F191</x:v>
      </x:c>
      <x:c r="B192" s="1" t="str">
        <x:v>Spring Wheat</x:v>
      </x:c>
      <x:c r="C192" s="5" t="n">
        <x:v>37</x:v>
      </x:c>
    </x:row>
    <x:row r="193">
      <x:c r="A193" s="1" t="str">
        <x:v>F192</x:v>
      </x:c>
      <x:c r="B193" s="1" t="str">
        <x:v>Barley</x:v>
      </x:c>
      <x:c r="C193" s="5" t="n">
        <x:v>51.28</x:v>
      </x:c>
    </x:row>
    <x:row r="194">
      <x:c r="A194" s="1" t="str">
        <x:v>F193</x:v>
      </x:c>
      <x:c r="B194" s="1" t="str">
        <x:v>Canola</x:v>
      </x:c>
      <x:c r="C194" s="5" t="n">
        <x:v>46.77</x:v>
      </x:c>
    </x:row>
    <x:row r="195">
      <x:c r="A195" s="1" t="str">
        <x:v>F194</x:v>
      </x:c>
      <x:c r="B195" s="1" t="str">
        <x:v>Barley</x:v>
      </x:c>
      <x:c r="C195" s="5" t="n">
        <x:v>47.9</x:v>
      </x:c>
    </x:row>
    <x:row r="196">
      <x:c r="A196" s="1" t="str">
        <x:v>F195</x:v>
      </x:c>
      <x:c r="B196" s="1" t="str">
        <x:v>Barley</x:v>
      </x:c>
      <x:c r="C196" s="5" t="n">
        <x:v>61.93</x:v>
      </x:c>
    </x:row>
    <x:row r="197">
      <x:c r="A197" s="1" t="str">
        <x:v>F196</x:v>
      </x:c>
      <x:c r="B197" s="1" t="str">
        <x:v>Barley</x:v>
      </x:c>
      <x:c r="C197" s="5" t="n">
        <x:v>39</x:v>
      </x:c>
    </x:row>
    <x:row r="198">
      <x:c r="A198" s="1" t="str">
        <x:v>F197</x:v>
      </x:c>
      <x:c r="B198" s="1" t="str">
        <x:v>Spring Wheat</x:v>
      </x:c>
      <x:c r="C198" s="5" t="n">
        <x:v>41.58</x:v>
      </x:c>
    </x:row>
    <x:row r="199">
      <x:c r="A199" s="1" t="str">
        <x:v>F198</x:v>
      </x:c>
      <x:c r="B199" s="1" t="str">
        <x:v>Barley</x:v>
      </x:c>
      <x:c r="C199" s="5" t="n">
        <x:v>57.98</x:v>
      </x:c>
    </x:row>
    <x:row r="200">
      <x:c r="A200" s="1" t="str">
        <x:v>F199</x:v>
      </x:c>
      <x:c r="B200" s="1" t="str">
        <x:v>Canola</x:v>
      </x:c>
      <x:c r="C200" s="5" t="n">
        <x:v>56.74</x:v>
      </x:c>
    </x:row>
    <x:row r="201">
      <x:c r="A201" s="1" t="str">
        <x:v>F200</x:v>
      </x:c>
      <x:c r="B201" s="1" t="str">
        <x:v>Barley</x:v>
      </x:c>
      <x:c r="C201" s="5" t="n">
        <x:v>61.77</x:v>
      </x:c>
    </x:row>
    <x:row r="202">
      <x:c r="A202" s="1" t="str">
        <x:v>F201</x:v>
      </x:c>
      <x:c r="B202" s="1" t="str">
        <x:v>Spring Wheat</x:v>
      </x:c>
      <x:c r="C202" s="5" t="n">
        <x:v>49.29</x:v>
      </x:c>
    </x:row>
    <x:row r="203">
      <x:c r="A203" s="1" t="str">
        <x:v>F202</x:v>
      </x:c>
      <x:c r="B203" s="1" t="str">
        <x:v>Canola</x:v>
      </x:c>
      <x:c r="C203" s="5" t="n">
        <x:v>36.15</x:v>
      </x:c>
    </x:row>
    <x:row r="204">
      <x:c r="A204" s="1" t="str">
        <x:v>F203</x:v>
      </x:c>
      <x:c r="B204" s="1" t="str">
        <x:v>Canola</x:v>
      </x:c>
      <x:c r="C204" s="5" t="n">
        <x:v>43.71</x:v>
      </x:c>
    </x:row>
    <x:row r="205">
      <x:c r="A205" s="1" t="str">
        <x:v>F204</x:v>
      </x:c>
      <x:c r="B205" s="1" t="str">
        <x:v>Barley</x:v>
      </x:c>
      <x:c r="C205" s="5" t="n">
        <x:v>54.6</x:v>
      </x:c>
    </x:row>
    <x:row r="206">
      <x:c r="A206" s="1" t="str">
        <x:v>F205</x:v>
      </x:c>
      <x:c r="B206" s="1" t="str">
        <x:v>Barley</x:v>
      </x:c>
      <x:c r="C206" s="5" t="n">
        <x:v>53.32</x:v>
      </x:c>
    </x:row>
    <x:row r="207">
      <x:c r="A207" s="1" t="str">
        <x:v>F206</x:v>
      </x:c>
      <x:c r="B207" s="1" t="str">
        <x:v>Canola</x:v>
      </x:c>
      <x:c r="C207" s="5" t="n">
        <x:v>49.71</x:v>
      </x:c>
    </x:row>
    <x:row r="208">
      <x:c r="A208" s="1" t="str">
        <x:v>F207</x:v>
      </x:c>
      <x:c r="B208" s="1" t="str">
        <x:v>Spring Wheat</x:v>
      </x:c>
      <x:c r="C208" s="5" t="n">
        <x:v>40.17</x:v>
      </x:c>
    </x:row>
    <x:row r="209">
      <x:c r="A209" s="1" t="str">
        <x:v>F208</x:v>
      </x:c>
      <x:c r="B209" s="1" t="str">
        <x:v>Spring Wheat</x:v>
      </x:c>
      <x:c r="C209" s="5" t="n">
        <x:v>44.34</x:v>
      </x:c>
    </x:row>
    <x:row r="210">
      <x:c r="A210" s="1" t="str">
        <x:v>F209</x:v>
      </x:c>
      <x:c r="B210" s="1" t="str">
        <x:v>Barley</x:v>
      </x:c>
      <x:c r="C210" s="5" t="n">
        <x:v>44.42</x:v>
      </x:c>
    </x:row>
    <x:row r="211">
      <x:c r="A211" s="1" t="str">
        <x:v>F210</x:v>
      </x:c>
      <x:c r="B211" s="1" t="str">
        <x:v>Barley</x:v>
      </x:c>
      <x:c r="C211" s="5" t="n">
        <x:v>-99</x:v>
      </x:c>
    </x:row>
    <x:row r="212">
      <x:c r="A212" s="1" t="str">
        <x:v>F211</x:v>
      </x:c>
      <x:c r="B212" s="1" t="str">
        <x:v>Canola</x:v>
      </x:c>
      <x:c r="C212" s="5" t="n">
        <x:v>36.7</x:v>
      </x:c>
    </x:row>
    <x:row r="213">
      <x:c r="A213" s="1" t="str">
        <x:v>F212</x:v>
      </x:c>
      <x:c r="B213" s="1" t="str">
        <x:v>Canola</x:v>
      </x:c>
      <x:c r="C213" s="5" t="n">
        <x:v>46.16</x:v>
      </x:c>
    </x:row>
    <x:row r="214">
      <x:c r="A214" s="1" t="str">
        <x:v>F213</x:v>
      </x:c>
      <x:c r="B214" s="1" t="str">
        <x:v>Canola</x:v>
      </x:c>
      <x:c r="C214" s="5" t="n">
        <x:v>49.31</x:v>
      </x:c>
    </x:row>
    <x:row r="215">
      <x:c r="A215" s="1" t="str">
        <x:v>F214</x:v>
      </x:c>
      <x:c r="B215" s="1" t="str">
        <x:v>Barley</x:v>
      </x:c>
      <x:c r="C215" s="5" t="n">
        <x:v>47.92</x:v>
      </x:c>
    </x:row>
    <x:row r="216">
      <x:c r="A216" s="1" t="str">
        <x:v>F215</x:v>
      </x:c>
      <x:c r="B216" s="1" t="str">
        <x:v>Spring Wheat</x:v>
      </x:c>
      <x:c r="C216" s="5" t="n">
        <x:v>63.21</x:v>
      </x:c>
    </x:row>
    <x:row r="217">
      <x:c r="A217" s="1" t="str">
        <x:v>F216</x:v>
      </x:c>
      <x:c r="B217" s="1" t="str">
        <x:v>Barley</x:v>
      </x:c>
      <x:c r="C217" s="5" t="n">
        <x:v>27.22</x:v>
      </x:c>
    </x:row>
    <x:row r="218">
      <x:c r="A218" s="1" t="str">
        <x:v>F217</x:v>
      </x:c>
      <x:c r="B218" s="1" t="str">
        <x:v>Barley</x:v>
      </x:c>
      <x:c r="C218" s="5" t="n">
        <x:v>38.54</x:v>
      </x:c>
    </x:row>
    <x:row r="219">
      <x:c r="A219" s="1" t="str">
        <x:v>F218</x:v>
      </x:c>
      <x:c r="B219" s="1" t="str">
        <x:v>Canola</x:v>
      </x:c>
      <x:c r="C219" s="5" t="n">
        <x:v>38.34</x:v>
      </x:c>
    </x:row>
    <x:row r="220">
      <x:c r="A220" s="1" t="str">
        <x:v>F219</x:v>
      </x:c>
      <x:c r="B220" s="1" t="str">
        <x:v>Canola</x:v>
      </x:c>
      <x:c r="C220" s="5" t="n">
        <x:v>41.21</x:v>
      </x:c>
    </x:row>
    <x:row r="221">
      <x:c r="A221" s="1" t="str">
        <x:v>F220</x:v>
      </x:c>
      <x:c r="B221" s="1" t="str">
        <x:v>Barley</x:v>
      </x:c>
      <x:c r="C221" s="5" t="n">
        <x:v>61.53</x:v>
      </x:c>
    </x:row>
    <x:row r="222">
      <x:c r="A222" s="1" t="str">
        <x:v>F221</x:v>
      </x:c>
      <x:c r="B222" s="1" t="str">
        <x:v>Canola</x:v>
      </x:c>
      <x:c r="C222" s="5" t="n">
        <x:v>45.43</x:v>
      </x:c>
    </x:row>
    <x:row r="223">
      <x:c r="A223" s="1" t="str">
        <x:v>F222</x:v>
      </x:c>
      <x:c r="B223" s="1" t="str">
        <x:v>Spring Wheat</x:v>
      </x:c>
      <x:c r="C223" s="5" t="n">
        <x:v>42.28</x:v>
      </x:c>
    </x:row>
    <x:row r="224">
      <x:c r="A224" s="1" t="str">
        <x:v>F223</x:v>
      </x:c>
      <x:c r="B224" s="1" t="str">
        <x:v>Spring Wheat</x:v>
      </x:c>
      <x:c r="C224" s="5" t="n">
        <x:v>48.2</x:v>
      </x:c>
    </x:row>
    <x:row r="225">
      <x:c r="A225" s="1" t="str">
        <x:v>F224</x:v>
      </x:c>
      <x:c r="B225" s="1" t="str">
        <x:v>Spring Wheat</x:v>
      </x:c>
      <x:c r="C225" s="5" t="n">
        <x:v>42.48</x:v>
      </x:c>
    </x:row>
    <x:row r="226">
      <x:c r="A226" s="1" t="str">
        <x:v>F225</x:v>
      </x:c>
      <x:c r="B226" s="1" t="str">
        <x:v>Barley</x:v>
      </x:c>
      <x:c r="C226" s="5" t="n">
        <x:v>48.58</x:v>
      </x:c>
    </x:row>
    <x:row r="227">
      <x:c r="A227" s="1" t="str">
        <x:v>F226</x:v>
      </x:c>
      <x:c r="B227" s="1" t="str">
        <x:v>Canola</x:v>
      </x:c>
      <x:c r="C227" s="5" t="n">
        <x:v>53.23</x:v>
      </x:c>
    </x:row>
    <x:row r="228">
      <x:c r="A228" s="1" t="str">
        <x:v>F227</x:v>
      </x:c>
      <x:c r="B228" s="1" t="str">
        <x:v>Spring Wheat</x:v>
      </x:c>
      <x:c r="C228" s="5" t="n">
        <x:v>48.46</x:v>
      </x:c>
    </x:row>
    <x:row r="229">
      <x:c r="A229" s="1" t="str">
        <x:v>F228</x:v>
      </x:c>
      <x:c r="B229" s="1" t="str">
        <x:v>Barley</x:v>
      </x:c>
      <x:c r="C229" s="5" t="n">
        <x:v>36.49</x:v>
      </x:c>
    </x:row>
    <x:row r="230">
      <x:c r="A230" s="1" t="str">
        <x:v>F229</x:v>
      </x:c>
      <x:c r="B230" s="1" t="str">
        <x:v>Barley</x:v>
      </x:c>
      <x:c r="C230" s="5" t="n">
        <x:v>57.53</x:v>
      </x:c>
    </x:row>
    <x:row r="231">
      <x:c r="A231" s="1" t="str">
        <x:v>F230</x:v>
      </x:c>
      <x:c r="B231" s="1" t="str">
        <x:v>Canola</x:v>
      </x:c>
      <x:c r="C231" s="5" t="n">
        <x:v>50.57</x:v>
      </x:c>
    </x:row>
    <x:row r="232">
      <x:c r="A232" s="1" t="str">
        <x:v>F231</x:v>
      </x:c>
      <x:c r="B232" s="1" t="str">
        <x:v>Spring Wheat</x:v>
      </x:c>
      <x:c r="C232" s="5" t="n">
        <x:v>47.06</x:v>
      </x:c>
    </x:row>
    <x:row r="233">
      <x:c r="A233" s="1" t="str">
        <x:v>F232</x:v>
      </x:c>
      <x:c r="B233" s="1" t="str">
        <x:v>Canola</x:v>
      </x:c>
      <x:c r="C233" s="5" t="n">
        <x:v>48.07</x:v>
      </x:c>
    </x:row>
    <x:row r="234">
      <x:c r="A234" s="1" t="str">
        <x:v>F233</x:v>
      </x:c>
      <x:c r="B234" s="1" t="str">
        <x:v>Barley</x:v>
      </x:c>
      <x:c r="C234" s="5" t="n">
        <x:v>45.87</x:v>
      </x:c>
    </x:row>
    <x:row r="235">
      <x:c r="A235" s="1" t="str">
        <x:v>F234</x:v>
      </x:c>
      <x:c r="B235" s="1" t="str">
        <x:v>Canola</x:v>
      </x:c>
      <x:c r="C235" s="5" t="n">
        <x:v>58.94</x:v>
      </x:c>
    </x:row>
    <x:row r="236">
      <x:c r="A236" s="1" t="str">
        <x:v>F235</x:v>
      </x:c>
      <x:c r="B236" s="1" t="str">
        <x:v>Canola</x:v>
      </x:c>
      <x:c r="C236" s="5" t="n">
        <x:v>61.99</x:v>
      </x:c>
    </x:row>
    <x:row r="237">
      <x:c r="A237" s="1" t="str">
        <x:v>F236</x:v>
      </x:c>
      <x:c r="B237" s="1" t="str">
        <x:v>Canola</x:v>
      </x:c>
      <x:c r="C237" s="5" t="n">
        <x:v>44.96</x:v>
      </x:c>
    </x:row>
    <x:row r="238">
      <x:c r="A238" s="1" t="str">
        <x:v>F237</x:v>
      </x:c>
      <x:c r="B238" s="1" t="str">
        <x:v>Canola</x:v>
      </x:c>
      <x:c r="C238" s="5" t="n">
        <x:v>49.74</x:v>
      </x:c>
    </x:row>
    <x:row r="239">
      <x:c r="A239" s="1" t="str">
        <x:v>F238</x:v>
      </x:c>
      <x:c r="B239" s="1" t="str">
        <x:v>Spring Wheat</x:v>
      </x:c>
      <x:c r="C239" s="5" t="n">
        <x:v>38.27</x:v>
      </x:c>
    </x:row>
    <x:row r="240">
      <x:c r="A240" s="1" t="str">
        <x:v>F239</x:v>
      </x:c>
      <x:c r="B240" s="1" t="str">
        <x:v>Barley</x:v>
      </x:c>
      <x:c r="C240" s="5" t="n">
        <x:v>51.65</x:v>
      </x:c>
    </x:row>
    <x:row r="241">
      <x:c r="A241" s="1" t="str">
        <x:v>F240</x:v>
      </x:c>
      <x:c r="B241" s="1" t="str">
        <x:v>Barley</x:v>
      </x:c>
      <x:c r="C241" s="5" t="n">
        <x:v>37.38</x:v>
      </x:c>
    </x:row>
    <x:row r="242">
      <x:c r="A242" s="1" t="str">
        <x:v>F241</x:v>
      </x:c>
      <x:c r="B242" s="1" t="str">
        <x:v>Canola</x:v>
      </x:c>
      <x:c r="C242" s="5" t="n">
        <x:v>53.88</x:v>
      </x:c>
    </x:row>
    <x:row r="243">
      <x:c r="A243" s="1" t="str">
        <x:v>F242</x:v>
      </x:c>
      <x:c r="B243" s="1" t="str">
        <x:v>Canola</x:v>
      </x:c>
      <x:c r="C243" s="5" t="n">
        <x:v>47.49</x:v>
      </x:c>
    </x:row>
    <x:row r="244">
      <x:c r="A244" s="1" t="str">
        <x:v>F243</x:v>
      </x:c>
      <x:c r="B244" s="1" t="str">
        <x:v>Spring Wheat</x:v>
      </x:c>
      <x:c r="C244" s="5" t="n">
        <x:v>42.86</x:v>
      </x:c>
    </x:row>
    <x:row r="245">
      <x:c r="A245" s="1" t="str">
        <x:v>F244</x:v>
      </x:c>
      <x:c r="B245" s="1" t="str">
        <x:v>Spring Wheat</x:v>
      </x:c>
      <x:c r="C245" s="5" t="n">
        <x:v>43.33</x:v>
      </x:c>
    </x:row>
    <x:row r="246">
      <x:c r="A246" s="1" t="str">
        <x:v>F245</x:v>
      </x:c>
      <x:c r="B246" s="1" t="str">
        <x:v>Barley</x:v>
      </x:c>
      <x:c r="C246" s="5" t="n">
        <x:v>43.33</x:v>
      </x:c>
    </x:row>
    <x:row r="247">
      <x:c r="A247" s="1" t="str">
        <x:v>F246</x:v>
      </x:c>
      <x:c r="B247" s="1" t="str">
        <x:v>Canola</x:v>
      </x:c>
      <x:c r="C247" s="5" t="n">
        <x:v>39.69</x:v>
      </x:c>
    </x:row>
    <x:row r="248">
      <x:c r="A248" s="1" t="str">
        <x:v>F247</x:v>
      </x:c>
      <x:c r="B248" s="1" t="str">
        <x:v>Canola</x:v>
      </x:c>
      <x:c r="C248" s="5" t="n">
        <x:v>42.6</x:v>
      </x:c>
    </x:row>
    <x:row r="249">
      <x:c r="A249" s="1" t="str">
        <x:v>F248</x:v>
      </x:c>
      <x:c r="B249" s="1" t="str">
        <x:v>Barley</x:v>
      </x:c>
      <x:c r="C249" s="5" t="n">
        <x:v>45.35</x:v>
      </x:c>
    </x:row>
    <x:row r="250">
      <x:c r="A250" s="1" t="str">
        <x:v>F249</x:v>
      </x:c>
      <x:c r="B250" s="1" t="str">
        <x:v>Canola</x:v>
      </x:c>
      <x:c r="C250" s="5" t="n">
        <x:v>-99</x:v>
      </x:c>
    </x:row>
    <x:row r="251">
      <x:c r="A251" s="1" t="str">
        <x:v>F250</x:v>
      </x:c>
      <x:c r="B251" s="1" t="str">
        <x:v>Spring Wheat</x:v>
      </x:c>
      <x:c r="C251" s="5" t="n">
        <x:v>-99</x:v>
      </x:c>
    </x:row>
    <x:row r="252">
      <x:c r="A252" s="1" t="str">
        <x:v>F251</x:v>
      </x:c>
      <x:c r="B252" s="1" t="str">
        <x:v>Barley</x:v>
      </x:c>
      <x:c r="C252" s="5" t="n">
        <x:v>44.21</x:v>
      </x:c>
    </x:row>
    <x:row r="253">
      <x:c r="A253" s="1" t="str">
        <x:v>F252</x:v>
      </x:c>
      <x:c r="B253" s="1" t="str">
        <x:v>Canola</x:v>
      </x:c>
      <x:c r="C253" s="5" t="n">
        <x:v>-99</x:v>
      </x:c>
    </x:row>
    <x:row r="254">
      <x:c r="A254" s="1" t="str">
        <x:v>F253</x:v>
      </x:c>
      <x:c r="B254" s="1" t="str">
        <x:v>Barley</x:v>
      </x:c>
      <x:c r="C254" s="5" t="n">
        <x:v>50.67</x:v>
      </x:c>
    </x:row>
    <x:row r="255">
      <x:c r="A255" s="1" t="str">
        <x:v>F254</x:v>
      </x:c>
      <x:c r="B255" s="1" t="str">
        <x:v>Canola</x:v>
      </x:c>
      <x:c r="C255" s="5" t="n">
        <x:v>49.31</x:v>
      </x:c>
    </x:row>
    <x:row r="256">
      <x:c r="A256" s="1" t="str">
        <x:v>F255</x:v>
      </x:c>
      <x:c r="B256" s="1" t="str">
        <x:v>Canola</x:v>
      </x:c>
      <x:c r="C256" s="5" t="n">
        <x:v>42.42</x:v>
      </x:c>
    </x:row>
    <x:row r="257">
      <x:c r="A257" s="1" t="str">
        <x:v>F256</x:v>
      </x:c>
      <x:c r="B257" s="1" t="str">
        <x:v>Spring Wheat</x:v>
      </x:c>
      <x:c r="C257" s="5" t="n">
        <x:v>53.71</x:v>
      </x:c>
    </x:row>
    <x:row r="258">
      <x:c r="A258" s="1" t="str">
        <x:v>F257</x:v>
      </x:c>
      <x:c r="B258" s="1" t="str">
        <x:v>Canola</x:v>
      </x:c>
      <x:c r="C258" s="5" t="n">
        <x:v>49.45</x:v>
      </x:c>
    </x:row>
    <x:row r="259">
      <x:c r="A259" s="1" t="str">
        <x:v>F258</x:v>
      </x:c>
      <x:c r="B259" s="1" t="str">
        <x:v>Barley</x:v>
      </x:c>
      <x:c r="C259" s="5" t="n">
        <x:v>45.66</x:v>
      </x:c>
    </x:row>
    <x:row r="260">
      <x:c r="A260" s="1" t="str">
        <x:v>F259</x:v>
      </x:c>
      <x:c r="B260" s="1" t="str">
        <x:v>Barley</x:v>
      </x:c>
      <x:c r="C260" s="5" t="n">
        <x:v>48.9</x:v>
      </x:c>
    </x:row>
    <x:row r="261">
      <x:c r="A261" s="1" t="str">
        <x:v>F260</x:v>
      </x:c>
      <x:c r="B261" s="1" t="str">
        <x:v>Canola</x:v>
      </x:c>
      <x:c r="C261" s="5" t="n">
        <x:v>40.47</x:v>
      </x:c>
    </x:row>
    <x:row r="262">
      <x:c r="A262" s="1" t="str">
        <x:v>F261</x:v>
      </x:c>
      <x:c r="B262" s="1" t="str">
        <x:v>Spring Wheat</x:v>
      </x:c>
      <x:c r="C262" s="5" t="n">
        <x:v>36.02</x:v>
      </x:c>
    </x:row>
    <x:row r="263">
      <x:c r="A263" s="1" t="str">
        <x:v>F262</x:v>
      </x:c>
      <x:c r="B263" s="1" t="str">
        <x:v>Barley</x:v>
      </x:c>
      <x:c r="C263" s="5" t="n">
        <x:v>30.68</x:v>
      </x:c>
    </x:row>
    <x:row r="264">
      <x:c r="A264" s="1" t="str">
        <x:v>F263</x:v>
      </x:c>
      <x:c r="B264" s="1" t="str">
        <x:v>Barley</x:v>
      </x:c>
      <x:c r="C264" s="5" t="n">
        <x:v>52.12</x:v>
      </x:c>
    </x:row>
    <x:row r="265">
      <x:c r="A265" s="1" t="str">
        <x:v>F264</x:v>
      </x:c>
      <x:c r="B265" s="1" t="str">
        <x:v>Spring Wheat</x:v>
      </x:c>
      <x:c r="C265" s="5" t="n">
        <x:v>57.33</x:v>
      </x:c>
    </x:row>
    <x:row r="266">
      <x:c r="A266" s="1" t="str">
        <x:v>F265</x:v>
      </x:c>
      <x:c r="B266" s="1" t="str">
        <x:v>Spring Wheat</x:v>
      </x:c>
      <x:c r="C266" s="5" t="n">
        <x:v>55.82</x:v>
      </x:c>
    </x:row>
    <x:row r="267">
      <x:c r="A267" s="1" t="str">
        <x:v>F266</x:v>
      </x:c>
      <x:c r="B267" s="1" t="str">
        <x:v>Spring Wheat</x:v>
      </x:c>
      <x:c r="C267" s="5" t="n">
        <x:v>52.5</x:v>
      </x:c>
    </x:row>
    <x:row r="268">
      <x:c r="A268" s="1" t="str">
        <x:v>F267</x:v>
      </x:c>
      <x:c r="B268" s="1" t="str">
        <x:v>Canola</x:v>
      </x:c>
      <x:c r="C268" s="5" t="n">
        <x:v>48.44</x:v>
      </x:c>
    </x:row>
    <x:row r="269">
      <x:c r="A269" s="1" t="str">
        <x:v>F268</x:v>
      </x:c>
      <x:c r="B269" s="1" t="str">
        <x:v>Barley</x:v>
      </x:c>
      <x:c r="C269" s="5" t="n">
        <x:v>45.25</x:v>
      </x:c>
    </x:row>
    <x:row r="270">
      <x:c r="A270" s="1" t="str">
        <x:v>F269</x:v>
      </x:c>
      <x:c r="B270" s="1" t="str">
        <x:v>Barley</x:v>
      </x:c>
      <x:c r="C270" s="5" t="n">
        <x:v>44.27</x:v>
      </x:c>
    </x:row>
    <x:row r="271">
      <x:c r="A271" s="1" t="str">
        <x:v>F270</x:v>
      </x:c>
      <x:c r="B271" s="1" t="str">
        <x:v>Canola</x:v>
      </x:c>
      <x:c r="C271" s="5" t="n">
        <x:v>58.61</x:v>
      </x:c>
    </x:row>
    <x:row r="272">
      <x:c r="A272" s="1" t="str">
        <x:v>F271</x:v>
      </x:c>
      <x:c r="B272" s="1" t="str">
        <x:v>Canola</x:v>
      </x:c>
      <x:c r="C272" s="5" t="n">
        <x:v>44.57</x:v>
      </x:c>
    </x:row>
    <x:row r="273">
      <x:c r="A273" s="1" t="str">
        <x:v>F272</x:v>
      </x:c>
      <x:c r="B273" s="1" t="str">
        <x:v>Spring Wheat</x:v>
      </x:c>
      <x:c r="C273" s="5" t="n">
        <x:v>42.8</x:v>
      </x:c>
    </x:row>
    <x:row r="274">
      <x:c r="A274" s="1" t="str">
        <x:v>F273</x:v>
      </x:c>
      <x:c r="B274" s="1" t="str">
        <x:v>Spring Wheat</x:v>
      </x:c>
      <x:c r="C274" s="5" t="n">
        <x:v>62.47</x:v>
      </x:c>
    </x:row>
    <x:row r="275">
      <x:c r="A275" s="1" t="str">
        <x:v>F274</x:v>
      </x:c>
      <x:c r="B275" s="1" t="str">
        <x:v>Spring Wheat</x:v>
      </x:c>
      <x:c r="C275" s="5" t="n">
        <x:v>39.87</x:v>
      </x:c>
    </x:row>
    <x:row r="276">
      <x:c r="A276" s="1" t="str">
        <x:v>F275</x:v>
      </x:c>
      <x:c r="B276" s="1" t="str">
        <x:v>Barley</x:v>
      </x:c>
      <x:c r="C276" s="5" t="n">
        <x:v>51.3</x:v>
      </x:c>
    </x:row>
    <x:row r="277">
      <x:c r="A277" s="1" t="str">
        <x:v>F276</x:v>
      </x:c>
      <x:c r="B277" s="1" t="str">
        <x:v>Canola</x:v>
      </x:c>
      <x:c r="C277" s="5" t="n">
        <x:v>66.05</x:v>
      </x:c>
    </x:row>
    <x:row r="278">
      <x:c r="A278" s="1" t="str">
        <x:v>F277</x:v>
      </x:c>
      <x:c r="B278" s="1" t="str">
        <x:v>Barley</x:v>
      </x:c>
      <x:c r="C278" s="5" t="n">
        <x:v>48.73</x:v>
      </x:c>
    </x:row>
    <x:row r="279">
      <x:c r="A279" s="1" t="str">
        <x:v>F278</x:v>
      </x:c>
      <x:c r="B279" s="1" t="str">
        <x:v>Spring Wheat</x:v>
      </x:c>
      <x:c r="C279" s="5" t="n">
        <x:v>46.64</x:v>
      </x:c>
    </x:row>
    <x:row r="280">
      <x:c r="A280" s="1" t="str">
        <x:v>F279</x:v>
      </x:c>
      <x:c r="B280" s="1" t="str">
        <x:v>Spring Wheat</x:v>
      </x:c>
      <x:c r="C280" s="5" t="n">
        <x:v>47.53</x:v>
      </x:c>
    </x:row>
    <x:row r="281">
      <x:c r="A281" s="1" t="str">
        <x:v>F280</x:v>
      </x:c>
      <x:c r="B281" s="1" t="str">
        <x:v>Barley</x:v>
      </x:c>
      <x:c r="C281" s="5" t="n">
        <x:v>41.31</x:v>
      </x:c>
    </x:row>
  </x:sheetData>
  <x:pageMargins left="0.7" right="0.7" top="0.75" bottom="0.75" header="0.3" footer="0.3"/>
  <x:tableParts count="1">
    <x:tablePart xmlns:r="http://schemas.openxmlformats.org/officeDocument/2006/relationships" r:id="R1c3107f72117402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5" hidden="0" customWidth="1"/>
  </x:cols>
  <x:sheetData>
    <x:row r="1">
      <x:c r="A1" s="4" t="str">
        <x:v>field</x:v>
      </x:c>
      <x:c r="B1" s="4" t="str">
        <x:v>crop</x:v>
      </x:c>
      <x:c r="C1" s="4" t="str">
        <x:v>yield_bu_ac</x:v>
      </x:c>
    </x:row>
    <x:row r="2">
      <x:c r="A2" s="1" t="str">
        <x:v>F001</x:v>
      </x:c>
      <x:c r="B2" s="1" t="str">
        <x:v>Spring Wheat</x:v>
      </x:c>
      <x:c r="C2" s="5" t="n">
        <x:v>39.43</x:v>
      </x:c>
    </x:row>
    <x:row r="3">
      <x:c r="A3" s="1" t="str">
        <x:v>F002</x:v>
      </x:c>
      <x:c r="B3" s="1" t="str">
        <x:v>Spring Wheat</x:v>
      </x:c>
      <x:c r="C3" s="5" t="n">
        <x:v>50.64</x:v>
      </x:c>
    </x:row>
    <x:row r="4">
      <x:c r="A4" s="1" t="str">
        <x:v>F003</x:v>
      </x:c>
      <x:c r="B4" s="1" t="str">
        <x:v>Canola</x:v>
      </x:c>
      <x:c r="C4" s="5" t="n">
        <x:v>38.7</x:v>
      </x:c>
    </x:row>
    <x:row r="5">
      <x:c r="A5" s="1" t="str">
        <x:v>F004</x:v>
      </x:c>
      <x:c r="B5" s="1" t="str">
        <x:v>Barley</x:v>
      </x:c>
      <x:c r="C5" s="5" t="n">
        <x:v>47.54</x:v>
      </x:c>
    </x:row>
    <x:row r="6">
      <x:c r="A6" s="1" t="str">
        <x:v>F005</x:v>
      </x:c>
      <x:c r="B6" s="1" t="str">
        <x:v>Canola</x:v>
      </x:c>
      <x:c r="C6" s="5" t="n">
        <x:v>38.45</x:v>
      </x:c>
    </x:row>
    <x:row r="7">
      <x:c r="A7" s="1" t="str">
        <x:v>F006</x:v>
      </x:c>
      <x:c r="B7" s="1" t="str">
        <x:v>Canola</x:v>
      </x:c>
      <x:c r="C7" s="5" t="n">
        <x:v>49.47</x:v>
      </x:c>
    </x:row>
    <x:row r="8">
      <x:c r="A8" s="1" t="str">
        <x:v>F007</x:v>
      </x:c>
      <x:c r="B8" s="1" t="str">
        <x:v>Barley</x:v>
      </x:c>
      <x:c r="C8" s="5" t="n">
        <x:v>44.34</x:v>
      </x:c>
    </x:row>
    <x:row r="9">
      <x:c r="A9" s="1" t="str">
        <x:v>F008</x:v>
      </x:c>
      <x:c r="B9" s="1" t="str">
        <x:v>Barley</x:v>
      </x:c>
      <x:c r="C9" s="5" t="n">
        <x:v>49.27</x:v>
      </x:c>
    </x:row>
    <x:row r="10">
      <x:c r="A10" s="1" t="str">
        <x:v>F009</x:v>
      </x:c>
      <x:c r="B10" s="1" t="str">
        <x:v>Spring Wheat</x:v>
      </x:c>
      <x:c r="C10" s="5" t="n">
        <x:v>41.75</x:v>
      </x:c>
    </x:row>
    <x:row r="11">
      <x:c r="A11" s="1" t="str">
        <x:v>F010</x:v>
      </x:c>
      <x:c r="B11" s="1" t="str">
        <x:v>Spring Wheat</x:v>
      </x:c>
      <x:c r="C11" s="5" t="n">
        <x:v>40.96</x:v>
      </x:c>
    </x:row>
    <x:row r="12">
      <x:c r="A12" s="1" t="str">
        <x:v>F011</x:v>
      </x:c>
      <x:c r="B12" s="1" t="str">
        <x:v>Canola</x:v>
      </x:c>
      <x:c r="C12" s="5" t="n">
        <x:v>42.51</x:v>
      </x:c>
    </x:row>
    <x:row r="13">
      <x:c r="A13" s="1" t="str">
        <x:v>F012</x:v>
      </x:c>
      <x:c r="B13" s="1" t="str">
        <x:v>Barley</x:v>
      </x:c>
      <x:c r="C13" s="5" t="n">
        <x:v>40.03</x:v>
      </x:c>
    </x:row>
    <x:row r="14">
      <x:c r="A14" s="1" t="str">
        <x:v>F013</x:v>
      </x:c>
      <x:c r="B14" s="1" t="str">
        <x:v>Canola</x:v>
      </x:c>
      <x:c r="C14" s="5" t="n">
        <x:v>56.54</x:v>
      </x:c>
    </x:row>
    <x:row r="15">
      <x:c r="A15" s="1" t="str">
        <x:v>F014</x:v>
      </x:c>
      <x:c r="B15" s="1" t="str">
        <x:v>Canola</x:v>
      </x:c>
      <x:c r="C15" s="5" t="n">
        <x:v>48.81</x:v>
      </x:c>
    </x:row>
    <x:row r="16">
      <x:c r="A16" s="1" t="str">
        <x:v>F015</x:v>
      </x:c>
      <x:c r="B16" s="1" t="str">
        <x:v>Canola</x:v>
      </x:c>
      <x:c r="C16" s="5" t="n">
        <x:v>49.91</x:v>
      </x:c>
    </x:row>
    <x:row r="17">
      <x:c r="A17" s="1" t="str">
        <x:v>F016</x:v>
      </x:c>
      <x:c r="B17" s="1" t="str">
        <x:v>Spring Wheat</x:v>
      </x:c>
      <x:c r="C17" s="5" t="n">
        <x:v>52.85</x:v>
      </x:c>
    </x:row>
    <x:row r="18">
      <x:c r="A18" s="1" t="str">
        <x:v>F017</x:v>
      </x:c>
      <x:c r="B18" s="1" t="str">
        <x:v>Canola</x:v>
      </x:c>
      <x:c r="C18" s="5" t="n">
        <x:v>43.68</x:v>
      </x:c>
    </x:row>
    <x:row r="19">
      <x:c r="A19" s="1" t="str">
        <x:v>F018</x:v>
      </x:c>
      <x:c r="B19" s="1" t="str">
        <x:v>Barley</x:v>
      </x:c>
      <x:c r="C19" s="5" t="n">
        <x:v>56.3</x:v>
      </x:c>
    </x:row>
    <x:row r="20">
      <x:c r="A20" s="1" t="str">
        <x:v>F019</x:v>
      </x:c>
      <x:c r="B20" s="1" t="str">
        <x:v>Canola</x:v>
      </x:c>
      <x:c r="C20" s="5" t="n">
        <x:v>48.6</x:v>
      </x:c>
    </x:row>
    <x:row r="21">
      <x:c r="A21" s="1" t="str">
        <x:v>F020</x:v>
      </x:c>
      <x:c r="B21" s="1" t="str">
        <x:v>Barley</x:v>
      </x:c>
      <x:c r="C21" s="5" t="n">
        <x:v>53.81</x:v>
      </x:c>
    </x:row>
    <x:row r="22">
      <x:c r="A22" s="1" t="str">
        <x:v>F021</x:v>
      </x:c>
      <x:c r="B22" s="1" t="str">
        <x:v>Spring Wheat</x:v>
      </x:c>
      <x:c r="C22" s="5" t="n">
        <x:v>56.79</x:v>
      </x:c>
    </x:row>
    <x:row r="23">
      <x:c r="A23" s="1" t="str">
        <x:v>F022</x:v>
      </x:c>
      <x:c r="B23" s="1" t="str">
        <x:v>Barley</x:v>
      </x:c>
      <x:c r="C23" s="5" t="n">
        <x:v>53.2</x:v>
      </x:c>
    </x:row>
    <x:row r="24">
      <x:c r="A24" s="1" t="str">
        <x:v>F023</x:v>
      </x:c>
      <x:c r="B24" s="1" t="str">
        <x:v>Barley</x:v>
      </x:c>
      <x:c r="C24" s="5" t="n">
        <x:v>61.4</x:v>
      </x:c>
    </x:row>
    <x:row r="25">
      <x:c r="A25" s="1" t="str">
        <x:v>F024</x:v>
      </x:c>
      <x:c r="B25" s="1" t="str">
        <x:v>Spring Wheat</x:v>
      </x:c>
      <x:c r="C25" s="5" t="n">
        <x:v>47.64</x:v>
      </x:c>
    </x:row>
    <x:row r="26">
      <x:c r="A26" s="1" t="str">
        <x:v>F025</x:v>
      </x:c>
      <x:c r="B26" s="1" t="str">
        <x:v>Spring Wheat</x:v>
      </x:c>
      <x:c r="C26" s="5" t="n">
        <x:v>45.98</x:v>
      </x:c>
    </x:row>
    <x:row r="27">
      <x:c r="A27" s="1" t="str">
        <x:v>F026</x:v>
      </x:c>
      <x:c r="B27" s="1" t="str">
        <x:v>Canola</x:v>
      </x:c>
      <x:c r="C27" s="5" t="n">
        <x:v>52.64</x:v>
      </x:c>
    </x:row>
    <x:row r="28">
      <x:c r="A28" s="1" t="str">
        <x:v>F027</x:v>
      </x:c>
      <x:c r="B28" s="1" t="str">
        <x:v>Spring Wheat</x:v>
      </x:c>
      <x:c r="C28" s="5" t="n">
        <x:v>58.79</x:v>
      </x:c>
    </x:row>
    <x:row r="29">
      <x:c r="A29" s="1" t="str">
        <x:v>F028</x:v>
      </x:c>
      <x:c r="B29" s="1" t="str">
        <x:v>Canola</x:v>
      </x:c>
      <x:c r="C29" s="5" t="n">
        <x:v>53.1</x:v>
      </x:c>
    </x:row>
    <x:row r="30">
      <x:c r="A30" s="1" t="str">
        <x:v>F029</x:v>
      </x:c>
      <x:c r="B30" s="1" t="str">
        <x:v>Canola</x:v>
      </x:c>
      <x:c r="C30" s="5" t="n">
        <x:v>51.95</x:v>
      </x:c>
    </x:row>
    <x:row r="31">
      <x:c r="A31" s="1" t="str">
        <x:v>F030</x:v>
      </x:c>
      <x:c r="B31" s="1" t="str">
        <x:v>Barley</x:v>
      </x:c>
      <x:c r="C31" s="5" t="n">
        <x:v>42.32</x:v>
      </x:c>
    </x:row>
    <x:row r="32">
      <x:c r="A32" s="1" t="str">
        <x:v>F031</x:v>
      </x:c>
      <x:c r="B32" s="1" t="str">
        <x:v>Canola</x:v>
      </x:c>
      <x:c r="C32" s="5" t="n">
        <x:v>52.8</x:v>
      </x:c>
    </x:row>
    <x:row r="33">
      <x:c r="A33" s="1" t="str">
        <x:v>F032</x:v>
      </x:c>
      <x:c r="B33" s="1" t="str">
        <x:v>Spring Wheat</x:v>
      </x:c>
      <x:c r="C33" s="5" t="n">
        <x:v>48.02</x:v>
      </x:c>
    </x:row>
    <x:row r="34">
      <x:c r="A34" s="1" t="str">
        <x:v>F033</x:v>
      </x:c>
      <x:c r="B34" s="1" t="str">
        <x:v>Spring Wheat</x:v>
      </x:c>
      <x:c r="C34" s="5" t="n">
        <x:v>40.2</x:v>
      </x:c>
    </x:row>
    <x:row r="35">
      <x:c r="A35" s="1" t="str">
        <x:v>F034</x:v>
      </x:c>
      <x:c r="B35" s="1" t="str">
        <x:v>Canola</x:v>
      </x:c>
      <x:c r="C35" s="5" t="n">
        <x:v>55.75</x:v>
      </x:c>
    </x:row>
    <x:row r="36">
      <x:c r="A36" s="1" t="str">
        <x:v>F035</x:v>
      </x:c>
      <x:c r="B36" s="1" t="str">
        <x:v>Barley</x:v>
      </x:c>
      <x:c r="C36" s="5" t="n">
        <x:v>43.74</x:v>
      </x:c>
    </x:row>
    <x:row r="37">
      <x:c r="A37" s="1" t="str">
        <x:v>F036</x:v>
      </x:c>
      <x:c r="B37" s="1" t="str">
        <x:v>Spring Wheat</x:v>
      </x:c>
      <x:c r="C37" s="5" t="n">
        <x:v>46.12</x:v>
      </x:c>
    </x:row>
    <x:row r="38">
      <x:c r="A38" s="1" t="str">
        <x:v>F037</x:v>
      </x:c>
      <x:c r="B38" s="1" t="str">
        <x:v>Canola</x:v>
      </x:c>
      <x:c r="C38" s="5" t="n">
        <x:v>44.86</x:v>
      </x:c>
    </x:row>
    <x:row r="39">
      <x:c r="A39" s="1" t="str">
        <x:v>F038</x:v>
      </x:c>
      <x:c r="B39" s="1" t="str">
        <x:v>Spring Wheat</x:v>
      </x:c>
      <x:c r="C39" s="5" t="n">
        <x:v>53.17</x:v>
      </x:c>
    </x:row>
    <x:row r="40">
      <x:c r="A40" s="1" t="str">
        <x:v>F039</x:v>
      </x:c>
      <x:c r="B40" s="1" t="str">
        <x:v>Canola</x:v>
      </x:c>
      <x:c r="C40" s="5" t="n">
        <x:v>48.18</x:v>
      </x:c>
    </x:row>
    <x:row r="41">
      <x:c r="A41" s="1" t="str">
        <x:v>F040</x:v>
      </x:c>
      <x:c r="B41" s="1" t="str">
        <x:v>Barley</x:v>
      </x:c>
      <x:c r="C41" s="5" t="n">
        <x:v>44.5</x:v>
      </x:c>
    </x:row>
    <x:row r="42">
      <x:c r="A42" s="1" t="str">
        <x:v>F041</x:v>
      </x:c>
      <x:c r="B42" s="1" t="str">
        <x:v>Canola</x:v>
      </x:c>
      <x:c r="C42" s="5" t="n">
        <x:v>59.63</x:v>
      </x:c>
    </x:row>
    <x:row r="43">
      <x:c r="A43" s="1" t="str">
        <x:v>F042</x:v>
      </x:c>
      <x:c r="B43" s="1" t="str">
        <x:v>Canola</x:v>
      </x:c>
      <x:c r="C43" s="5" t="n">
        <x:v>52.59</x:v>
      </x:c>
    </x:row>
    <x:row r="44">
      <x:c r="A44" s="1" t="str">
        <x:v>F043</x:v>
      </x:c>
      <x:c r="B44" s="1" t="str">
        <x:v>Canola</x:v>
      </x:c>
      <x:c r="C44" s="5" t="n">
        <x:v>52.14</x:v>
      </x:c>
    </x:row>
    <x:row r="45">
      <x:c r="A45" s="1" t="str">
        <x:v>F044</x:v>
      </x:c>
      <x:c r="B45" s="1" t="str">
        <x:v>Spring Wheat</x:v>
      </x:c>
      <x:c r="C45" s="5" t="n">
        <x:v>58.58</x:v>
      </x:c>
    </x:row>
    <x:row r="46">
      <x:c r="A46" s="1" t="str">
        <x:v>F045</x:v>
      </x:c>
      <x:c r="B46" s="1" t="str">
        <x:v>Spring Wheat</x:v>
      </x:c>
      <x:c r="C46" s="5" t="n">
        <x:v>43.74</x:v>
      </x:c>
    </x:row>
    <x:row r="47">
      <x:c r="A47" s="1" t="str">
        <x:v>F046</x:v>
      </x:c>
      <x:c r="B47" s="1" t="str">
        <x:v>Barley</x:v>
      </x:c>
      <x:c r="C47" s="5" t="n">
        <x:v>50.31</x:v>
      </x:c>
    </x:row>
    <x:row r="48">
      <x:c r="A48" s="1" t="str">
        <x:v>F047</x:v>
      </x:c>
      <x:c r="B48" s="1" t="str">
        <x:v>Spring Wheat</x:v>
      </x:c>
      <x:c r="C48" s="5" t="n">
        <x:v>51.61</x:v>
      </x:c>
    </x:row>
    <x:row r="49">
      <x:c r="A49" s="1" t="str">
        <x:v>F048</x:v>
      </x:c>
      <x:c r="B49" s="1" t="str">
        <x:v>Barley</x:v>
      </x:c>
      <x:c r="C49" s="5" t="n">
        <x:v>44.81</x:v>
      </x:c>
    </x:row>
    <x:row r="50">
      <x:c r="A50" s="1" t="str">
        <x:v>F049</x:v>
      </x:c>
      <x:c r="B50" s="1" t="str">
        <x:v>Canola</x:v>
      </x:c>
      <x:c r="C50" s="5" t="n">
        <x:v>65.03</x:v>
      </x:c>
    </x:row>
    <x:row r="51">
      <x:c r="A51" s="1" t="str">
        <x:v>F050</x:v>
      </x:c>
      <x:c r="B51" s="1" t="str">
        <x:v>Canola</x:v>
      </x:c>
      <x:c r="C51" s="5" t="n">
        <x:v>60.43</x:v>
      </x:c>
    </x:row>
    <x:row r="52">
      <x:c r="A52" s="1" t="str">
        <x:v>F051</x:v>
      </x:c>
      <x:c r="B52" s="1" t="str">
        <x:v>Canola</x:v>
      </x:c>
      <x:c r="C52" s="5" t="n">
        <x:v>45.21</x:v>
      </x:c>
    </x:row>
    <x:row r="53">
      <x:c r="A53" s="1" t="str">
        <x:v>F052</x:v>
      </x:c>
      <x:c r="B53" s="1" t="str">
        <x:v>Canola</x:v>
      </x:c>
      <x:c r="C53" s="5" t="n">
        <x:v>53.16</x:v>
      </x:c>
    </x:row>
    <x:row r="54">
      <x:c r="A54" s="1" t="str">
        <x:v>F053</x:v>
      </x:c>
      <x:c r="B54" s="1" t="str">
        <x:v>Spring Wheat</x:v>
      </x:c>
      <x:c r="C54" s="5" t="n">
        <x:v>48.42</x:v>
      </x:c>
    </x:row>
    <x:row r="55">
      <x:c r="A55" s="1" t="str">
        <x:v>F054</x:v>
      </x:c>
      <x:c r="B55" s="1" t="str">
        <x:v>Canola</x:v>
      </x:c>
      <x:c r="C55" s="5" t="n">
        <x:v>57.48</x:v>
      </x:c>
    </x:row>
    <x:row r="56">
      <x:c r="A56" s="1" t="str">
        <x:v>F055</x:v>
      </x:c>
      <x:c r="B56" s="1" t="str">
        <x:v>Spring Wheat</x:v>
      </x:c>
      <x:c r="C56" s="5" t="n">
        <x:v>38.9</x:v>
      </x:c>
    </x:row>
    <x:row r="57">
      <x:c r="A57" s="1" t="str">
        <x:v>F056</x:v>
      </x:c>
      <x:c r="B57" s="1" t="str">
        <x:v>Canola</x:v>
      </x:c>
      <x:c r="C57" s="5" t="n">
        <x:v>48.93</x:v>
      </x:c>
    </x:row>
    <x:row r="58">
      <x:c r="A58" s="1" t="str">
        <x:v>F057</x:v>
      </x:c>
      <x:c r="B58" s="1" t="str">
        <x:v>Barley</x:v>
      </x:c>
      <x:c r="C58" s="5" t="n">
        <x:v>49.3</x:v>
      </x:c>
    </x:row>
    <x:row r="59">
      <x:c r="A59" s="1" t="str">
        <x:v>F058</x:v>
      </x:c>
      <x:c r="B59" s="1" t="str">
        <x:v>Barley</x:v>
      </x:c>
      <x:c r="C59" s="5" t="n">
        <x:v>57.52</x:v>
      </x:c>
    </x:row>
    <x:row r="60">
      <x:c r="A60" s="1" t="str">
        <x:v>F059</x:v>
      </x:c>
      <x:c r="B60" s="1" t="str">
        <x:v>Spring Wheat</x:v>
      </x:c>
      <x:c r="C60" s="5" t="n">
        <x:v>37.94</x:v>
      </x:c>
    </x:row>
    <x:row r="61">
      <x:c r="A61" s="1" t="str">
        <x:v>F060</x:v>
      </x:c>
      <x:c r="B61" s="1" t="str">
        <x:v>Barley</x:v>
      </x:c>
      <x:c r="C61" s="5" t="n">
        <x:v>44.45</x:v>
      </x:c>
    </x:row>
    <x:row r="62">
      <x:c r="A62" s="1" t="str">
        <x:v>F061</x:v>
      </x:c>
      <x:c r="B62" s="1" t="str">
        <x:v>Barley</x:v>
      </x:c>
      <x:c r="C62" s="5" t="n">
        <x:v>51.22</x:v>
      </x:c>
    </x:row>
    <x:row r="63">
      <x:c r="A63" s="1" t="str">
        <x:v>F062</x:v>
      </x:c>
      <x:c r="B63" s="1" t="str">
        <x:v>Canola</x:v>
      </x:c>
      <x:c r="C63" s="5" t="n">
        <x:v>48.99</x:v>
      </x:c>
    </x:row>
    <x:row r="64">
      <x:c r="A64" s="1" t="str">
        <x:v>F063</x:v>
      </x:c>
      <x:c r="B64" s="1" t="str">
        <x:v>Barley</x:v>
      </x:c>
      <x:c r="C64" s="5" t="n">
        <x:v>42.32</x:v>
      </x:c>
    </x:row>
    <x:row r="65">
      <x:c r="A65" s="1" t="str">
        <x:v>F064</x:v>
      </x:c>
      <x:c r="B65" s="1" t="str">
        <x:v>Barley</x:v>
      </x:c>
      <x:c r="C65" s="5" t="n">
        <x:v>52.61</x:v>
      </x:c>
    </x:row>
    <x:row r="66">
      <x:c r="A66" s="1" t="str">
        <x:v>F065</x:v>
      </x:c>
      <x:c r="B66" s="1" t="str">
        <x:v>Canola</x:v>
      </x:c>
      <x:c r="C66" s="5" t="n">
        <x:v>47.51</x:v>
      </x:c>
    </x:row>
    <x:row r="67">
      <x:c r="A67" s="1" t="str">
        <x:v>F066</x:v>
      </x:c>
      <x:c r="B67" s="1" t="str">
        <x:v>Barley</x:v>
      </x:c>
      <x:c r="C67" s="5" t="n">
        <x:v>45.4</x:v>
      </x:c>
    </x:row>
    <x:row r="68">
      <x:c r="A68" s="1" t="str">
        <x:v>F067</x:v>
      </x:c>
      <x:c r="B68" s="1" t="str">
        <x:v>Canola</x:v>
      </x:c>
      <x:c r="C68" s="5" t="n">
        <x:v>43.73</x:v>
      </x:c>
    </x:row>
    <x:row r="69">
      <x:c r="A69" s="1" t="str">
        <x:v>F068</x:v>
      </x:c>
      <x:c r="B69" s="1" t="str">
        <x:v>Canola</x:v>
      </x:c>
      <x:c r="C69" s="5" t="n">
        <x:v>44.26</x:v>
      </x:c>
    </x:row>
    <x:row r="70">
      <x:c r="A70" s="1" t="str">
        <x:v>F069</x:v>
      </x:c>
      <x:c r="B70" s="1" t="str">
        <x:v>Canola</x:v>
      </x:c>
      <x:c r="C70" s="5" t="n">
        <x:v>45.67</x:v>
      </x:c>
    </x:row>
    <x:row r="71">
      <x:c r="A71" s="1" t="str">
        <x:v>F070</x:v>
      </x:c>
      <x:c r="B71" s="1" t="str">
        <x:v>Barley</x:v>
      </x:c>
      <x:c r="C71" s="5" t="n">
        <x:v>48.83</x:v>
      </x:c>
    </x:row>
    <x:row r="72">
      <x:c r="A72" s="1" t="str">
        <x:v>F071</x:v>
      </x:c>
      <x:c r="B72" s="1" t="str">
        <x:v>Spring Wheat</x:v>
      </x:c>
      <x:c r="C72" s="5" t="n">
        <x:v>52.5</x:v>
      </x:c>
    </x:row>
    <x:row r="73">
      <x:c r="A73" s="1" t="str">
        <x:v>F072</x:v>
      </x:c>
      <x:c r="B73" s="1" t="str">
        <x:v>Barley</x:v>
      </x:c>
      <x:c r="C73" s="5" t="n">
        <x:v>52.88</x:v>
      </x:c>
    </x:row>
    <x:row r="74">
      <x:c r="A74" s="1" t="str">
        <x:v>F073</x:v>
      </x:c>
      <x:c r="B74" s="1" t="str">
        <x:v>Barley</x:v>
      </x:c>
      <x:c r="C74" s="5" t="n">
        <x:v>31.2</x:v>
      </x:c>
    </x:row>
    <x:row r="75">
      <x:c r="A75" s="1" t="str">
        <x:v>F074</x:v>
      </x:c>
      <x:c r="B75" s="1" t="str">
        <x:v>Canola</x:v>
      </x:c>
      <x:c r="C75" s="5"/>
    </x:row>
    <x:row r="76">
      <x:c r="A76" s="1" t="str">
        <x:v>F075</x:v>
      </x:c>
      <x:c r="B76" s="1" t="str">
        <x:v>Spring Wheat</x:v>
      </x:c>
      <x:c r="C76" s="5" t="n">
        <x:v>45.67</x:v>
      </x:c>
    </x:row>
    <x:row r="77">
      <x:c r="A77" s="1" t="str">
        <x:v>F076</x:v>
      </x:c>
      <x:c r="B77" s="1" t="str">
        <x:v>Barley</x:v>
      </x:c>
      <x:c r="C77" s="5" t="n">
        <x:v>49.41</x:v>
      </x:c>
    </x:row>
    <x:row r="78">
      <x:c r="A78" s="1" t="str">
        <x:v>F077</x:v>
      </x:c>
      <x:c r="B78" s="1" t="str">
        <x:v>Canola</x:v>
      </x:c>
      <x:c r="C78" s="5" t="n">
        <x:v>47.66</x:v>
      </x:c>
    </x:row>
    <x:row r="79">
      <x:c r="A79" s="1" t="str">
        <x:v>F078</x:v>
      </x:c>
      <x:c r="B79" s="1" t="str">
        <x:v>Canola</x:v>
      </x:c>
      <x:c r="C79" s="5" t="n">
        <x:v>36.74</x:v>
      </x:c>
    </x:row>
    <x:row r="80">
      <x:c r="A80" s="1" t="str">
        <x:v>F079</x:v>
      </x:c>
      <x:c r="B80" s="1" t="str">
        <x:v>Spring Wheat</x:v>
      </x:c>
      <x:c r="C80" s="5" t="n">
        <x:v>72.36</x:v>
      </x:c>
    </x:row>
    <x:row r="81">
      <x:c r="A81" s="1" t="str">
        <x:v>F080</x:v>
      </x:c>
      <x:c r="B81" s="1" t="str">
        <x:v>Barley</x:v>
      </x:c>
      <x:c r="C81" s="5" t="n">
        <x:v>57.27</x:v>
      </x:c>
    </x:row>
    <x:row r="82">
      <x:c r="A82" s="1" t="str">
        <x:v>F081</x:v>
      </x:c>
      <x:c r="B82" s="1" t="str">
        <x:v>Spring Wheat</x:v>
      </x:c>
      <x:c r="C82" s="5" t="n">
        <x:v>41.29</x:v>
      </x:c>
    </x:row>
    <x:row r="83">
      <x:c r="A83" s="1" t="str">
        <x:v>F082</x:v>
      </x:c>
      <x:c r="B83" s="1" t="str">
        <x:v>Spring Wheat</x:v>
      </x:c>
      <x:c r="C83" s="5" t="n">
        <x:v>42.04</x:v>
      </x:c>
    </x:row>
    <x:row r="84">
      <x:c r="A84" s="1" t="str">
        <x:v>F083</x:v>
      </x:c>
      <x:c r="B84" s="1" t="str">
        <x:v>Canola</x:v>
      </x:c>
      <x:c r="C84" s="5" t="n">
        <x:v>34.18</x:v>
      </x:c>
    </x:row>
    <x:row r="85">
      <x:c r="A85" s="1" t="str">
        <x:v>F084</x:v>
      </x:c>
      <x:c r="B85" s="1" t="str">
        <x:v>Spring Wheat</x:v>
      </x:c>
      <x:c r="C85" s="5" t="n">
        <x:v>39.2</x:v>
      </x:c>
    </x:row>
    <x:row r="86">
      <x:c r="A86" s="1" t="str">
        <x:v>F085</x:v>
      </x:c>
      <x:c r="B86" s="1" t="str">
        <x:v>Canola</x:v>
      </x:c>
      <x:c r="C86" s="5" t="n">
        <x:v>43.67</x:v>
      </x:c>
    </x:row>
    <x:row r="87">
      <x:c r="A87" s="1" t="str">
        <x:v>F086</x:v>
      </x:c>
      <x:c r="B87" s="1" t="str">
        <x:v>Spring Wheat</x:v>
      </x:c>
      <x:c r="C87" s="5" t="n">
        <x:v>56.76</x:v>
      </x:c>
    </x:row>
    <x:row r="88">
      <x:c r="A88" s="1" t="str">
        <x:v>F087</x:v>
      </x:c>
      <x:c r="B88" s="1" t="str">
        <x:v>Barley</x:v>
      </x:c>
      <x:c r="C88" s="5" t="n">
        <x:v>52.83</x:v>
      </x:c>
    </x:row>
    <x:row r="89">
      <x:c r="A89" s="1" t="str">
        <x:v>F088</x:v>
      </x:c>
      <x:c r="B89" s="1" t="str">
        <x:v>Spring Wheat</x:v>
      </x:c>
      <x:c r="C89" s="5" t="n">
        <x:v>57.87</x:v>
      </x:c>
    </x:row>
    <x:row r="90">
      <x:c r="A90" s="1" t="str">
        <x:v>F089</x:v>
      </x:c>
      <x:c r="B90" s="1" t="str">
        <x:v>Barley</x:v>
      </x:c>
      <x:c r="C90" s="5" t="n">
        <x:v>43.67</x:v>
      </x:c>
    </x:row>
    <x:row r="91">
      <x:c r="A91" s="1" t="str">
        <x:v>F090</x:v>
      </x:c>
      <x:c r="B91" s="1" t="str">
        <x:v>Barley</x:v>
      </x:c>
      <x:c r="C91" s="5" t="n">
        <x:v>48</x:v>
      </x:c>
    </x:row>
    <x:row r="92">
      <x:c r="A92" s="1" t="str">
        <x:v>F091</x:v>
      </x:c>
      <x:c r="B92" s="1" t="str">
        <x:v>Canola</x:v>
      </x:c>
      <x:c r="C92" s="5" t="n">
        <x:v>46.28</x:v>
      </x:c>
    </x:row>
    <x:row r="93">
      <x:c r="A93" s="1" t="str">
        <x:v>F092</x:v>
      </x:c>
      <x:c r="B93" s="1" t="str">
        <x:v>Barley</x:v>
      </x:c>
      <x:c r="C93" s="5" t="n">
        <x:v>45.38</x:v>
      </x:c>
    </x:row>
    <x:row r="94">
      <x:c r="A94" s="1" t="str">
        <x:v>F093</x:v>
      </x:c>
      <x:c r="B94" s="1" t="str">
        <x:v>Spring Wheat</x:v>
      </x:c>
      <x:c r="C94" s="5" t="n">
        <x:v>40.22</x:v>
      </x:c>
    </x:row>
    <x:row r="95">
      <x:c r="A95" s="1" t="str">
        <x:v>F094</x:v>
      </x:c>
      <x:c r="B95" s="1" t="str">
        <x:v>Barley</x:v>
      </x:c>
      <x:c r="C95" s="5" t="n">
        <x:v>53.91</x:v>
      </x:c>
    </x:row>
    <x:row r="96">
      <x:c r="A96" s="1" t="str">
        <x:v>F095</x:v>
      </x:c>
      <x:c r="B96" s="1" t="str">
        <x:v>Barley</x:v>
      </x:c>
      <x:c r="C96" s="5" t="n">
        <x:v>48.42</x:v>
      </x:c>
    </x:row>
    <x:row r="97">
      <x:c r="A97" s="1" t="str">
        <x:v>F096</x:v>
      </x:c>
      <x:c r="B97" s="1" t="str">
        <x:v>Spring Wheat</x:v>
      </x:c>
      <x:c r="C97" s="5" t="n">
        <x:v>56.53</x:v>
      </x:c>
    </x:row>
    <x:row r="98">
      <x:c r="A98" s="1" t="str">
        <x:v>F097</x:v>
      </x:c>
      <x:c r="B98" s="1" t="str">
        <x:v>Canola</x:v>
      </x:c>
      <x:c r="C98" s="5" t="n">
        <x:v>42.26</x:v>
      </x:c>
    </x:row>
    <x:row r="99">
      <x:c r="A99" s="1" t="str">
        <x:v>F098</x:v>
      </x:c>
      <x:c r="B99" s="1" t="str">
        <x:v>Spring Wheat</x:v>
      </x:c>
      <x:c r="C99" s="5" t="n">
        <x:v>45.65</x:v>
      </x:c>
    </x:row>
    <x:row r="100">
      <x:c r="A100" s="1" t="str">
        <x:v>F099</x:v>
      </x:c>
      <x:c r="B100" s="1" t="str">
        <x:v>Canola</x:v>
      </x:c>
      <x:c r="C100" s="5" t="n">
        <x:v>43.98</x:v>
      </x:c>
    </x:row>
    <x:row r="101">
      <x:c r="A101" s="1" t="str">
        <x:v>F100</x:v>
      </x:c>
      <x:c r="B101" s="1" t="str">
        <x:v>Spring Wheat</x:v>
      </x:c>
      <x:c r="C101" s="5" t="n">
        <x:v>41.08</x:v>
      </x:c>
    </x:row>
    <x:row r="102">
      <x:c r="A102" s="1" t="str">
        <x:v>F101</x:v>
      </x:c>
      <x:c r="B102" s="1" t="str">
        <x:v>Canola</x:v>
      </x:c>
      <x:c r="C102" s="5" t="n">
        <x:v>54.15</x:v>
      </x:c>
    </x:row>
    <x:row r="103">
      <x:c r="A103" s="1" t="str">
        <x:v>F102</x:v>
      </x:c>
      <x:c r="B103" s="1" t="str">
        <x:v>Barley</x:v>
      </x:c>
      <x:c r="C103" s="5" t="n">
        <x:v>55.08</x:v>
      </x:c>
    </x:row>
    <x:row r="104">
      <x:c r="A104" s="1" t="str">
        <x:v>F103</x:v>
      </x:c>
      <x:c r="B104" s="1" t="str">
        <x:v>Spring Wheat</x:v>
      </x:c>
      <x:c r="C104" s="5" t="n">
        <x:v>36.38</x:v>
      </x:c>
    </x:row>
    <x:row r="105">
      <x:c r="A105" s="1" t="str">
        <x:v>F104</x:v>
      </x:c>
      <x:c r="B105" s="1" t="str">
        <x:v>Canola</x:v>
      </x:c>
      <x:c r="C105" s="5" t="n">
        <x:v>54</x:v>
      </x:c>
    </x:row>
    <x:row r="106">
      <x:c r="A106" s="1" t="str">
        <x:v>F105</x:v>
      </x:c>
      <x:c r="B106" s="1" t="str">
        <x:v>Spring Wheat</x:v>
      </x:c>
      <x:c r="C106" s="5" t="n">
        <x:v>53.15</x:v>
      </x:c>
    </x:row>
    <x:row r="107">
      <x:c r="A107" s="1" t="str">
        <x:v>F106</x:v>
      </x:c>
      <x:c r="B107" s="1" t="str">
        <x:v>Barley</x:v>
      </x:c>
      <x:c r="C107" s="5" t="n">
        <x:v>41.91</x:v>
      </x:c>
    </x:row>
    <x:row r="108">
      <x:c r="A108" s="1" t="str">
        <x:v>F107</x:v>
      </x:c>
      <x:c r="B108" s="1" t="str">
        <x:v>Canola</x:v>
      </x:c>
      <x:c r="C108" s="5" t="n">
        <x:v>48.23</x:v>
      </x:c>
    </x:row>
    <x:row r="109">
      <x:c r="A109" s="1" t="str">
        <x:v>F108</x:v>
      </x:c>
      <x:c r="B109" s="1" t="str">
        <x:v>Barley</x:v>
      </x:c>
      <x:c r="C109" s="5" t="n">
        <x:v>46.32</x:v>
      </x:c>
    </x:row>
    <x:row r="110">
      <x:c r="A110" s="1" t="str">
        <x:v>F109</x:v>
      </x:c>
      <x:c r="B110" s="1" t="str">
        <x:v>Barley</x:v>
      </x:c>
      <x:c r="C110" s="5" t="n">
        <x:v>57.43</x:v>
      </x:c>
    </x:row>
    <x:row r="111">
      <x:c r="A111" s="1" t="str">
        <x:v>F110</x:v>
      </x:c>
      <x:c r="B111" s="1" t="str">
        <x:v>Barley</x:v>
      </x:c>
      <x:c r="C111" s="5" t="n">
        <x:v>42.67</x:v>
      </x:c>
    </x:row>
    <x:row r="112">
      <x:c r="A112" s="1" t="str">
        <x:v>F111</x:v>
      </x:c>
      <x:c r="B112" s="1" t="str">
        <x:v>Spring Wheat</x:v>
      </x:c>
      <x:c r="C112" s="5" t="n">
        <x:v>40.73</x:v>
      </x:c>
    </x:row>
    <x:row r="113">
      <x:c r="A113" s="1" t="str">
        <x:v>F112</x:v>
      </x:c>
      <x:c r="B113" s="1" t="str">
        <x:v>Canola</x:v>
      </x:c>
      <x:c r="C113" s="5" t="n">
        <x:v>48.66</x:v>
      </x:c>
    </x:row>
    <x:row r="114">
      <x:c r="A114" s="1" t="str">
        <x:v>F113</x:v>
      </x:c>
      <x:c r="B114" s="1" t="str">
        <x:v>Barley</x:v>
      </x:c>
      <x:c r="C114" s="5" t="n">
        <x:v>42.53</x:v>
      </x:c>
    </x:row>
    <x:row r="115">
      <x:c r="A115" s="1" t="str">
        <x:v>F114</x:v>
      </x:c>
      <x:c r="B115" s="1" t="str">
        <x:v>Barley</x:v>
      </x:c>
      <x:c r="C115" s="5" t="n">
        <x:v>54.71</x:v>
      </x:c>
    </x:row>
    <x:row r="116">
      <x:c r="A116" s="1" t="str">
        <x:v>F115</x:v>
      </x:c>
      <x:c r="B116" s="1" t="str">
        <x:v>Canola</x:v>
      </x:c>
      <x:c r="C116" s="5" t="n">
        <x:v>53.48</x:v>
      </x:c>
    </x:row>
    <x:row r="117">
      <x:c r="A117" s="1" t="str">
        <x:v>F116</x:v>
      </x:c>
      <x:c r="B117" s="1" t="str">
        <x:v>Canola</x:v>
      </x:c>
      <x:c r="C117" s="5" t="n">
        <x:v>50.49</x:v>
      </x:c>
    </x:row>
    <x:row r="118">
      <x:c r="A118" s="1" t="str">
        <x:v>F117</x:v>
      </x:c>
      <x:c r="B118" s="1" t="str">
        <x:v>Spring Wheat</x:v>
      </x:c>
      <x:c r="C118" s="5" t="n">
        <x:v>55.55</x:v>
      </x:c>
    </x:row>
    <x:row r="119">
      <x:c r="A119" s="1" t="str">
        <x:v>F118</x:v>
      </x:c>
      <x:c r="B119" s="1" t="str">
        <x:v>Spring Wheat</x:v>
      </x:c>
      <x:c r="C119" s="5" t="n">
        <x:v>52.89</x:v>
      </x:c>
    </x:row>
    <x:row r="120">
      <x:c r="A120" s="1" t="str">
        <x:v>F119</x:v>
      </x:c>
      <x:c r="B120" s="1" t="str">
        <x:v>Barley</x:v>
      </x:c>
      <x:c r="C120" s="5" t="n">
        <x:v>49.13</x:v>
      </x:c>
    </x:row>
    <x:row r="121">
      <x:c r="A121" s="1" t="str">
        <x:v>F120</x:v>
      </x:c>
      <x:c r="B121" s="1" t="str">
        <x:v>Barley</x:v>
      </x:c>
      <x:c r="C121" s="5" t="n">
        <x:v>52.12</x:v>
      </x:c>
    </x:row>
    <x:row r="122">
      <x:c r="A122" s="1" t="str">
        <x:v>F121</x:v>
      </x:c>
      <x:c r="B122" s="1" t="str">
        <x:v>Canola</x:v>
      </x:c>
      <x:c r="C122" s="5" t="n">
        <x:v>47.92</x:v>
      </x:c>
    </x:row>
    <x:row r="123">
      <x:c r="A123" s="1" t="str">
        <x:v>F122</x:v>
      </x:c>
      <x:c r="B123" s="1" t="str">
        <x:v>Spring Wheat</x:v>
      </x:c>
      <x:c r="C123" s="5" t="n">
        <x:v>53.42</x:v>
      </x:c>
    </x:row>
    <x:row r="124">
      <x:c r="A124" s="1" t="str">
        <x:v>F123</x:v>
      </x:c>
      <x:c r="B124" s="1" t="str">
        <x:v>Barley</x:v>
      </x:c>
      <x:c r="C124" s="5" t="n">
        <x:v>43.67</x:v>
      </x:c>
    </x:row>
    <x:row r="125">
      <x:c r="A125" s="1" t="str">
        <x:v>F124</x:v>
      </x:c>
      <x:c r="B125" s="1" t="str">
        <x:v>Barley</x:v>
      </x:c>
      <x:c r="C125" s="5" t="n">
        <x:v>56.84</x:v>
      </x:c>
    </x:row>
    <x:row r="126">
      <x:c r="A126" s="1" t="str">
        <x:v>F125</x:v>
      </x:c>
      <x:c r="B126" s="1" t="str">
        <x:v>Spring Wheat</x:v>
      </x:c>
      <x:c r="C126" s="5" t="n">
        <x:v>48.37</x:v>
      </x:c>
    </x:row>
    <x:row r="127">
      <x:c r="A127" s="1" t="str">
        <x:v>F126</x:v>
      </x:c>
      <x:c r="B127" s="1" t="str">
        <x:v>Barley</x:v>
      </x:c>
      <x:c r="C127" s="5" t="n">
        <x:v>45.25</x:v>
      </x:c>
    </x:row>
    <x:row r="128">
      <x:c r="A128" s="1" t="str">
        <x:v>F127</x:v>
      </x:c>
      <x:c r="B128" s="1" t="str">
        <x:v>Barley</x:v>
      </x:c>
      <x:c r="C128" s="5" t="n">
        <x:v>44.14</x:v>
      </x:c>
    </x:row>
    <x:row r="129">
      <x:c r="A129" s="1" t="str">
        <x:v>F128</x:v>
      </x:c>
      <x:c r="B129" s="1" t="str">
        <x:v>Spring Wheat</x:v>
      </x:c>
      <x:c r="C129" s="5" t="n">
        <x:v>51.72</x:v>
      </x:c>
    </x:row>
    <x:row r="130">
      <x:c r="A130" s="1" t="str">
        <x:v>F129</x:v>
      </x:c>
      <x:c r="B130" s="1" t="str">
        <x:v>Spring Wheat</x:v>
      </x:c>
      <x:c r="C130" s="5" t="n">
        <x:v>51.65</x:v>
      </x:c>
    </x:row>
    <x:row r="131">
      <x:c r="A131" s="1" t="str">
        <x:v>F130</x:v>
      </x:c>
      <x:c r="B131" s="1" t="str">
        <x:v>Barley</x:v>
      </x:c>
      <x:c r="C131" s="5" t="n">
        <x:v>49.56</x:v>
      </x:c>
    </x:row>
    <x:row r="132">
      <x:c r="A132" s="1" t="str">
        <x:v>F131</x:v>
      </x:c>
      <x:c r="B132" s="1" t="str">
        <x:v>Spring Wheat</x:v>
      </x:c>
      <x:c r="C132" s="5" t="n">
        <x:v>42.05</x:v>
      </x:c>
    </x:row>
    <x:row r="133">
      <x:c r="A133" s="1" t="str">
        <x:v>F132</x:v>
      </x:c>
      <x:c r="B133" s="1" t="str">
        <x:v>Spring Wheat</x:v>
      </x:c>
      <x:c r="C133" s="5" t="n">
        <x:v>54.23</x:v>
      </x:c>
    </x:row>
    <x:row r="134">
      <x:c r="A134" s="1" t="str">
        <x:v>F133</x:v>
      </x:c>
      <x:c r="B134" s="1" t="str">
        <x:v>Spring Wheat</x:v>
      </x:c>
      <x:c r="C134" s="5" t="n">
        <x:v>49.48</x:v>
      </x:c>
    </x:row>
    <x:row r="135">
      <x:c r="A135" s="1" t="str">
        <x:v>F134</x:v>
      </x:c>
      <x:c r="B135" s="1" t="str">
        <x:v>Spring Wheat</x:v>
      </x:c>
      <x:c r="C135" s="5" t="n">
        <x:v>50.79</x:v>
      </x:c>
    </x:row>
    <x:row r="136">
      <x:c r="A136" s="1" t="str">
        <x:v>F135</x:v>
      </x:c>
      <x:c r="B136" s="1" t="str">
        <x:v>Canola</x:v>
      </x:c>
      <x:c r="C136" s="5" t="n">
        <x:v>61.8</x:v>
      </x:c>
    </x:row>
    <x:row r="137">
      <x:c r="A137" s="1" t="str">
        <x:v>F136</x:v>
      </x:c>
      <x:c r="B137" s="1" t="str">
        <x:v>Spring Wheat</x:v>
      </x:c>
      <x:c r="C137" s="5" t="n">
        <x:v>41.95</x:v>
      </x:c>
    </x:row>
    <x:row r="138">
      <x:c r="A138" s="1" t="str">
        <x:v>F137</x:v>
      </x:c>
      <x:c r="B138" s="1" t="str">
        <x:v>Barley</x:v>
      </x:c>
      <x:c r="C138" s="5" t="n">
        <x:v>33.64</x:v>
      </x:c>
    </x:row>
    <x:row r="139">
      <x:c r="A139" s="1" t="str">
        <x:v>F138</x:v>
      </x:c>
      <x:c r="B139" s="1" t="str">
        <x:v>Spring Wheat</x:v>
      </x:c>
      <x:c r="C139" s="5" t="n">
        <x:v>37.53</x:v>
      </x:c>
    </x:row>
    <x:row r="140">
      <x:c r="A140" s="1" t="str">
        <x:v>F139</x:v>
      </x:c>
      <x:c r="B140" s="1" t="str">
        <x:v>Spring Wheat</x:v>
      </x:c>
      <x:c r="C140" s="5" t="n">
        <x:v>46.8</x:v>
      </x:c>
    </x:row>
    <x:row r="141">
      <x:c r="A141" s="1" t="str">
        <x:v>F140</x:v>
      </x:c>
      <x:c r="B141" s="1" t="str">
        <x:v>Spring Wheat</x:v>
      </x:c>
      <x:c r="C141" s="5" t="n">
        <x:v>43.6</x:v>
      </x:c>
    </x:row>
    <x:row r="142">
      <x:c r="A142" s="1" t="str">
        <x:v>F141</x:v>
      </x:c>
      <x:c r="B142" s="1" t="str">
        <x:v>Spring Wheat</x:v>
      </x:c>
      <x:c r="C142" s="5" t="n">
        <x:v>37.06</x:v>
      </x:c>
    </x:row>
    <x:row r="143">
      <x:c r="A143" s="1" t="str">
        <x:v>F142</x:v>
      </x:c>
      <x:c r="B143" s="1" t="str">
        <x:v>Barley</x:v>
      </x:c>
      <x:c r="C143" s="5" t="n">
        <x:v>44.11</x:v>
      </x:c>
    </x:row>
    <x:row r="144">
      <x:c r="A144" s="1" t="str">
        <x:v>F143</x:v>
      </x:c>
      <x:c r="B144" s="1" t="str">
        <x:v>Barley</x:v>
      </x:c>
      <x:c r="C144" s="5" t="n">
        <x:v>46.42</x:v>
      </x:c>
    </x:row>
    <x:row r="145">
      <x:c r="A145" s="1" t="str">
        <x:v>F144</x:v>
      </x:c>
      <x:c r="B145" s="1" t="str">
        <x:v>Barley</x:v>
      </x:c>
      <x:c r="C145" s="5" t="n">
        <x:v>39.73</x:v>
      </x:c>
    </x:row>
    <x:row r="146">
      <x:c r="A146" s="1" t="str">
        <x:v>F145</x:v>
      </x:c>
      <x:c r="B146" s="1" t="str">
        <x:v>Canola</x:v>
      </x:c>
      <x:c r="C146" s="5" t="n">
        <x:v>32.67</x:v>
      </x:c>
    </x:row>
    <x:row r="147">
      <x:c r="A147" s="1" t="str">
        <x:v>F146</x:v>
      </x:c>
      <x:c r="B147" s="1" t="str">
        <x:v>Canola</x:v>
      </x:c>
      <x:c r="C147" s="5" t="n">
        <x:v>38.97</x:v>
      </x:c>
    </x:row>
    <x:row r="148">
      <x:c r="A148" s="1" t="str">
        <x:v>F147</x:v>
      </x:c>
      <x:c r="B148" s="1" t="str">
        <x:v>Canola</x:v>
      </x:c>
      <x:c r="C148" s="5" t="n">
        <x:v>46.62</x:v>
      </x:c>
    </x:row>
    <x:row r="149">
      <x:c r="A149" s="1" t="str">
        <x:v>F148</x:v>
      </x:c>
      <x:c r="B149" s="1" t="str">
        <x:v>Canola</x:v>
      </x:c>
      <x:c r="C149" s="5" t="n">
        <x:v>46.69</x:v>
      </x:c>
    </x:row>
    <x:row r="150">
      <x:c r="A150" s="1" t="str">
        <x:v>F149</x:v>
      </x:c>
      <x:c r="B150" s="1" t="str">
        <x:v>Spring Wheat</x:v>
      </x:c>
      <x:c r="C150" s="5" t="n">
        <x:v>46.98</x:v>
      </x:c>
    </x:row>
    <x:row r="151">
      <x:c r="A151" s="1" t="str">
        <x:v>F150</x:v>
      </x:c>
      <x:c r="B151" s="1" t="str">
        <x:v>Canola</x:v>
      </x:c>
      <x:c r="C151" s="5" t="n">
        <x:v>51.56</x:v>
      </x:c>
    </x:row>
    <x:row r="152">
      <x:c r="A152" s="1" t="str">
        <x:v>F151</x:v>
      </x:c>
      <x:c r="B152" s="1" t="str">
        <x:v>Canola</x:v>
      </x:c>
      <x:c r="C152" s="5" t="n">
        <x:v>47.76</x:v>
      </x:c>
    </x:row>
    <x:row r="153">
      <x:c r="A153" s="1" t="str">
        <x:v>F152</x:v>
      </x:c>
      <x:c r="B153" s="1" t="str">
        <x:v>Spring Wheat</x:v>
      </x:c>
      <x:c r="C153" s="5" t="n">
        <x:v>32.76</x:v>
      </x:c>
    </x:row>
    <x:row r="154">
      <x:c r="A154" s="1" t="str">
        <x:v>F153</x:v>
      </x:c>
      <x:c r="B154" s="1" t="str">
        <x:v>Spring Wheat</x:v>
      </x:c>
      <x:c r="C154" s="5" t="n">
        <x:v>52.02</x:v>
      </x:c>
    </x:row>
    <x:row r="155">
      <x:c r="A155" s="1" t="str">
        <x:v>F154</x:v>
      </x:c>
      <x:c r="B155" s="1" t="str">
        <x:v>Spring Wheat</x:v>
      </x:c>
      <x:c r="C155" s="5" t="n">
        <x:v>39.96</x:v>
      </x:c>
    </x:row>
    <x:row r="156">
      <x:c r="A156" s="1" t="str">
        <x:v>F155</x:v>
      </x:c>
      <x:c r="B156" s="1" t="str">
        <x:v>Canola</x:v>
      </x:c>
      <x:c r="C156" s="5" t="n">
        <x:v>60.72</x:v>
      </x:c>
    </x:row>
    <x:row r="157">
      <x:c r="A157" s="1" t="str">
        <x:v>F156</x:v>
      </x:c>
      <x:c r="B157" s="1" t="str">
        <x:v>Canola</x:v>
      </x:c>
      <x:c r="C157" s="5" t="n">
        <x:v>36.23</x:v>
      </x:c>
    </x:row>
    <x:row r="158">
      <x:c r="A158" s="1" t="str">
        <x:v>F157</x:v>
      </x:c>
      <x:c r="B158" s="1" t="str">
        <x:v>Canola</x:v>
      </x:c>
      <x:c r="C158" s="5" t="n">
        <x:v>37.24</x:v>
      </x:c>
    </x:row>
    <x:row r="159">
      <x:c r="A159" s="1" t="str">
        <x:v>F158</x:v>
      </x:c>
      <x:c r="B159" s="1" t="str">
        <x:v>Canola</x:v>
      </x:c>
      <x:c r="C159" s="5"/>
    </x:row>
    <x:row r="160">
      <x:c r="A160" s="1" t="str">
        <x:v>F159</x:v>
      </x:c>
      <x:c r="B160" s="1" t="str">
        <x:v>Spring Wheat</x:v>
      </x:c>
      <x:c r="C160" s="5" t="n">
        <x:v>45.62</x:v>
      </x:c>
    </x:row>
    <x:row r="161">
      <x:c r="A161" s="1" t="str">
        <x:v>F160</x:v>
      </x:c>
      <x:c r="B161" s="1" t="str">
        <x:v>Spring Wheat</x:v>
      </x:c>
      <x:c r="C161" s="5" t="n">
        <x:v>42.3</x:v>
      </x:c>
    </x:row>
    <x:row r="162">
      <x:c r="A162" s="1" t="str">
        <x:v>F161</x:v>
      </x:c>
      <x:c r="B162" s="1" t="str">
        <x:v>Barley</x:v>
      </x:c>
      <x:c r="C162" s="5" t="n">
        <x:v>47.57</x:v>
      </x:c>
    </x:row>
    <x:row r="163">
      <x:c r="A163" s="1" t="str">
        <x:v>F162</x:v>
      </x:c>
      <x:c r="B163" s="1" t="str">
        <x:v>Barley</x:v>
      </x:c>
      <x:c r="C163" s="5" t="n">
        <x:v>44.44</x:v>
      </x:c>
    </x:row>
    <x:row r="164">
      <x:c r="A164" s="1" t="str">
        <x:v>F163</x:v>
      </x:c>
      <x:c r="B164" s="1" t="str">
        <x:v>Spring Wheat</x:v>
      </x:c>
      <x:c r="C164" s="5" t="n">
        <x:v>40.64</x:v>
      </x:c>
    </x:row>
    <x:row r="165">
      <x:c r="A165" s="1" t="str">
        <x:v>F164</x:v>
      </x:c>
      <x:c r="B165" s="1" t="str">
        <x:v>Barley</x:v>
      </x:c>
      <x:c r="C165" s="5" t="n">
        <x:v>46.58</x:v>
      </x:c>
    </x:row>
    <x:row r="166">
      <x:c r="A166" s="1" t="str">
        <x:v>F165</x:v>
      </x:c>
      <x:c r="B166" s="1" t="str">
        <x:v>Barley</x:v>
      </x:c>
      <x:c r="C166" s="5" t="n">
        <x:v>34.42</x:v>
      </x:c>
    </x:row>
    <x:row r="167">
      <x:c r="A167" s="1" t="str">
        <x:v>F166</x:v>
      </x:c>
      <x:c r="B167" s="1" t="str">
        <x:v>Barley</x:v>
      </x:c>
      <x:c r="C167" s="5" t="n">
        <x:v>44.68</x:v>
      </x:c>
    </x:row>
    <x:row r="168">
      <x:c r="A168" s="1" t="str">
        <x:v>F167</x:v>
      </x:c>
      <x:c r="B168" s="1" t="str">
        <x:v>Canola</x:v>
      </x:c>
      <x:c r="C168" s="5" t="n">
        <x:v>39.03</x:v>
      </x:c>
    </x:row>
    <x:row r="169">
      <x:c r="A169" s="1" t="str">
        <x:v>F168</x:v>
      </x:c>
      <x:c r="B169" s="1" t="str">
        <x:v>Barley</x:v>
      </x:c>
      <x:c r="C169" s="5" t="n">
        <x:v>45.52</x:v>
      </x:c>
    </x:row>
    <x:row r="170">
      <x:c r="A170" s="1" t="str">
        <x:v>F169</x:v>
      </x:c>
      <x:c r="B170" s="1" t="str">
        <x:v>Barley</x:v>
      </x:c>
      <x:c r="C170" s="5" t="n">
        <x:v>45.45</x:v>
      </x:c>
    </x:row>
    <x:row r="171">
      <x:c r="A171" s="1" t="str">
        <x:v>F170</x:v>
      </x:c>
      <x:c r="B171" s="1" t="str">
        <x:v>Canola</x:v>
      </x:c>
      <x:c r="C171" s="5" t="n">
        <x:v>51.62</x:v>
      </x:c>
    </x:row>
    <x:row r="172">
      <x:c r="A172" s="1" t="str">
        <x:v>F171</x:v>
      </x:c>
      <x:c r="B172" s="1" t="str">
        <x:v>Canola</x:v>
      </x:c>
      <x:c r="C172" s="5" t="n">
        <x:v>62.63</x:v>
      </x:c>
    </x:row>
    <x:row r="173">
      <x:c r="A173" s="1" t="str">
        <x:v>F172</x:v>
      </x:c>
      <x:c r="B173" s="1" t="str">
        <x:v>Canola</x:v>
      </x:c>
      <x:c r="C173" s="5" t="n">
        <x:v>47.85</x:v>
      </x:c>
    </x:row>
    <x:row r="174">
      <x:c r="A174" s="1" t="str">
        <x:v>F173</x:v>
      </x:c>
      <x:c r="B174" s="1" t="str">
        <x:v>Spring Wheat</x:v>
      </x:c>
      <x:c r="C174" s="5" t="n">
        <x:v>47.81</x:v>
      </x:c>
    </x:row>
    <x:row r="175">
      <x:c r="A175" s="1" t="str">
        <x:v>F174</x:v>
      </x:c>
      <x:c r="B175" s="1" t="str">
        <x:v>Barley</x:v>
      </x:c>
      <x:c r="C175" s="5" t="n">
        <x:v>51.16</x:v>
      </x:c>
    </x:row>
    <x:row r="176">
      <x:c r="A176" s="1" t="str">
        <x:v>F175</x:v>
      </x:c>
      <x:c r="B176" s="1" t="str">
        <x:v>Canola</x:v>
      </x:c>
      <x:c r="C176" s="5" t="n">
        <x:v>39.28</x:v>
      </x:c>
    </x:row>
    <x:row r="177">
      <x:c r="A177" s="1" t="str">
        <x:v>F176</x:v>
      </x:c>
      <x:c r="B177" s="1" t="str">
        <x:v>Barley</x:v>
      </x:c>
      <x:c r="C177" s="5" t="n">
        <x:v>54.1</x:v>
      </x:c>
    </x:row>
    <x:row r="178">
      <x:c r="A178" s="1" t="str">
        <x:v>F177</x:v>
      </x:c>
      <x:c r="B178" s="1" t="str">
        <x:v>Canola</x:v>
      </x:c>
      <x:c r="C178" s="5" t="n">
        <x:v>63.62</x:v>
      </x:c>
    </x:row>
    <x:row r="179">
      <x:c r="A179" s="1" t="str">
        <x:v>F178</x:v>
      </x:c>
      <x:c r="B179" s="1" t="str">
        <x:v>Barley</x:v>
      </x:c>
      <x:c r="C179" s="5" t="n">
        <x:v>38.28</x:v>
      </x:c>
    </x:row>
    <x:row r="180">
      <x:c r="A180" s="1" t="str">
        <x:v>F179</x:v>
      </x:c>
      <x:c r="B180" s="1" t="str">
        <x:v>Canola</x:v>
      </x:c>
      <x:c r="C180" s="5" t="n">
        <x:v>37.35</x:v>
      </x:c>
    </x:row>
    <x:row r="181">
      <x:c r="A181" s="1" t="str">
        <x:v>F180</x:v>
      </x:c>
      <x:c r="B181" s="1" t="str">
        <x:v>Spring Wheat</x:v>
      </x:c>
      <x:c r="C181" s="5" t="n">
        <x:v>47.81</x:v>
      </x:c>
    </x:row>
    <x:row r="182">
      <x:c r="A182" s="1" t="str">
        <x:v>F181</x:v>
      </x:c>
      <x:c r="B182" s="1" t="str">
        <x:v>Barley</x:v>
      </x:c>
      <x:c r="C182" s="5" t="n">
        <x:v>56.62</x:v>
      </x:c>
    </x:row>
    <x:row r="183">
      <x:c r="A183" s="1" t="str">
        <x:v>F182</x:v>
      </x:c>
      <x:c r="B183" s="1" t="str">
        <x:v>Spring Wheat</x:v>
      </x:c>
      <x:c r="C183" s="5" t="n">
        <x:v>50.07</x:v>
      </x:c>
    </x:row>
    <x:row r="184">
      <x:c r="A184" s="1" t="str">
        <x:v>F183</x:v>
      </x:c>
      <x:c r="B184" s="1" t="str">
        <x:v>Canola</x:v>
      </x:c>
      <x:c r="C184" s="5" t="n">
        <x:v>49.89</x:v>
      </x:c>
    </x:row>
    <x:row r="185">
      <x:c r="A185" s="1" t="str">
        <x:v>F184</x:v>
      </x:c>
      <x:c r="B185" s="1" t="str">
        <x:v>Barley</x:v>
      </x:c>
      <x:c r="C185" s="5" t="n">
        <x:v>52.33</x:v>
      </x:c>
    </x:row>
    <x:row r="186">
      <x:c r="A186" s="1" t="str">
        <x:v>F185</x:v>
      </x:c>
      <x:c r="B186" s="1" t="str">
        <x:v>Spring Wheat</x:v>
      </x:c>
      <x:c r="C186" s="5" t="n">
        <x:v>63.93</x:v>
      </x:c>
    </x:row>
    <x:row r="187">
      <x:c r="A187" s="1" t="str">
        <x:v>F186</x:v>
      </x:c>
      <x:c r="B187" s="1" t="str">
        <x:v>Canola</x:v>
      </x:c>
      <x:c r="C187" s="5" t="n">
        <x:v>54.53</x:v>
      </x:c>
    </x:row>
    <x:row r="188">
      <x:c r="A188" s="1" t="str">
        <x:v>F187</x:v>
      </x:c>
      <x:c r="B188" s="1" t="str">
        <x:v>Spring Wheat</x:v>
      </x:c>
      <x:c r="C188" s="5" t="n">
        <x:v>39.76</x:v>
      </x:c>
    </x:row>
    <x:row r="189">
      <x:c r="A189" s="1" t="str">
        <x:v>F188</x:v>
      </x:c>
      <x:c r="B189" s="1" t="str">
        <x:v>Spring Wheat</x:v>
      </x:c>
      <x:c r="C189" s="5" t="n">
        <x:v>49.74</x:v>
      </x:c>
    </x:row>
    <x:row r="190">
      <x:c r="A190" s="1" t="str">
        <x:v>F189</x:v>
      </x:c>
      <x:c r="B190" s="1" t="str">
        <x:v>Barley</x:v>
      </x:c>
      <x:c r="C190" s="5"/>
    </x:row>
    <x:row r="191">
      <x:c r="A191" s="1" t="str">
        <x:v>F190</x:v>
      </x:c>
      <x:c r="B191" s="1" t="str">
        <x:v>Canola</x:v>
      </x:c>
      <x:c r="C191" s="5"/>
    </x:row>
    <x:row r="192">
      <x:c r="A192" s="1" t="str">
        <x:v>F191</x:v>
      </x:c>
      <x:c r="B192" s="1" t="str">
        <x:v>Spring Wheat</x:v>
      </x:c>
      <x:c r="C192" s="5" t="n">
        <x:v>37</x:v>
      </x:c>
    </x:row>
    <x:row r="193">
      <x:c r="A193" s="1" t="str">
        <x:v>F192</x:v>
      </x:c>
      <x:c r="B193" s="1" t="str">
        <x:v>Barley</x:v>
      </x:c>
      <x:c r="C193" s="5" t="n">
        <x:v>51.28</x:v>
      </x:c>
    </x:row>
    <x:row r="194">
      <x:c r="A194" s="1" t="str">
        <x:v>F193</x:v>
      </x:c>
      <x:c r="B194" s="1" t="str">
        <x:v>Canola</x:v>
      </x:c>
      <x:c r="C194" s="5" t="n">
        <x:v>46.77</x:v>
      </x:c>
    </x:row>
    <x:row r="195">
      <x:c r="A195" s="1" t="str">
        <x:v>F194</x:v>
      </x:c>
      <x:c r="B195" s="1" t="str">
        <x:v>Barley</x:v>
      </x:c>
      <x:c r="C195" s="5" t="n">
        <x:v>47.9</x:v>
      </x:c>
    </x:row>
    <x:row r="196">
      <x:c r="A196" s="1" t="str">
        <x:v>F195</x:v>
      </x:c>
      <x:c r="B196" s="1" t="str">
        <x:v>Barley</x:v>
      </x:c>
      <x:c r="C196" s="5" t="n">
        <x:v>61.93</x:v>
      </x:c>
    </x:row>
    <x:row r="197">
      <x:c r="A197" s="1" t="str">
        <x:v>F196</x:v>
      </x:c>
      <x:c r="B197" s="1" t="str">
        <x:v>Barley</x:v>
      </x:c>
      <x:c r="C197" s="5" t="n">
        <x:v>39</x:v>
      </x:c>
    </x:row>
    <x:row r="198">
      <x:c r="A198" s="1" t="str">
        <x:v>F197</x:v>
      </x:c>
      <x:c r="B198" s="1" t="str">
        <x:v>Spring Wheat</x:v>
      </x:c>
      <x:c r="C198" s="5" t="n">
        <x:v>41.58</x:v>
      </x:c>
    </x:row>
    <x:row r="199">
      <x:c r="A199" s="1" t="str">
        <x:v>F198</x:v>
      </x:c>
      <x:c r="B199" s="1" t="str">
        <x:v>Barley</x:v>
      </x:c>
      <x:c r="C199" s="5" t="n">
        <x:v>57.98</x:v>
      </x:c>
    </x:row>
    <x:row r="200">
      <x:c r="A200" s="1" t="str">
        <x:v>F199</x:v>
      </x:c>
      <x:c r="B200" s="1" t="str">
        <x:v>Canola</x:v>
      </x:c>
      <x:c r="C200" s="5" t="n">
        <x:v>56.74</x:v>
      </x:c>
    </x:row>
    <x:row r="201">
      <x:c r="A201" s="1" t="str">
        <x:v>F200</x:v>
      </x:c>
      <x:c r="B201" s="1" t="str">
        <x:v>Barley</x:v>
      </x:c>
      <x:c r="C201" s="5" t="n">
        <x:v>61.77</x:v>
      </x:c>
    </x:row>
    <x:row r="202">
      <x:c r="A202" s="1" t="str">
        <x:v>F201</x:v>
      </x:c>
      <x:c r="B202" s="1" t="str">
        <x:v>Spring Wheat</x:v>
      </x:c>
      <x:c r="C202" s="5" t="n">
        <x:v>49.29</x:v>
      </x:c>
    </x:row>
    <x:row r="203">
      <x:c r="A203" s="1" t="str">
        <x:v>F202</x:v>
      </x:c>
      <x:c r="B203" s="1" t="str">
        <x:v>Canola</x:v>
      </x:c>
      <x:c r="C203" s="5" t="n">
        <x:v>36.15</x:v>
      </x:c>
    </x:row>
    <x:row r="204">
      <x:c r="A204" s="1" t="str">
        <x:v>F203</x:v>
      </x:c>
      <x:c r="B204" s="1" t="str">
        <x:v>Canola</x:v>
      </x:c>
      <x:c r="C204" s="5" t="n">
        <x:v>43.71</x:v>
      </x:c>
    </x:row>
    <x:row r="205">
      <x:c r="A205" s="1" t="str">
        <x:v>F204</x:v>
      </x:c>
      <x:c r="B205" s="1" t="str">
        <x:v>Barley</x:v>
      </x:c>
      <x:c r="C205" s="5" t="n">
        <x:v>54.6</x:v>
      </x:c>
    </x:row>
    <x:row r="206">
      <x:c r="A206" s="1" t="str">
        <x:v>F205</x:v>
      </x:c>
      <x:c r="B206" s="1" t="str">
        <x:v>Barley</x:v>
      </x:c>
      <x:c r="C206" s="5" t="n">
        <x:v>53.32</x:v>
      </x:c>
    </x:row>
    <x:row r="207">
      <x:c r="A207" s="1" t="str">
        <x:v>F206</x:v>
      </x:c>
      <x:c r="B207" s="1" t="str">
        <x:v>Canola</x:v>
      </x:c>
      <x:c r="C207" s="5" t="n">
        <x:v>49.71</x:v>
      </x:c>
    </x:row>
    <x:row r="208">
      <x:c r="A208" s="1" t="str">
        <x:v>F207</x:v>
      </x:c>
      <x:c r="B208" s="1" t="str">
        <x:v>Spring Wheat</x:v>
      </x:c>
      <x:c r="C208" s="5" t="n">
        <x:v>40.17</x:v>
      </x:c>
    </x:row>
    <x:row r="209">
      <x:c r="A209" s="1" t="str">
        <x:v>F208</x:v>
      </x:c>
      <x:c r="B209" s="1" t="str">
        <x:v>Spring Wheat</x:v>
      </x:c>
      <x:c r="C209" s="5" t="n">
        <x:v>44.34</x:v>
      </x:c>
    </x:row>
    <x:row r="210">
      <x:c r="A210" s="1" t="str">
        <x:v>F209</x:v>
      </x:c>
      <x:c r="B210" s="1" t="str">
        <x:v>Barley</x:v>
      </x:c>
      <x:c r="C210" s="5" t="n">
        <x:v>44.42</x:v>
      </x:c>
    </x:row>
    <x:row r="211">
      <x:c r="A211" s="1" t="str">
        <x:v>F210</x:v>
      </x:c>
      <x:c r="B211" s="1" t="str">
        <x:v>Barley</x:v>
      </x:c>
      <x:c r="C211" s="5"/>
    </x:row>
    <x:row r="212">
      <x:c r="A212" s="1" t="str">
        <x:v>F211</x:v>
      </x:c>
      <x:c r="B212" s="1" t="str">
        <x:v>Canola</x:v>
      </x:c>
      <x:c r="C212" s="5" t="n">
        <x:v>36.7</x:v>
      </x:c>
    </x:row>
    <x:row r="213">
      <x:c r="A213" s="1" t="str">
        <x:v>F212</x:v>
      </x:c>
      <x:c r="B213" s="1" t="str">
        <x:v>Canola</x:v>
      </x:c>
      <x:c r="C213" s="5" t="n">
        <x:v>46.16</x:v>
      </x:c>
    </x:row>
    <x:row r="214">
      <x:c r="A214" s="1" t="str">
        <x:v>F213</x:v>
      </x:c>
      <x:c r="B214" s="1" t="str">
        <x:v>Canola</x:v>
      </x:c>
      <x:c r="C214" s="5" t="n">
        <x:v>49.31</x:v>
      </x:c>
    </x:row>
    <x:row r="215">
      <x:c r="A215" s="1" t="str">
        <x:v>F214</x:v>
      </x:c>
      <x:c r="B215" s="1" t="str">
        <x:v>Barley</x:v>
      </x:c>
      <x:c r="C215" s="5" t="n">
        <x:v>47.92</x:v>
      </x:c>
    </x:row>
    <x:row r="216">
      <x:c r="A216" s="1" t="str">
        <x:v>F215</x:v>
      </x:c>
      <x:c r="B216" s="1" t="str">
        <x:v>Spring Wheat</x:v>
      </x:c>
      <x:c r="C216" s="5" t="n">
        <x:v>63.21</x:v>
      </x:c>
    </x:row>
    <x:row r="217">
      <x:c r="A217" s="1" t="str">
        <x:v>F216</x:v>
      </x:c>
      <x:c r="B217" s="1" t="str">
        <x:v>Barley</x:v>
      </x:c>
      <x:c r="C217" s="5" t="n">
        <x:v>27.22</x:v>
      </x:c>
    </x:row>
    <x:row r="218">
      <x:c r="A218" s="1" t="str">
        <x:v>F217</x:v>
      </x:c>
      <x:c r="B218" s="1" t="str">
        <x:v>Barley</x:v>
      </x:c>
      <x:c r="C218" s="5" t="n">
        <x:v>38.54</x:v>
      </x:c>
    </x:row>
    <x:row r="219">
      <x:c r="A219" s="1" t="str">
        <x:v>F218</x:v>
      </x:c>
      <x:c r="B219" s="1" t="str">
        <x:v>Canola</x:v>
      </x:c>
      <x:c r="C219" s="5" t="n">
        <x:v>38.34</x:v>
      </x:c>
    </x:row>
    <x:row r="220">
      <x:c r="A220" s="1" t="str">
        <x:v>F219</x:v>
      </x:c>
      <x:c r="B220" s="1" t="str">
        <x:v>Canola</x:v>
      </x:c>
      <x:c r="C220" s="5" t="n">
        <x:v>41.21</x:v>
      </x:c>
    </x:row>
    <x:row r="221">
      <x:c r="A221" s="1" t="str">
        <x:v>F220</x:v>
      </x:c>
      <x:c r="B221" s="1" t="str">
        <x:v>Barley</x:v>
      </x:c>
      <x:c r="C221" s="5" t="n">
        <x:v>61.53</x:v>
      </x:c>
    </x:row>
    <x:row r="222">
      <x:c r="A222" s="1" t="str">
        <x:v>F221</x:v>
      </x:c>
      <x:c r="B222" s="1" t="str">
        <x:v>Canola</x:v>
      </x:c>
      <x:c r="C222" s="5" t="n">
        <x:v>45.43</x:v>
      </x:c>
    </x:row>
    <x:row r="223">
      <x:c r="A223" s="1" t="str">
        <x:v>F222</x:v>
      </x:c>
      <x:c r="B223" s="1" t="str">
        <x:v>Spring Wheat</x:v>
      </x:c>
      <x:c r="C223" s="5" t="n">
        <x:v>42.28</x:v>
      </x:c>
    </x:row>
    <x:row r="224">
      <x:c r="A224" s="1" t="str">
        <x:v>F223</x:v>
      </x:c>
      <x:c r="B224" s="1" t="str">
        <x:v>Spring Wheat</x:v>
      </x:c>
      <x:c r="C224" s="5" t="n">
        <x:v>48.2</x:v>
      </x:c>
    </x:row>
    <x:row r="225">
      <x:c r="A225" s="1" t="str">
        <x:v>F224</x:v>
      </x:c>
      <x:c r="B225" s="1" t="str">
        <x:v>Spring Wheat</x:v>
      </x:c>
      <x:c r="C225" s="5" t="n">
        <x:v>42.48</x:v>
      </x:c>
    </x:row>
    <x:row r="226">
      <x:c r="A226" s="1" t="str">
        <x:v>F225</x:v>
      </x:c>
      <x:c r="B226" s="1" t="str">
        <x:v>Barley</x:v>
      </x:c>
      <x:c r="C226" s="5" t="n">
        <x:v>48.58</x:v>
      </x:c>
    </x:row>
    <x:row r="227">
      <x:c r="A227" s="1" t="str">
        <x:v>F226</x:v>
      </x:c>
      <x:c r="B227" s="1" t="str">
        <x:v>Canola</x:v>
      </x:c>
      <x:c r="C227" s="5" t="n">
        <x:v>53.23</x:v>
      </x:c>
    </x:row>
    <x:row r="228">
      <x:c r="A228" s="1" t="str">
        <x:v>F227</x:v>
      </x:c>
      <x:c r="B228" s="1" t="str">
        <x:v>Spring Wheat</x:v>
      </x:c>
      <x:c r="C228" s="5" t="n">
        <x:v>48.46</x:v>
      </x:c>
    </x:row>
    <x:row r="229">
      <x:c r="A229" s="1" t="str">
        <x:v>F228</x:v>
      </x:c>
      <x:c r="B229" s="1" t="str">
        <x:v>Barley</x:v>
      </x:c>
      <x:c r="C229" s="5" t="n">
        <x:v>36.49</x:v>
      </x:c>
    </x:row>
    <x:row r="230">
      <x:c r="A230" s="1" t="str">
        <x:v>F229</x:v>
      </x:c>
      <x:c r="B230" s="1" t="str">
        <x:v>Barley</x:v>
      </x:c>
      <x:c r="C230" s="5" t="n">
        <x:v>57.53</x:v>
      </x:c>
    </x:row>
    <x:row r="231">
      <x:c r="A231" s="1" t="str">
        <x:v>F230</x:v>
      </x:c>
      <x:c r="B231" s="1" t="str">
        <x:v>Canola</x:v>
      </x:c>
      <x:c r="C231" s="5" t="n">
        <x:v>50.57</x:v>
      </x:c>
    </x:row>
    <x:row r="232">
      <x:c r="A232" s="1" t="str">
        <x:v>F231</x:v>
      </x:c>
      <x:c r="B232" s="1" t="str">
        <x:v>Spring Wheat</x:v>
      </x:c>
      <x:c r="C232" s="5" t="n">
        <x:v>47.06</x:v>
      </x:c>
    </x:row>
    <x:row r="233">
      <x:c r="A233" s="1" t="str">
        <x:v>F232</x:v>
      </x:c>
      <x:c r="B233" s="1" t="str">
        <x:v>Canola</x:v>
      </x:c>
      <x:c r="C233" s="5" t="n">
        <x:v>48.07</x:v>
      </x:c>
    </x:row>
    <x:row r="234">
      <x:c r="A234" s="1" t="str">
        <x:v>F233</x:v>
      </x:c>
      <x:c r="B234" s="1" t="str">
        <x:v>Barley</x:v>
      </x:c>
      <x:c r="C234" s="5" t="n">
        <x:v>45.87</x:v>
      </x:c>
    </x:row>
    <x:row r="235">
      <x:c r="A235" s="1" t="str">
        <x:v>F234</x:v>
      </x:c>
      <x:c r="B235" s="1" t="str">
        <x:v>Canola</x:v>
      </x:c>
      <x:c r="C235" s="5" t="n">
        <x:v>58.94</x:v>
      </x:c>
    </x:row>
    <x:row r="236">
      <x:c r="A236" s="1" t="str">
        <x:v>F235</x:v>
      </x:c>
      <x:c r="B236" s="1" t="str">
        <x:v>Canola</x:v>
      </x:c>
      <x:c r="C236" s="5" t="n">
        <x:v>61.99</x:v>
      </x:c>
    </x:row>
    <x:row r="237">
      <x:c r="A237" s="1" t="str">
        <x:v>F236</x:v>
      </x:c>
      <x:c r="B237" s="1" t="str">
        <x:v>Canola</x:v>
      </x:c>
      <x:c r="C237" s="5" t="n">
        <x:v>44.96</x:v>
      </x:c>
    </x:row>
    <x:row r="238">
      <x:c r="A238" s="1" t="str">
        <x:v>F237</x:v>
      </x:c>
      <x:c r="B238" s="1" t="str">
        <x:v>Canola</x:v>
      </x:c>
      <x:c r="C238" s="5" t="n">
        <x:v>49.74</x:v>
      </x:c>
    </x:row>
    <x:row r="239">
      <x:c r="A239" s="1" t="str">
        <x:v>F238</x:v>
      </x:c>
      <x:c r="B239" s="1" t="str">
        <x:v>Spring Wheat</x:v>
      </x:c>
      <x:c r="C239" s="5" t="n">
        <x:v>38.27</x:v>
      </x:c>
    </x:row>
    <x:row r="240">
      <x:c r="A240" s="1" t="str">
        <x:v>F239</x:v>
      </x:c>
      <x:c r="B240" s="1" t="str">
        <x:v>Barley</x:v>
      </x:c>
      <x:c r="C240" s="5" t="n">
        <x:v>51.65</x:v>
      </x:c>
    </x:row>
    <x:row r="241">
      <x:c r="A241" s="1" t="str">
        <x:v>F240</x:v>
      </x:c>
      <x:c r="B241" s="1" t="str">
        <x:v>Barley</x:v>
      </x:c>
      <x:c r="C241" s="5" t="n">
        <x:v>37.38</x:v>
      </x:c>
    </x:row>
    <x:row r="242">
      <x:c r="A242" s="1" t="str">
        <x:v>F241</x:v>
      </x:c>
      <x:c r="B242" s="1" t="str">
        <x:v>Canola</x:v>
      </x:c>
      <x:c r="C242" s="5" t="n">
        <x:v>53.88</x:v>
      </x:c>
    </x:row>
    <x:row r="243">
      <x:c r="A243" s="1" t="str">
        <x:v>F242</x:v>
      </x:c>
      <x:c r="B243" s="1" t="str">
        <x:v>Canola</x:v>
      </x:c>
      <x:c r="C243" s="5" t="n">
        <x:v>47.49</x:v>
      </x:c>
    </x:row>
    <x:row r="244">
      <x:c r="A244" s="1" t="str">
        <x:v>F243</x:v>
      </x:c>
      <x:c r="B244" s="1" t="str">
        <x:v>Spring Wheat</x:v>
      </x:c>
      <x:c r="C244" s="5" t="n">
        <x:v>42.86</x:v>
      </x:c>
    </x:row>
    <x:row r="245">
      <x:c r="A245" s="1" t="str">
        <x:v>F244</x:v>
      </x:c>
      <x:c r="B245" s="1" t="str">
        <x:v>Spring Wheat</x:v>
      </x:c>
      <x:c r="C245" s="5" t="n">
        <x:v>43.33</x:v>
      </x:c>
    </x:row>
    <x:row r="246">
      <x:c r="A246" s="1" t="str">
        <x:v>F245</x:v>
      </x:c>
      <x:c r="B246" s="1" t="str">
        <x:v>Barley</x:v>
      </x:c>
      <x:c r="C246" s="5" t="n">
        <x:v>43.33</x:v>
      </x:c>
    </x:row>
    <x:row r="247">
      <x:c r="A247" s="1" t="str">
        <x:v>F246</x:v>
      </x:c>
      <x:c r="B247" s="1" t="str">
        <x:v>Canola</x:v>
      </x:c>
      <x:c r="C247" s="5" t="n">
        <x:v>39.69</x:v>
      </x:c>
    </x:row>
    <x:row r="248">
      <x:c r="A248" s="1" t="str">
        <x:v>F247</x:v>
      </x:c>
      <x:c r="B248" s="1" t="str">
        <x:v>Canola</x:v>
      </x:c>
      <x:c r="C248" s="5" t="n">
        <x:v>42.6</x:v>
      </x:c>
    </x:row>
    <x:row r="249">
      <x:c r="A249" s="1" t="str">
        <x:v>F248</x:v>
      </x:c>
      <x:c r="B249" s="1" t="str">
        <x:v>Barley</x:v>
      </x:c>
      <x:c r="C249" s="5" t="n">
        <x:v>45.35</x:v>
      </x:c>
    </x:row>
    <x:row r="250">
      <x:c r="A250" s="1" t="str">
        <x:v>F249</x:v>
      </x:c>
      <x:c r="B250" s="1" t="str">
        <x:v>Canola</x:v>
      </x:c>
      <x:c r="C250" s="5"/>
    </x:row>
    <x:row r="251">
      <x:c r="A251" s="1" t="str">
        <x:v>F250</x:v>
      </x:c>
      <x:c r="B251" s="1" t="str">
        <x:v>Spring Wheat</x:v>
      </x:c>
      <x:c r="C251" s="5"/>
    </x:row>
    <x:row r="252">
      <x:c r="A252" s="1" t="str">
        <x:v>F251</x:v>
      </x:c>
      <x:c r="B252" s="1" t="str">
        <x:v>Barley</x:v>
      </x:c>
      <x:c r="C252" s="5" t="n">
        <x:v>44.21</x:v>
      </x:c>
    </x:row>
    <x:row r="253">
      <x:c r="A253" s="1" t="str">
        <x:v>F252</x:v>
      </x:c>
      <x:c r="B253" s="1" t="str">
        <x:v>Canola</x:v>
      </x:c>
      <x:c r="C253" s="5"/>
    </x:row>
    <x:row r="254">
      <x:c r="A254" s="1" t="str">
        <x:v>F253</x:v>
      </x:c>
      <x:c r="B254" s="1" t="str">
        <x:v>Barley</x:v>
      </x:c>
      <x:c r="C254" s="5" t="n">
        <x:v>50.67</x:v>
      </x:c>
    </x:row>
    <x:row r="255">
      <x:c r="A255" s="1" t="str">
        <x:v>F254</x:v>
      </x:c>
      <x:c r="B255" s="1" t="str">
        <x:v>Canola</x:v>
      </x:c>
      <x:c r="C255" s="5" t="n">
        <x:v>49.31</x:v>
      </x:c>
    </x:row>
    <x:row r="256">
      <x:c r="A256" s="1" t="str">
        <x:v>F255</x:v>
      </x:c>
      <x:c r="B256" s="1" t="str">
        <x:v>Canola</x:v>
      </x:c>
      <x:c r="C256" s="5" t="n">
        <x:v>42.42</x:v>
      </x:c>
    </x:row>
    <x:row r="257">
      <x:c r="A257" s="1" t="str">
        <x:v>F256</x:v>
      </x:c>
      <x:c r="B257" s="1" t="str">
        <x:v>Spring Wheat</x:v>
      </x:c>
      <x:c r="C257" s="5" t="n">
        <x:v>53.71</x:v>
      </x:c>
    </x:row>
    <x:row r="258">
      <x:c r="A258" s="1" t="str">
        <x:v>F257</x:v>
      </x:c>
      <x:c r="B258" s="1" t="str">
        <x:v>Canola</x:v>
      </x:c>
      <x:c r="C258" s="5" t="n">
        <x:v>49.45</x:v>
      </x:c>
    </x:row>
    <x:row r="259">
      <x:c r="A259" s="1" t="str">
        <x:v>F258</x:v>
      </x:c>
      <x:c r="B259" s="1" t="str">
        <x:v>Barley</x:v>
      </x:c>
      <x:c r="C259" s="5" t="n">
        <x:v>45.66</x:v>
      </x:c>
    </x:row>
    <x:row r="260">
      <x:c r="A260" s="1" t="str">
        <x:v>F259</x:v>
      </x:c>
      <x:c r="B260" s="1" t="str">
        <x:v>Barley</x:v>
      </x:c>
      <x:c r="C260" s="5" t="n">
        <x:v>48.9</x:v>
      </x:c>
    </x:row>
    <x:row r="261">
      <x:c r="A261" s="1" t="str">
        <x:v>F260</x:v>
      </x:c>
      <x:c r="B261" s="1" t="str">
        <x:v>Canola</x:v>
      </x:c>
      <x:c r="C261" s="5" t="n">
        <x:v>40.47</x:v>
      </x:c>
    </x:row>
    <x:row r="262">
      <x:c r="A262" s="1" t="str">
        <x:v>F261</x:v>
      </x:c>
      <x:c r="B262" s="1" t="str">
        <x:v>Spring Wheat</x:v>
      </x:c>
      <x:c r="C262" s="5" t="n">
        <x:v>36.02</x:v>
      </x:c>
    </x:row>
    <x:row r="263">
      <x:c r="A263" s="1" t="str">
        <x:v>F262</x:v>
      </x:c>
      <x:c r="B263" s="1" t="str">
        <x:v>Barley</x:v>
      </x:c>
      <x:c r="C263" s="5" t="n">
        <x:v>30.68</x:v>
      </x:c>
    </x:row>
    <x:row r="264">
      <x:c r="A264" s="1" t="str">
        <x:v>F263</x:v>
      </x:c>
      <x:c r="B264" s="1" t="str">
        <x:v>Barley</x:v>
      </x:c>
      <x:c r="C264" s="5" t="n">
        <x:v>52.12</x:v>
      </x:c>
    </x:row>
    <x:row r="265">
      <x:c r="A265" s="1" t="str">
        <x:v>F264</x:v>
      </x:c>
      <x:c r="B265" s="1" t="str">
        <x:v>Spring Wheat</x:v>
      </x:c>
      <x:c r="C265" s="5" t="n">
        <x:v>57.33</x:v>
      </x:c>
    </x:row>
    <x:row r="266">
      <x:c r="A266" s="1" t="str">
        <x:v>F265</x:v>
      </x:c>
      <x:c r="B266" s="1" t="str">
        <x:v>Spring Wheat</x:v>
      </x:c>
      <x:c r="C266" s="5" t="n">
        <x:v>55.82</x:v>
      </x:c>
    </x:row>
    <x:row r="267">
      <x:c r="A267" s="1" t="str">
        <x:v>F266</x:v>
      </x:c>
      <x:c r="B267" s="1" t="str">
        <x:v>Spring Wheat</x:v>
      </x:c>
      <x:c r="C267" s="5" t="n">
        <x:v>52.5</x:v>
      </x:c>
    </x:row>
    <x:row r="268">
      <x:c r="A268" s="1" t="str">
        <x:v>F267</x:v>
      </x:c>
      <x:c r="B268" s="1" t="str">
        <x:v>Canola</x:v>
      </x:c>
      <x:c r="C268" s="5" t="n">
        <x:v>48.44</x:v>
      </x:c>
    </x:row>
    <x:row r="269">
      <x:c r="A269" s="1" t="str">
        <x:v>F268</x:v>
      </x:c>
      <x:c r="B269" s="1" t="str">
        <x:v>Barley</x:v>
      </x:c>
      <x:c r="C269" s="5" t="n">
        <x:v>45.25</x:v>
      </x:c>
    </x:row>
    <x:row r="270">
      <x:c r="A270" s="1" t="str">
        <x:v>F269</x:v>
      </x:c>
      <x:c r="B270" s="1" t="str">
        <x:v>Barley</x:v>
      </x:c>
      <x:c r="C270" s="5" t="n">
        <x:v>44.27</x:v>
      </x:c>
    </x:row>
    <x:row r="271">
      <x:c r="A271" s="1" t="str">
        <x:v>F270</x:v>
      </x:c>
      <x:c r="B271" s="1" t="str">
        <x:v>Canola</x:v>
      </x:c>
      <x:c r="C271" s="5" t="n">
        <x:v>58.61</x:v>
      </x:c>
    </x:row>
    <x:row r="272">
      <x:c r="A272" s="1" t="str">
        <x:v>F271</x:v>
      </x:c>
      <x:c r="B272" s="1" t="str">
        <x:v>Canola</x:v>
      </x:c>
      <x:c r="C272" s="5" t="n">
        <x:v>44.57</x:v>
      </x:c>
    </x:row>
    <x:row r="273">
      <x:c r="A273" s="1" t="str">
        <x:v>F272</x:v>
      </x:c>
      <x:c r="B273" s="1" t="str">
        <x:v>Spring Wheat</x:v>
      </x:c>
      <x:c r="C273" s="5" t="n">
        <x:v>42.8</x:v>
      </x:c>
    </x:row>
    <x:row r="274">
      <x:c r="A274" s="1" t="str">
        <x:v>F273</x:v>
      </x:c>
      <x:c r="B274" s="1" t="str">
        <x:v>Spring Wheat</x:v>
      </x:c>
      <x:c r="C274" s="5" t="n">
        <x:v>62.47</x:v>
      </x:c>
    </x:row>
    <x:row r="275">
      <x:c r="A275" s="1" t="str">
        <x:v>F274</x:v>
      </x:c>
      <x:c r="B275" s="1" t="str">
        <x:v>Spring Wheat</x:v>
      </x:c>
      <x:c r="C275" s="5" t="n">
        <x:v>39.87</x:v>
      </x:c>
    </x:row>
    <x:row r="276">
      <x:c r="A276" s="1" t="str">
        <x:v>F275</x:v>
      </x:c>
      <x:c r="B276" s="1" t="str">
        <x:v>Barley</x:v>
      </x:c>
      <x:c r="C276" s="5" t="n">
        <x:v>51.3</x:v>
      </x:c>
    </x:row>
    <x:row r="277">
      <x:c r="A277" s="1" t="str">
        <x:v>F276</x:v>
      </x:c>
      <x:c r="B277" s="1" t="str">
        <x:v>Canola</x:v>
      </x:c>
      <x:c r="C277" s="5" t="n">
        <x:v>66.05</x:v>
      </x:c>
    </x:row>
    <x:row r="278">
      <x:c r="A278" s="1" t="str">
        <x:v>F277</x:v>
      </x:c>
      <x:c r="B278" s="1" t="str">
        <x:v>Barley</x:v>
      </x:c>
      <x:c r="C278" s="5" t="n">
        <x:v>48.73</x:v>
      </x:c>
    </x:row>
    <x:row r="279">
      <x:c r="A279" s="1" t="str">
        <x:v>F278</x:v>
      </x:c>
      <x:c r="B279" s="1" t="str">
        <x:v>Spring Wheat</x:v>
      </x:c>
      <x:c r="C279" s="5" t="n">
        <x:v>46.64</x:v>
      </x:c>
    </x:row>
    <x:row r="280">
      <x:c r="A280" s="1" t="str">
        <x:v>F279</x:v>
      </x:c>
      <x:c r="B280" s="1" t="str">
        <x:v>Spring Wheat</x:v>
      </x:c>
      <x:c r="C280" s="5" t="n">
        <x:v>47.53</x:v>
      </x:c>
    </x:row>
    <x:row r="281">
      <x:c r="A281" s="1" t="str">
        <x:v>F280</x:v>
      </x:c>
      <x:c r="B281" s="1" t="str">
        <x:v>Barley</x:v>
      </x:c>
      <x:c r="C281" s="5" t="n">
        <x:v>41.31</x:v>
      </x:c>
    </x:row>
  </x:sheetData>
  <x:pageMargins left="0.7" right="0.7" top="0.75" bottom="0.75" header="0.3" footer="0.3"/>
  <x:tableParts count="1">
    <x:tablePart xmlns:r="http://schemas.openxmlformats.org/officeDocument/2006/relationships" r:id="Rccc1859b42ef4901"/>
  </x:tableParts>
</x:worksheet>
</file>

<file path=xl/worksheets/sheet3.xml><?xml version="1.0" encoding="utf-8"?>
<x:worksheet xmlns:x="http://schemas.openxmlformats.org/spreadsheetml/2006/main">
  <x:sheetPr>
    <x:tabColor rgb="FF4A7C59"/>
  </x:sheetPr>
  <x:sheetViews>
    <x:sheetView showGridLines="1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  <x:col min="7" max="7" width="10" hidden="0" customWidth="1"/>
  </x:cols>
  <x:sheetData>
    <x:row r="1">
      <x:c r="A1" s="6" t="str">
        <x:v>Raw minimum (a)</x:v>
      </x:c>
      <x:c r="B1" s="7" t="n">
        <x:f>MIN(q16_raw[yield_bu_ac])</x:f>
        <x:v>-99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6" t="str">
        <x:v>Raw mean (a)</x:v>
      </x:c>
      <x:c r="B2" s="7" t="n">
        <x:f>AVERAGE(q16_raw[yield_bu_ac])</x:f>
        <x:v>43.568357142857124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6" t="str">
        <x:v>Raw maximum (a)</x:v>
      </x:c>
      <x:c r="B3" s="7" t="n">
        <x:f>MAX(q16_raw[yield_bu_ac])</x:f>
        <x:v>72.36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6" t="str">
        <x:v>Clean minimum (c)</x:v>
      </x:c>
      <x:c r="B4" s="8" t="n">
        <x:f>MIN(q16_clean[yield_bu_ac])</x:f>
        <x:v>27.22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6" t="str">
        <x:v>Clean mean (c)</x:v>
      </x:c>
      <x:c r="B5" s="8" t="n">
        <x:f>AVERAGE(q16_clean[yield_bu_ac])</x:f>
        <x:v>47.76154411764704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>
      <x:c r="A6" s="6" t="str">
        <x:v>Clean maximum (c)</x:v>
      </x:c>
      <x:c r="B6" s="8" t="n">
        <x:f>MAX(q16_clean[yield_bu_ac])</x:f>
        <x:v>72.36</x:v>
      </x:c>
      <x:c r="C6" s="1"/>
      <x:c r="D6" s="1"/>
      <x:c r="E6" s="1"/>
      <x:c r="F6" s="6" t="str">
        <x:v>Bin</x:v>
      </x:c>
      <x:c r="G6" s="6" t="str">
        <x:v>Count</x:v>
      </x:c>
      <x:c r="H6" s="1"/>
      <x:c r="I6" s="1"/>
      <x:c r="J6" s="1"/>
      <x:c r="K6" s="1"/>
      <x:c r="L6" s="1"/>
      <x:c r="M6" s="1"/>
      <x:c r="N6" s="1"/>
      <x:c r="O6" s="1"/>
    </x:row>
    <x:row r="7">
      <x:c r="A7" s="1"/>
      <x:c r="B7" s="1"/>
      <x:c r="C7" s="1"/>
      <x:c r="D7" s="1"/>
      <x:c r="E7" s="1"/>
      <x:c r="F7" s="9" t="str">
        <x:v>-100 to 0</x:v>
      </x:c>
      <x:c r="G7" s="9" t="n">
        <x:f>COUNTIFS('Raw Data'!$C$2:$C$281,"&gt;-101",'Raw Data'!$C$2:$C$281,"&lt;=0")</x:f>
        <x:v>8</x:v>
      </x:c>
      <x:c r="H7" s="1"/>
      <x:c r="I7" s="1"/>
      <x:c r="J7" s="1"/>
      <x:c r="K7" s="1"/>
      <x:c r="L7" s="1"/>
      <x:c r="M7" s="1"/>
      <x:c r="N7" s="1"/>
      <x:c r="O7" s="1"/>
    </x:row>
    <x:row r="8" ht="44" customHeight="1">
      <x:c r="A8" s="11" t="str">
        <x:v>(a) The raw minimum, mean, and maximum are shown above; the raw-value histogram is at right.</x:v>
      </x:c>
      <x:c r="B8" s="11"/>
      <x:c r="C8" s="11"/>
      <x:c r="D8" s="11"/>
      <x:c r="E8" s="11"/>
      <x:c r="F8" s="9" t="str">
        <x:v>0 to 20</x:v>
      </x:c>
      <x:c r="G8" s="9" t="n">
        <x:f>COUNTIFS('Raw Data'!$C$2:$C$281,"&gt;0",'Raw Data'!$C$2:$C$281,"&lt;=20")</x:f>
        <x:v>0</x:v>
      </x:c>
      <x:c r="H8" s="1"/>
      <x:c r="I8" s="1"/>
      <x:c r="J8" s="1"/>
      <x:c r="K8" s="1"/>
      <x:c r="L8" s="1"/>
      <x:c r="M8" s="1"/>
      <x:c r="N8" s="1"/>
      <x:c r="O8" s="1"/>
    </x:row>
    <x:row r="9" ht="43.5" customHeight="1">
      <x:c r="A9" s="14" t="str">
        <x:v>(b) Eight -99 values are missing-value codes, not yields. The minimum reveals the problem.</x:v>
      </x:c>
      <x:c r="B9" s="14"/>
      <x:c r="C9" s="14"/>
      <x:c r="D9" s="14"/>
      <x:c r="E9" s="14"/>
      <x:c r="F9" s="9" t="str">
        <x:v>20 to 40</x:v>
      </x:c>
      <x:c r="G9" s="9" t="n">
        <x:f>COUNTIFS('Raw Data'!$C$2:$C$281,"&gt;20",'Raw Data'!$C$2:$C$281,"&lt;=40")</x:f>
        <x:v>40</x:v>
      </x:c>
      <x:c r="H9" s="1"/>
      <x:c r="I9" s="1"/>
      <x:c r="J9" s="1"/>
      <x:c r="K9" s="1"/>
      <x:c r="L9" s="1"/>
      <x:c r="M9" s="1"/>
      <x:c r="N9" s="1"/>
      <x:c r="O9" s="1"/>
    </x:row>
    <x:row r="10" ht="47" customHeight="1">
      <x:c r="A10" s="17" t="str">
        <x:v>(c) The cleaned statistics use the corrected values produced by the live query on the Power Query sheet.</x:v>
      </x:c>
      <x:c r="B10" s="17"/>
      <x:c r="C10" s="17"/>
      <x:c r="D10" s="17"/>
      <x:c r="E10" s="17"/>
      <x:c r="F10" s="9" t="str">
        <x:v>40 to 60</x:v>
      </x:c>
      <x:c r="G10" s="9" t="n">
        <x:f>COUNTIFS('Raw Data'!$C$2:$C$281,"&gt;40",'Raw Data'!$C$2:$C$281,"&lt;=60")</x:f>
        <x:v>216</x:v>
      </x:c>
      <x:c r="H10" s="1"/>
      <x:c r="I10" s="1"/>
      <x:c r="J10" s="1"/>
      <x:c r="K10" s="1"/>
      <x:c r="L10" s="1"/>
      <x:c r="M10" s="1"/>
      <x:c r="N10" s="1"/>
      <x:c r="O10" s="1"/>
    </x:row>
    <x:row r="11">
      <x:c r="A11" s="1"/>
      <x:c r="B11" s="1"/>
      <x:c r="C11" s="1"/>
      <x:c r="D11" s="1"/>
      <x:c r="E11" s="1"/>
      <x:c r="F11" s="9" t="str">
        <x:v>60 to 80</x:v>
      </x:c>
      <x:c r="G11" s="9" t="n">
        <x:f>COUNTIFS('Raw Data'!$C$2:$C$281,"&gt;60",'Raw Data'!$C$2:$C$281,"&lt;=80")</x:f>
        <x:v>16</x:v>
      </x:c>
      <x:c r="H11" s="1"/>
      <x:c r="I11" s="1"/>
      <x:c r="J11" s="1"/>
      <x:c r="K11" s="1"/>
      <x:c r="L11" s="1"/>
      <x:c r="M11" s="1"/>
      <x:c r="N11" s="1"/>
      <x:c r="O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>
      <x:c r="A13" s="6" t="str">
        <x:v>Legend: colours mark question parts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>
      <x:c r="A14" s="9" t="str">
        <x:v>Part (a)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>
      <x:c r="A15" s="12" t="str">
        <x:v>Part (b)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>
      <x:c r="A16" s="15" t="str">
        <x:v>Part (c)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</x:sheetData>
  <x:mergeCells>
    <x:mergeCell ref="A8:E8"/>
    <x:mergeCell ref="A9:E9"/>
    <x:mergeCell ref="A10:E10"/>
  </x:mergeCells>
  <x:pageMargins left="0.7" right="0.7" top="0.75" bottom="0.75" header="0.3" footer="0.3"/>
  <x:drawing xmlns:r="http://schemas.openxmlformats.org/officeDocument/2006/relationships" r:id="R1f1badda5bac497f"/>
</x: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C8F88D-07F7-4BCD-A6CB-F3C4F868ED86}">
  <ds:schemaRefs>
    <ds:schemaRef ds:uri="http://schemas.microsoft.com/DataMashup"/>
  </ds:schemaRefs>
</ds:datastoreItem>
</file>