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https://usaskca1-my.sharepoint.com/personal/pjs998_usask_ca/Documents/Teaching/261/2026/textbook_261/textbook_examples/"/>
    </mc:Choice>
  </mc:AlternateContent>
  <xr:revisionPtr revIDLastSave="97" documentId="11_745243EA6D52725174E15EA23B419B8B1BD2E7A5" xr6:coauthVersionLast="47" xr6:coauthVersionMax="47" xr10:uidLastSave="{2167FE2B-AF7E-4440-B853-0F310BAA0F6E}"/>
  <bookViews>
    <workbookView xWindow="0" yWindow="600" windowWidth="38400" windowHeight="21000" xr2:uid="{00000000-000D-0000-FFFF-FFFF00000000}"/>
  </bookViews>
  <sheets>
    <sheet name="Readme" sheetId="1" r:id="rId1"/>
    <sheet name="Data" sheetId="2" r:id="rId2"/>
    <sheet name="PivotTable" sheetId="8" r:id="rId3"/>
  </sheets>
  <calcPr calcId="191029"/>
  <pivotCaches>
    <pivotCache cacheId="31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521" i="2" l="1" a="1"/>
  <c r="C13521" i="2" s="1"/>
  <c r="C13520" i="2" a="1"/>
  <c r="C13520" i="2" s="1"/>
  <c r="C13519" i="2" a="1"/>
  <c r="C13519" i="2" s="1"/>
  <c r="C13518" i="2" a="1"/>
  <c r="C13518" i="2" s="1"/>
  <c r="C13517" i="2" a="1"/>
  <c r="C13517" i="2" s="1"/>
  <c r="C12836" i="2" a="1"/>
  <c r="C12836" i="2" s="1"/>
  <c r="C12835" i="2" a="1"/>
  <c r="C12835" i="2" s="1"/>
  <c r="C12834" i="2" a="1"/>
  <c r="C12834" i="2" s="1"/>
  <c r="C12833" i="2" a="1"/>
  <c r="C12833" i="2" s="1"/>
  <c r="C12832" i="2" a="1"/>
  <c r="C12832" i="2" s="1"/>
  <c r="C12366" i="2" a="1"/>
  <c r="C12366" i="2" s="1"/>
  <c r="C12365" i="2" a="1"/>
  <c r="C12365" i="2" s="1"/>
  <c r="C12364" i="2" a="1"/>
  <c r="C12364" i="2" s="1"/>
  <c r="C12363" i="2" a="1"/>
  <c r="C12363" i="2" s="1"/>
  <c r="C12362" i="2" a="1"/>
  <c r="C12362" i="2" s="1"/>
  <c r="C12256" i="2" a="1"/>
  <c r="C12256" i="2" s="1"/>
  <c r="C12255" i="2" a="1"/>
  <c r="C12255" i="2" s="1"/>
  <c r="C12254" i="2" a="1"/>
  <c r="C12254" i="2" s="1"/>
  <c r="C12253" i="2" a="1"/>
  <c r="C12253" i="2" s="1"/>
  <c r="C12252" i="2" a="1"/>
  <c r="C12252" i="2" s="1"/>
  <c r="C11896" i="2" a="1"/>
  <c r="C11896" i="2" s="1"/>
  <c r="C11895" i="2" a="1"/>
  <c r="C11895" i="2" s="1"/>
  <c r="C11894" i="2" a="1"/>
  <c r="C11894" i="2" s="1"/>
  <c r="C11893" i="2" a="1"/>
  <c r="C11893" i="2" s="1"/>
  <c r="C11892" i="2" a="1"/>
  <c r="C11892" i="2" s="1"/>
  <c r="C11331" i="2" a="1"/>
  <c r="C11331" i="2" s="1"/>
  <c r="C11330" i="2" a="1"/>
  <c r="C11330" i="2" s="1"/>
  <c r="C11329" i="2" a="1"/>
  <c r="C11329" i="2" s="1"/>
  <c r="C11328" i="2" a="1"/>
  <c r="C11328" i="2" s="1"/>
  <c r="C11327" i="2" a="1"/>
  <c r="C11327" i="2" s="1"/>
  <c r="C11116" i="2" a="1"/>
  <c r="C11116" i="2" s="1"/>
  <c r="C11115" i="2" a="1"/>
  <c r="C11115" i="2" s="1"/>
  <c r="C11114" i="2" a="1"/>
  <c r="C11114" i="2" s="1"/>
  <c r="C11113" i="2" a="1"/>
  <c r="C11113" i="2" s="1"/>
  <c r="C11112" i="2" a="1"/>
  <c r="C11112" i="2" s="1"/>
  <c r="C10311" i="2" a="1"/>
  <c r="C10311" i="2" s="1"/>
  <c r="C10310" i="2" a="1"/>
  <c r="C10310" i="2" s="1"/>
  <c r="C10309" i="2" a="1"/>
  <c r="C10309" i="2" s="1"/>
  <c r="C10308" i="2" a="1"/>
  <c r="C10308" i="2" s="1"/>
  <c r="C10307" i="2" a="1"/>
  <c r="C10307" i="2" s="1"/>
  <c r="C10241" i="2" a="1"/>
  <c r="C10241" i="2" s="1"/>
  <c r="C10240" i="2" a="1"/>
  <c r="C10240" i="2" s="1"/>
  <c r="C10239" i="2" a="1"/>
  <c r="C10239" i="2" s="1"/>
  <c r="C10238" i="2" a="1"/>
  <c r="C10238" i="2" s="1"/>
  <c r="C10237" i="2" a="1"/>
  <c r="C10237" i="2" s="1"/>
  <c r="C9881" i="2" a="1"/>
  <c r="C9881" i="2" s="1"/>
  <c r="C9880" i="2" a="1"/>
  <c r="C9880" i="2" s="1"/>
  <c r="C9879" i="2" a="1"/>
  <c r="C9879" i="2" s="1"/>
  <c r="C9878" i="2" a="1"/>
  <c r="C9878" i="2" s="1"/>
  <c r="C9877" i="2" a="1"/>
  <c r="C9877" i="2" s="1"/>
  <c r="C9346" i="2" a="1"/>
  <c r="C9346" i="2" s="1"/>
  <c r="C9345" i="2" a="1"/>
  <c r="C9345" i="2" s="1"/>
  <c r="C9344" i="2" a="1"/>
  <c r="C9344" i="2" s="1"/>
  <c r="C9343" i="2" a="1"/>
  <c r="C9343" i="2" s="1"/>
  <c r="C9342" i="2" a="1"/>
  <c r="C9342" i="2" s="1"/>
  <c r="C9121" i="2" a="1"/>
  <c r="C9121" i="2" s="1"/>
  <c r="C9120" i="2" a="1"/>
  <c r="C9120" i="2" s="1"/>
  <c r="C9119" i="2" a="1"/>
  <c r="C9119" i="2" s="1"/>
  <c r="C9118" i="2" a="1"/>
  <c r="C9118" i="2" s="1"/>
  <c r="C9117" i="2" a="1"/>
  <c r="C9117" i="2" s="1"/>
  <c r="C8321" i="2" a="1"/>
  <c r="C8321" i="2" s="1"/>
  <c r="C8320" i="2" a="1"/>
  <c r="C8320" i="2" s="1"/>
  <c r="C8319" i="2" a="1"/>
  <c r="C8319" i="2" s="1"/>
  <c r="C8318" i="2" a="1"/>
  <c r="C8318" i="2" s="1"/>
  <c r="C8317" i="2" a="1"/>
  <c r="C8317" i="2" s="1"/>
  <c r="C7681" i="2" a="1"/>
  <c r="C7681" i="2" s="1"/>
  <c r="C7680" i="2" a="1"/>
  <c r="C7680" i="2" s="1"/>
  <c r="C7679" i="2" a="1"/>
  <c r="C7679" i="2" s="1"/>
  <c r="C7678" i="2" a="1"/>
  <c r="C7678" i="2" s="1"/>
  <c r="C7677" i="2" a="1"/>
  <c r="C7677" i="2" s="1"/>
  <c r="C7546" i="2" a="1"/>
  <c r="C7546" i="2" s="1"/>
  <c r="C7545" i="2" a="1"/>
  <c r="C7545" i="2" s="1"/>
  <c r="C7544" i="2" a="1"/>
  <c r="C7544" i="2" s="1"/>
  <c r="C7543" i="2" a="1"/>
  <c r="C7543" i="2" s="1"/>
  <c r="C7542" i="2" a="1"/>
  <c r="C7542" i="2" s="1"/>
  <c r="C7316" i="2" a="1"/>
  <c r="C7316" i="2" s="1"/>
  <c r="C7315" i="2" a="1"/>
  <c r="C7315" i="2" s="1"/>
  <c r="C7314" i="2" a="1"/>
  <c r="C7314" i="2" s="1"/>
  <c r="C7313" i="2" a="1"/>
  <c r="C7313" i="2" s="1"/>
  <c r="C7312" i="2" a="1"/>
  <c r="C7312" i="2" s="1"/>
  <c r="C7271" i="2" a="1"/>
  <c r="C7271" i="2" s="1"/>
  <c r="C7270" i="2" a="1"/>
  <c r="C7270" i="2" s="1"/>
  <c r="C7269" i="2" a="1"/>
  <c r="C7269" i="2" s="1"/>
  <c r="C7268" i="2" a="1"/>
  <c r="C7268" i="2" s="1"/>
  <c r="C7267" i="2" a="1"/>
  <c r="C7267" i="2" s="1"/>
  <c r="C7086" i="2" a="1"/>
  <c r="C7086" i="2" s="1"/>
  <c r="C7085" i="2" a="1"/>
  <c r="C7085" i="2" s="1"/>
  <c r="C7084" i="2" a="1"/>
  <c r="C7084" i="2" s="1"/>
  <c r="C7083" i="2" a="1"/>
  <c r="C7083" i="2" s="1"/>
  <c r="C7082" i="2" a="1"/>
  <c r="C7082" i="2" s="1"/>
  <c r="C6681" i="2" a="1"/>
  <c r="C6681" i="2" s="1"/>
  <c r="C6680" i="2" a="1"/>
  <c r="C6680" i="2" s="1"/>
  <c r="C6679" i="2" a="1"/>
  <c r="C6679" i="2" s="1"/>
  <c r="C6678" i="2" a="1"/>
  <c r="C6678" i="2" s="1"/>
  <c r="C6677" i="2" a="1"/>
  <c r="C6677" i="2" s="1"/>
  <c r="C6476" i="2" a="1"/>
  <c r="C6476" i="2" s="1"/>
  <c r="C6475" i="2" a="1"/>
  <c r="C6475" i="2" s="1"/>
  <c r="C6474" i="2" a="1"/>
  <c r="C6474" i="2" s="1"/>
  <c r="C6473" i="2" a="1"/>
  <c r="C6473" i="2" s="1"/>
  <c r="C6472" i="2" a="1"/>
  <c r="C6472" i="2" s="1"/>
  <c r="C5826" i="2" a="1"/>
  <c r="C5826" i="2" s="1"/>
  <c r="C5825" i="2" a="1"/>
  <c r="C5825" i="2" s="1"/>
  <c r="C5824" i="2" a="1"/>
  <c r="C5824" i="2" s="1"/>
  <c r="C5823" i="2" a="1"/>
  <c r="C5823" i="2" s="1"/>
  <c r="C5822" i="2" a="1"/>
  <c r="C5822" i="2" s="1"/>
  <c r="C5751" i="2" a="1"/>
  <c r="C5751" i="2" s="1"/>
  <c r="C5750" i="2" a="1"/>
  <c r="C5750" i="2" s="1"/>
  <c r="C5749" i="2" a="1"/>
  <c r="C5749" i="2" s="1"/>
  <c r="C5748" i="2" a="1"/>
  <c r="C5748" i="2" s="1"/>
  <c r="C5747" i="2" a="1"/>
  <c r="C5747" i="2" s="1"/>
  <c r="C5546" i="2" a="1"/>
  <c r="C5546" i="2" s="1"/>
  <c r="C5545" i="2" a="1"/>
  <c r="C5545" i="2" s="1"/>
  <c r="C5544" i="2" a="1"/>
  <c r="C5544" i="2" s="1"/>
  <c r="C5543" i="2" a="1"/>
  <c r="C5543" i="2" s="1"/>
  <c r="C5542" i="2" a="1"/>
  <c r="C5542" i="2" s="1"/>
  <c r="C5151" i="2" a="1"/>
  <c r="C5151" i="2" s="1"/>
  <c r="C5150" i="2" a="1"/>
  <c r="C5150" i="2" s="1"/>
  <c r="C5149" i="2" a="1"/>
  <c r="C5149" i="2" s="1"/>
  <c r="C5148" i="2" a="1"/>
  <c r="C5148" i="2" s="1"/>
  <c r="C5147" i="2" a="1"/>
  <c r="C5147" i="2" s="1"/>
  <c r="C4956" i="2" a="1"/>
  <c r="C4956" i="2" s="1"/>
  <c r="C4955" i="2" a="1"/>
  <c r="C4955" i="2" s="1"/>
  <c r="C4954" i="2" a="1"/>
  <c r="C4954" i="2" s="1"/>
  <c r="C4953" i="2" a="1"/>
  <c r="C4953" i="2" s="1"/>
  <c r="C4952" i="2" a="1"/>
  <c r="C4952" i="2" s="1"/>
  <c r="C4636" i="2" a="1"/>
  <c r="C4636" i="2" s="1"/>
  <c r="C4635" i="2" a="1"/>
  <c r="C4635" i="2" s="1"/>
  <c r="C4634" i="2" a="1"/>
  <c r="C4634" i="2" s="1"/>
  <c r="C4633" i="2" a="1"/>
  <c r="C4633" i="2" s="1"/>
  <c r="C4632" i="2" a="1"/>
  <c r="C4632" i="2" s="1"/>
  <c r="C4331" i="2" a="1"/>
  <c r="C4331" i="2" s="1"/>
  <c r="C4330" i="2" a="1"/>
  <c r="C4330" i="2" s="1"/>
  <c r="C4329" i="2" a="1"/>
  <c r="C4329" i="2" s="1"/>
  <c r="C4328" i="2" a="1"/>
  <c r="C4328" i="2" s="1"/>
  <c r="C4327" i="2" a="1"/>
  <c r="C4327" i="2" s="1"/>
  <c r="C3931" i="2" a="1"/>
  <c r="C3931" i="2" s="1"/>
  <c r="C3930" i="2" a="1"/>
  <c r="C3930" i="2" s="1"/>
  <c r="C3929" i="2" a="1"/>
  <c r="C3929" i="2" s="1"/>
  <c r="C3928" i="2" a="1"/>
  <c r="C3928" i="2" s="1"/>
  <c r="C3927" i="2" a="1"/>
  <c r="C3927" i="2" s="1"/>
  <c r="C3701" i="2" a="1"/>
  <c r="C3701" i="2" s="1"/>
  <c r="C3700" i="2" a="1"/>
  <c r="C3700" i="2" s="1"/>
  <c r="C3699" i="2" a="1"/>
  <c r="C3699" i="2" s="1"/>
  <c r="C3698" i="2" a="1"/>
  <c r="C3698" i="2" s="1"/>
  <c r="C3697" i="2" a="1"/>
  <c r="C3697" i="2" s="1"/>
  <c r="C3196" i="2" a="1"/>
  <c r="C3196" i="2" s="1"/>
  <c r="C3195" i="2" a="1"/>
  <c r="C3195" i="2" s="1"/>
  <c r="C3194" i="2" a="1"/>
  <c r="C3194" i="2" s="1"/>
  <c r="C3193" i="2" a="1"/>
  <c r="C3193" i="2" s="1"/>
  <c r="C3192" i="2" a="1"/>
  <c r="C3192" i="2" s="1"/>
  <c r="C2891" i="2" a="1"/>
  <c r="C2891" i="2" s="1"/>
  <c r="C2890" i="2" a="1"/>
  <c r="C2890" i="2" s="1"/>
  <c r="C2889" i="2" a="1"/>
  <c r="C2889" i="2" s="1"/>
  <c r="C2888" i="2" a="1"/>
  <c r="C2888" i="2" s="1"/>
  <c r="C2887" i="2" a="1"/>
  <c r="C2887" i="2" s="1"/>
  <c r="C2531" i="2" a="1"/>
  <c r="C2531" i="2" s="1"/>
  <c r="C2530" i="2" a="1"/>
  <c r="C2530" i="2" s="1"/>
  <c r="C2529" i="2" a="1"/>
  <c r="C2529" i="2" s="1"/>
  <c r="C2528" i="2" a="1"/>
  <c r="C2528" i="2" s="1"/>
  <c r="C2527" i="2" a="1"/>
  <c r="C2527" i="2" s="1"/>
  <c r="C2371" i="2" a="1"/>
  <c r="C2371" i="2" s="1"/>
  <c r="C2370" i="2" a="1"/>
  <c r="C2370" i="2" s="1"/>
  <c r="C2369" i="2" a="1"/>
  <c r="C2369" i="2" s="1"/>
  <c r="C2368" i="2" a="1"/>
  <c r="C2368" i="2" s="1"/>
  <c r="C2367" i="2" a="1"/>
  <c r="C2367" i="2" s="1"/>
  <c r="C1951" i="2" a="1"/>
  <c r="C1951" i="2" s="1"/>
  <c r="C1950" i="2" a="1"/>
  <c r="C1950" i="2" s="1"/>
  <c r="C1949" i="2" a="1"/>
  <c r="C1949" i="2" s="1"/>
  <c r="C1948" i="2" a="1"/>
  <c r="C1948" i="2" s="1"/>
  <c r="C1947" i="2" a="1"/>
  <c r="C1947" i="2" s="1"/>
  <c r="C1721" i="2" a="1"/>
  <c r="C1721" i="2" s="1"/>
  <c r="C1720" i="2" a="1"/>
  <c r="C1720" i="2" s="1"/>
  <c r="C1719" i="2" a="1"/>
  <c r="C1719" i="2" s="1"/>
  <c r="C1718" i="2" a="1"/>
  <c r="C1718" i="2" s="1"/>
  <c r="C1717" i="2" a="1"/>
  <c r="C1717" i="2" s="1"/>
  <c r="C1436" i="2" a="1"/>
  <c r="C1436" i="2" s="1"/>
  <c r="C1435" i="2" a="1"/>
  <c r="C1435" i="2" s="1"/>
  <c r="C1434" i="2" a="1"/>
  <c r="C1434" i="2" s="1"/>
  <c r="C1433" i="2" a="1"/>
  <c r="C1433" i="2" s="1"/>
  <c r="C1432" i="2" a="1"/>
  <c r="C1432" i="2" s="1"/>
  <c r="C1356" i="2" a="1"/>
  <c r="C1356" i="2" s="1"/>
  <c r="C1355" i="2" a="1"/>
  <c r="C1355" i="2" s="1"/>
  <c r="C1354" i="2" a="1"/>
  <c r="C1354" i="2" s="1"/>
  <c r="C1353" i="2" a="1"/>
  <c r="C1353" i="2" s="1"/>
  <c r="C1352" i="2" a="1"/>
  <c r="C1352" i="2" s="1"/>
  <c r="C1156" i="2" a="1"/>
  <c r="C1156" i="2" s="1"/>
  <c r="C1155" i="2" a="1"/>
  <c r="C1155" i="2" s="1"/>
  <c r="C1154" i="2" a="1"/>
  <c r="C1154" i="2" s="1"/>
  <c r="C1153" i="2" a="1"/>
  <c r="C1153" i="2" s="1"/>
  <c r="C1152" i="2" a="1"/>
  <c r="C1152" i="2" s="1"/>
  <c r="C851" i="2" a="1"/>
  <c r="C851" i="2" s="1"/>
  <c r="C850" i="2" a="1"/>
  <c r="C850" i="2" s="1"/>
  <c r="C849" i="2" a="1"/>
  <c r="C849" i="2" s="1"/>
  <c r="C848" i="2" a="1"/>
  <c r="C848" i="2" s="1"/>
  <c r="C847" i="2" a="1"/>
  <c r="C847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<sst xmlns="http://schemas.openxmlformats.org/spreadsheetml/2006/main" count="29254" uniqueCount="478">
  <si>
    <t>Data</t>
  </si>
  <si>
    <t>The full table: risk zone, crop, variety, year, acres, yield.</t>
  </si>
  <si>
    <t>Crop</t>
  </si>
  <si>
    <t>Variety</t>
  </si>
  <si>
    <t>Year</t>
  </si>
  <si>
    <t>Acres</t>
  </si>
  <si>
    <t>Barley</t>
  </si>
  <si>
    <t>AUSTENSON CDC</t>
  </si>
  <si>
    <t>CONNECT AAC</t>
  </si>
  <si>
    <t>COPELAND CDC</t>
  </si>
  <si>
    <t>SYNERGY AAC</t>
  </si>
  <si>
    <t>COWBOY CDC</t>
  </si>
  <si>
    <t>METCALFE AC</t>
  </si>
  <si>
    <t>MAVERICK CDC</t>
  </si>
  <si>
    <t>CHAMPION</t>
  </si>
  <si>
    <t>FRASER CDC</t>
  </si>
  <si>
    <t>CLAYMORE</t>
  </si>
  <si>
    <t>ALTORADO</t>
  </si>
  <si>
    <t>XENA</t>
  </si>
  <si>
    <t>CATTLELAC AB</t>
  </si>
  <si>
    <t>NEWDALE</t>
  </si>
  <si>
    <t>CONLON</t>
  </si>
  <si>
    <t>LEGACY</t>
  </si>
  <si>
    <t>CHURCHILL CDC</t>
  </si>
  <si>
    <t>ADVANTAGE AB</t>
  </si>
  <si>
    <t>GOLDSTAR</t>
  </si>
  <si>
    <t>OREANA</t>
  </si>
  <si>
    <t>ROSSER AC</t>
  </si>
  <si>
    <t>L233P</t>
  </si>
  <si>
    <t>L340PC</t>
  </si>
  <si>
    <t>L345PC</t>
  </si>
  <si>
    <t>CS4000 LL</t>
  </si>
  <si>
    <t>P505MSL</t>
  </si>
  <si>
    <t>DKTFLL 21 SC</t>
  </si>
  <si>
    <t>BY 5125CL</t>
  </si>
  <si>
    <t>P508MCL</t>
  </si>
  <si>
    <t>45H42</t>
  </si>
  <si>
    <t>L230</t>
  </si>
  <si>
    <t>L352C</t>
  </si>
  <si>
    <t>PV 761 TM</t>
  </si>
  <si>
    <t>L255PC</t>
  </si>
  <si>
    <t>PV 760 TM</t>
  </si>
  <si>
    <t>P502CL</t>
  </si>
  <si>
    <t>2600 CS CR-T</t>
  </si>
  <si>
    <t>45CM39</t>
  </si>
  <si>
    <t>45M35</t>
  </si>
  <si>
    <t>BY 6204TF</t>
  </si>
  <si>
    <t>L234PC</t>
  </si>
  <si>
    <t>PV 681 LC</t>
  </si>
  <si>
    <t>PV 780 TC</t>
  </si>
  <si>
    <t>P501L</t>
  </si>
  <si>
    <t>L140P</t>
  </si>
  <si>
    <t>B3010M</t>
  </si>
  <si>
    <t>L357P</t>
  </si>
  <si>
    <t>44H44</t>
  </si>
  <si>
    <t>45H35</t>
  </si>
  <si>
    <t>46A76</t>
  </si>
  <si>
    <t>45H37</t>
  </si>
  <si>
    <t>PRECISION CDC</t>
  </si>
  <si>
    <t>SPITFIRE AAC</t>
  </si>
  <si>
    <t>ALLOY CDC</t>
  </si>
  <si>
    <t>BRIGADE</t>
  </si>
  <si>
    <t>ENTERPRISE</t>
  </si>
  <si>
    <t>TRANSCEND</t>
  </si>
  <si>
    <t>VERONA CDC</t>
  </si>
  <si>
    <t>AVONLEA AC</t>
  </si>
  <si>
    <t>CONGRESS AAC</t>
  </si>
  <si>
    <t>CREDENCE CDC</t>
  </si>
  <si>
    <t>DEFY CDC</t>
  </si>
  <si>
    <t>FORTITUDE CDC</t>
  </si>
  <si>
    <t>GRAINLAND AAC</t>
  </si>
  <si>
    <t>KYLE</t>
  </si>
  <si>
    <t>RAYMORE AAC</t>
  </si>
  <si>
    <t>STRONGFIELD</t>
  </si>
  <si>
    <t>STRONGHOLD AAC</t>
  </si>
  <si>
    <t>DYNAMIC CDC</t>
  </si>
  <si>
    <t>COMMANDER</t>
  </si>
  <si>
    <t>CURRENT AAC</t>
  </si>
  <si>
    <t>DONLOW AAC</t>
  </si>
  <si>
    <t>SUCCEED AAC VB</t>
  </si>
  <si>
    <t>CABRI AAC</t>
  </si>
  <si>
    <t>EUROSTAR</t>
  </si>
  <si>
    <t>NAVIGATOR AC</t>
  </si>
  <si>
    <t>DESIRE CDC</t>
  </si>
  <si>
    <t>Field Peas</t>
  </si>
  <si>
    <t>AMARILLO CDC</t>
  </si>
  <si>
    <t>CARVER AAC</t>
  </si>
  <si>
    <t>CHROME AAC</t>
  </si>
  <si>
    <t>FOREST CDC</t>
  </si>
  <si>
    <t>INCA CDC</t>
  </si>
  <si>
    <t>RAEZER CDC</t>
  </si>
  <si>
    <t>SPECTRUM CDC</t>
  </si>
  <si>
    <t>SPRUCE CDC</t>
  </si>
  <si>
    <t>GOLDEN CDC</t>
  </si>
  <si>
    <t>LIMERICK CDC</t>
  </si>
  <si>
    <t>MEADOW CDC</t>
  </si>
  <si>
    <t>ARDILL AAC</t>
  </si>
  <si>
    <t>MAPLE</t>
  </si>
  <si>
    <t>GREENWATER</t>
  </si>
  <si>
    <t>MOSAIC CDC</t>
  </si>
  <si>
    <t>SAFFRON CDC</t>
  </si>
  <si>
    <t>TREASURE CDC</t>
  </si>
  <si>
    <t>STRIKER CDC</t>
  </si>
  <si>
    <t>ACER</t>
  </si>
  <si>
    <t>BLAZER CDC</t>
  </si>
  <si>
    <t>LEWOCHKO CDC</t>
  </si>
  <si>
    <t>ABARTH</t>
  </si>
  <si>
    <t>CANARY CDC</t>
  </si>
  <si>
    <t>MARROWFAT</t>
  </si>
  <si>
    <t>ADMIRAL DS</t>
  </si>
  <si>
    <t>Oats</t>
  </si>
  <si>
    <t>CAMDEN CS</t>
  </si>
  <si>
    <t>ORE3541M</t>
  </si>
  <si>
    <t>SUMMIT</t>
  </si>
  <si>
    <t>ARBORG CDC</t>
  </si>
  <si>
    <t>HAYMAKER CDC</t>
  </si>
  <si>
    <t>DANCER CDC</t>
  </si>
  <si>
    <t>ORE3542M</t>
  </si>
  <si>
    <t>PINNACLE</t>
  </si>
  <si>
    <t>DERBY</t>
  </si>
  <si>
    <t>ENDURE CDC</t>
  </si>
  <si>
    <t>MORGAN AC</t>
  </si>
  <si>
    <t>RUFFIAN CDC</t>
  </si>
  <si>
    <t>SO-1 CDC</t>
  </si>
  <si>
    <t>SOURIS</t>
  </si>
  <si>
    <t>MINSTREL CDC</t>
  </si>
  <si>
    <t>ORRIN CDC</t>
  </si>
  <si>
    <t>LEGGETT</t>
  </si>
  <si>
    <t>MORRISON CDC</t>
  </si>
  <si>
    <t>TRIACTOR</t>
  </si>
  <si>
    <t>NASSER CDC</t>
  </si>
  <si>
    <t>ALIDA VB AAC</t>
  </si>
  <si>
    <t>BRANDON AAC</t>
  </si>
  <si>
    <t>CARBERRY</t>
  </si>
  <si>
    <t>ELIE AAC</t>
  </si>
  <si>
    <t>LANDMARK CDC</t>
  </si>
  <si>
    <t>LEROY AAC VB</t>
  </si>
  <si>
    <t>STARBUCK AAC VB</t>
  </si>
  <si>
    <t>VESPER</t>
  </si>
  <si>
    <t>VIEWFIELD AAC</t>
  </si>
  <si>
    <t>WHEATLAND VB AAC</t>
  </si>
  <si>
    <t>BARRIE AC</t>
  </si>
  <si>
    <t>REDBERRY AAC</t>
  </si>
  <si>
    <t>PLENTIFUL CDC</t>
  </si>
  <si>
    <t>UTMOST CDC</t>
  </si>
  <si>
    <t>BOLLES</t>
  </si>
  <si>
    <t>CAMERON AAC</t>
  </si>
  <si>
    <t>ADAMANT</t>
  </si>
  <si>
    <t>REDNET</t>
  </si>
  <si>
    <t>WASKADA</t>
  </si>
  <si>
    <t>CARDALE</t>
  </si>
  <si>
    <t>GLENN</t>
  </si>
  <si>
    <t>HUGHES CDC VB</t>
  </si>
  <si>
    <t>TISDALE AAC</t>
  </si>
  <si>
    <t>GO CDC</t>
  </si>
  <si>
    <t>SUPERB AC</t>
  </si>
  <si>
    <t>TITANIUM VB CDC</t>
  </si>
  <si>
    <t>SHAW</t>
  </si>
  <si>
    <t>STANLEY CDC</t>
  </si>
  <si>
    <t>JATHARIA VB AAC</t>
  </si>
  <si>
    <t>ABOUND CDC</t>
  </si>
  <si>
    <t>FALLER</t>
  </si>
  <si>
    <t>MAGNET AAC</t>
  </si>
  <si>
    <t>ORTONA CDC</t>
  </si>
  <si>
    <t>PREVAIL VB AAC</t>
  </si>
  <si>
    <t>STETTLER</t>
  </si>
  <si>
    <t>TORACH SY</t>
  </si>
  <si>
    <t>859 WR</t>
  </si>
  <si>
    <t>CONNERY AAC</t>
  </si>
  <si>
    <t>HAGUE AB</t>
  </si>
  <si>
    <t>COPPER CDC</t>
  </si>
  <si>
    <t>L343PC</t>
  </si>
  <si>
    <t>L356PC</t>
  </si>
  <si>
    <t>CP21T3P</t>
  </si>
  <si>
    <t>P509L</t>
  </si>
  <si>
    <t>BY 6211TF</t>
  </si>
  <si>
    <t>DKLL 83 SC</t>
  </si>
  <si>
    <t>CS3000 TF</t>
  </si>
  <si>
    <t>P612L</t>
  </si>
  <si>
    <t>PV 781 TCM</t>
  </si>
  <si>
    <t>PV 660 LCM</t>
  </si>
  <si>
    <t>FLARE CDC</t>
  </si>
  <si>
    <t>ABERDEEN AAC</t>
  </si>
  <si>
    <t>ECLIPSE</t>
  </si>
  <si>
    <t>TOLLEFSON CDC</t>
  </si>
  <si>
    <t>PROFIT AAC</t>
  </si>
  <si>
    <t>MUSTANG AC</t>
  </si>
  <si>
    <t>NEEPAWA</t>
  </si>
  <si>
    <t>LILLIAN</t>
  </si>
  <si>
    <t>HODGE AAC VB</t>
  </si>
  <si>
    <t>RUSSELL AAC VB</t>
  </si>
  <si>
    <t>ELSA AC</t>
  </si>
  <si>
    <t>GOODEVE AC</t>
  </si>
  <si>
    <t>SUCCESSION CLPLUS !</t>
  </si>
  <si>
    <t>SY CAST</t>
  </si>
  <si>
    <t>PILAR CLPLUS CDC</t>
  </si>
  <si>
    <t>SILAS CDC</t>
  </si>
  <si>
    <t>CERVEZA</t>
  </si>
  <si>
    <t>WRANGLER AB</t>
  </si>
  <si>
    <t>ESMA</t>
  </si>
  <si>
    <t>RENEGADE CDC</t>
  </si>
  <si>
    <t>LR354PC</t>
  </si>
  <si>
    <t>L350PC</t>
  </si>
  <si>
    <t>BY 6217TF</t>
  </si>
  <si>
    <t>P514CL</t>
  </si>
  <si>
    <t>P515G</t>
  </si>
  <si>
    <t>P516L</t>
  </si>
  <si>
    <t>DK900TF</t>
  </si>
  <si>
    <t>DK901TF</t>
  </si>
  <si>
    <t>BY 6214TF</t>
  </si>
  <si>
    <t>DK902TF</t>
  </si>
  <si>
    <t>PV661 LCM</t>
  </si>
  <si>
    <t>P510G</t>
  </si>
  <si>
    <t>B4015</t>
  </si>
  <si>
    <t>P511G</t>
  </si>
  <si>
    <t>BY 7102LL</t>
  </si>
  <si>
    <t>46A65</t>
  </si>
  <si>
    <t>B3012</t>
  </si>
  <si>
    <t>CS3100 TF</t>
  </si>
  <si>
    <t>NC527CRTF</t>
  </si>
  <si>
    <t>WEYBURN VB AAC</t>
  </si>
  <si>
    <t>GOLDNET AAC</t>
  </si>
  <si>
    <t>SCHRADER AAC</t>
  </si>
  <si>
    <t>VANTTA CDC</t>
  </si>
  <si>
    <t>PELISSIER</t>
  </si>
  <si>
    <t>PATRICK CDC</t>
  </si>
  <si>
    <t>HICKIE CDC</t>
  </si>
  <si>
    <t>MOZART CDC</t>
  </si>
  <si>
    <t>LACOMBE AAC</t>
  </si>
  <si>
    <t>BALER CDC</t>
  </si>
  <si>
    <t>HOCKLEY AAC</t>
  </si>
  <si>
    <t>BROADACRES AAC</t>
  </si>
  <si>
    <t>BOUNTY CDC</t>
  </si>
  <si>
    <t>MANNESS SY</t>
  </si>
  <si>
    <t>SKRUSH CDC</t>
  </si>
  <si>
    <t>GOLDSTAR CDC</t>
  </si>
  <si>
    <t>BRAHMA</t>
  </si>
  <si>
    <t>DURANGO CDC</t>
  </si>
  <si>
    <t>BY 7204LL</t>
  </si>
  <si>
    <t>DK400TL</t>
  </si>
  <si>
    <t>P520L</t>
  </si>
  <si>
    <t>DK800LL</t>
  </si>
  <si>
    <t>PV 661 LCM</t>
  </si>
  <si>
    <t>DK 801 LL</t>
  </si>
  <si>
    <t>B3019</t>
  </si>
  <si>
    <t>B3020</t>
  </si>
  <si>
    <t>CP21L3C</t>
  </si>
  <si>
    <t>CS3200 TF</t>
  </si>
  <si>
    <t>PV 782 TCN</t>
  </si>
  <si>
    <t>P519L</t>
  </si>
  <si>
    <t>45H52</t>
  </si>
  <si>
    <t>505 HYOLA RR</t>
  </si>
  <si>
    <t>BY 6216TF</t>
  </si>
  <si>
    <t>CS2700 CL</t>
  </si>
  <si>
    <t>COVERT CDC</t>
  </si>
  <si>
    <t>JULIUS AAC</t>
  </si>
  <si>
    <t>CITRINE CDC</t>
  </si>
  <si>
    <t>FAIRWAY</t>
  </si>
  <si>
    <t>DOUGLAS AAC</t>
  </si>
  <si>
    <t>KONGSORE AAC</t>
  </si>
  <si>
    <t>ENVY CDC</t>
  </si>
  <si>
    <t>ALBRIGHT AC</t>
  </si>
  <si>
    <t>RATTAN CDC</t>
  </si>
  <si>
    <t>MCGWIRE CDC</t>
  </si>
  <si>
    <t>CS4100 LL</t>
  </si>
  <si>
    <t>DK401TK</t>
  </si>
  <si>
    <t>L330PC</t>
  </si>
  <si>
    <t>L333PC</t>
  </si>
  <si>
    <t>5440 INVIGOR</t>
  </si>
  <si>
    <t>L341PC</t>
  </si>
  <si>
    <t>CP24L3C</t>
  </si>
  <si>
    <t>DK401TL</t>
  </si>
  <si>
    <t>DK801LL</t>
  </si>
  <si>
    <t>PV783</t>
  </si>
  <si>
    <t>P1540L</t>
  </si>
  <si>
    <t>CS3300 TF</t>
  </si>
  <si>
    <t>P617SL</t>
  </si>
  <si>
    <t>CS2600 CRT</t>
  </si>
  <si>
    <t>P1530G</t>
  </si>
  <si>
    <t>P508CL</t>
  </si>
  <si>
    <t>519 HYOLA RR</t>
  </si>
  <si>
    <t>B3016</t>
  </si>
  <si>
    <t>L150</t>
  </si>
  <si>
    <t>PV 881 OCM</t>
  </si>
  <si>
    <t>CS2800 CL</t>
  </si>
  <si>
    <t>401 HYOLA</t>
  </si>
  <si>
    <t>EVIDENT CDC</t>
  </si>
  <si>
    <t>WISETON CDC</t>
  </si>
  <si>
    <t>RIDER CDC</t>
  </si>
  <si>
    <t>BOOST PS</t>
  </si>
  <si>
    <t>CROMA</t>
  </si>
  <si>
    <t>BEYOND AAC</t>
  </si>
  <si>
    <t>HUSKIE CDC</t>
  </si>
  <si>
    <t>BOUNDLESS CDC</t>
  </si>
  <si>
    <t>ESPACE</t>
  </si>
  <si>
    <t>ANSON CDC</t>
  </si>
  <si>
    <t>RED FIFE</t>
  </si>
  <si>
    <t>STOUGHTON AAC</t>
  </si>
  <si>
    <t>WESTKING AAC</t>
  </si>
  <si>
    <t>MARQUIS</t>
  </si>
  <si>
    <t>OAKMAN AAC</t>
  </si>
  <si>
    <t>Column Labels</t>
  </si>
  <si>
    <t>Grand Total</t>
  </si>
  <si>
    <t>Row Labels</t>
  </si>
  <si>
    <t>PivotTable</t>
  </si>
  <si>
    <t xml:space="preserve">This workbook contains two sheets, one containing the data and one containing the PivotTable.  You cannot view the full PivotTable in the embedded spreadsheet.  </t>
  </si>
  <si>
    <t>The PivotTable cannot be viewed in the embed -- either download or open online.  The table currently filters to Barley varieties and displays yields for those varieties in each year</t>
  </si>
  <si>
    <t>Risk_Zone</t>
  </si>
  <si>
    <t>Yield</t>
  </si>
  <si>
    <t>Canola/Rapeseed</t>
  </si>
  <si>
    <t>Fall Rye</t>
  </si>
  <si>
    <t>HAZLET</t>
  </si>
  <si>
    <t>Flax</t>
  </si>
  <si>
    <t>ACC BRIGHT</t>
  </si>
  <si>
    <t>BETHUNE CDC</t>
  </si>
  <si>
    <t>GLAS CDC</t>
  </si>
  <si>
    <t>OMEGA</t>
  </si>
  <si>
    <t>ROWLAND CDC</t>
  </si>
  <si>
    <t>SORREL CDC</t>
  </si>
  <si>
    <t>IP Canola/Rapeseed</t>
  </si>
  <si>
    <t>B3018N</t>
  </si>
  <si>
    <t>B3901N</t>
  </si>
  <si>
    <t>L358HPC</t>
  </si>
  <si>
    <t>Soybean</t>
  </si>
  <si>
    <t>AKRAS R2</t>
  </si>
  <si>
    <t>DKB001-07 RR2X</t>
  </si>
  <si>
    <t>DKB002-32</t>
  </si>
  <si>
    <t>DKB006-99</t>
  </si>
  <si>
    <t>GENERAL</t>
  </si>
  <si>
    <t>PV 22S002 R2X</t>
  </si>
  <si>
    <t>P004Z87E</t>
  </si>
  <si>
    <t>S001-D8X</t>
  </si>
  <si>
    <t>S003-R5X</t>
  </si>
  <si>
    <t>WARREN NSC RR</t>
  </si>
  <si>
    <t>Wheat - Durum</t>
  </si>
  <si>
    <t>Wheat - Hard Red Spring</t>
  </si>
  <si>
    <t>Canary Seed</t>
  </si>
  <si>
    <t>KEET</t>
  </si>
  <si>
    <t>Lentils - Red</t>
  </si>
  <si>
    <t>NIMBLE</t>
  </si>
  <si>
    <t>PROCLAIM CDC</t>
  </si>
  <si>
    <t>SIMMIE CDC</t>
  </si>
  <si>
    <t>Mustard - Brown</t>
  </si>
  <si>
    <t>AAC BROWN18</t>
  </si>
  <si>
    <t>Mustard - Yellow</t>
  </si>
  <si>
    <t>ANDANTE</t>
  </si>
  <si>
    <t>CANTATE</t>
  </si>
  <si>
    <t>LUMIO CDC</t>
  </si>
  <si>
    <t>Chickpea</t>
  </si>
  <si>
    <t>- Large Kabuli LEADER CDC</t>
  </si>
  <si>
    <t>ORKNEY CDC</t>
  </si>
  <si>
    <t>PASQUA CDC</t>
  </si>
  <si>
    <t>Lentils - Large Green</t>
  </si>
  <si>
    <t>IMPOWER CDC CL</t>
  </si>
  <si>
    <t>LAIRD</t>
  </si>
  <si>
    <t>LIMA CDC</t>
  </si>
  <si>
    <t>Lentils</t>
  </si>
  <si>
    <t>ESTON</t>
  </si>
  <si>
    <t>JIMINI CDC CL</t>
  </si>
  <si>
    <t>MARBLE CDC</t>
  </si>
  <si>
    <t>CRIMSON</t>
  </si>
  <si>
    <t>DAZIL CDC</t>
  </si>
  <si>
    <t>IMAX CL CDC</t>
  </si>
  <si>
    <t>IMPULSE</t>
  </si>
  <si>
    <t>MAXIM CDC</t>
  </si>
  <si>
    <t>ROULEAU CDC</t>
  </si>
  <si>
    <t>REMINGTON AC</t>
  </si>
  <si>
    <t>DORADO CDC</t>
  </si>
  <si>
    <t>Khorasan wheat/Kamut brand</t>
  </si>
  <si>
    <t>KHORASAN</t>
  </si>
  <si>
    <t>CENTENNIAL BROWN</t>
  </si>
  <si>
    <t>Mustard - Oriental</t>
  </si>
  <si>
    <t>CUTLASS</t>
  </si>
  <si>
    <t>FORGE</t>
  </si>
  <si>
    <t>YELLOW 80 AAC</t>
  </si>
  <si>
    <t>Wheat</t>
  </si>
  <si>
    <t>SADASH</t>
  </si>
  <si>
    <t>Wheat - Winter</t>
  </si>
  <si>
    <t>BUTEO CDC</t>
  </si>
  <si>
    <t>GOLDRUSH AAC</t>
  </si>
  <si>
    <t>WILDFIRE AAC</t>
  </si>
  <si>
    <t>- Large Kabuli FRONTIER CDC</t>
  </si>
  <si>
    <t>LANCER CDC</t>
  </si>
  <si>
    <t>LEADER CDC</t>
  </si>
  <si>
    <t>ORION CDC</t>
  </si>
  <si>
    <t>- Small Kabuli AMIT (B90)</t>
  </si>
  <si>
    <t>PEARL</t>
  </si>
  <si>
    <t>Coriander</t>
  </si>
  <si>
    <t>MAJOR CDC</t>
  </si>
  <si>
    <t>GREENLAND CDC</t>
  </si>
  <si>
    <t>GREENSTAR CDC</t>
  </si>
  <si>
    <t>GRIMM CDC</t>
  </si>
  <si>
    <t>IMPRESS CL CDC</t>
  </si>
  <si>
    <t>IMVINCIBLE CDC CL</t>
  </si>
  <si>
    <t>INDIANHEAD</t>
  </si>
  <si>
    <t>KERMIT CDC</t>
  </si>
  <si>
    <t>PERIDOT CDC CL</t>
  </si>
  <si>
    <t>DAKOTA</t>
  </si>
  <si>
    <t>PENNANT AC</t>
  </si>
  <si>
    <t>COLDFRONT AAC</t>
  </si>
  <si>
    <t>ICEFIELD AAC</t>
  </si>
  <si>
    <t>Grain Corn</t>
  </si>
  <si>
    <t>P7211AM (RZ 1&amp;2)</t>
  </si>
  <si>
    <t>P003Z08E</t>
  </si>
  <si>
    <t>BRAVO AAC</t>
  </si>
  <si>
    <t>TOPAZ</t>
  </si>
  <si>
    <t>AWESOME VB AAC</t>
  </si>
  <si>
    <t>PARAMOUNT AAC</t>
  </si>
  <si>
    <t>IMPROVE CDC</t>
  </si>
  <si>
    <t>VICEROY CDC</t>
  </si>
  <si>
    <t>IMPACT CDC</t>
  </si>
  <si>
    <t>REDMOON</t>
  </si>
  <si>
    <t>RECEPTOR KWS</t>
  </si>
  <si>
    <t>TREBIANO KWS</t>
  </si>
  <si>
    <t>PASTEUR</t>
  </si>
  <si>
    <t>EMERSON</t>
  </si>
  <si>
    <t>NEELA CDC</t>
  </si>
  <si>
    <t>MARIA CDC</t>
  </si>
  <si>
    <t>TOGO CDC</t>
  </si>
  <si>
    <t>- Large Kabuli LANCER CDC</t>
  </si>
  <si>
    <t>- Small Kabuli PEARL</t>
  </si>
  <si>
    <t>SB-4 CDC</t>
  </si>
  <si>
    <t>KING</t>
  </si>
  <si>
    <t>KR-1 CDC</t>
  </si>
  <si>
    <t>MONARCH CDC</t>
  </si>
  <si>
    <t>SANCTUARY CDC</t>
  </si>
  <si>
    <t>VIMY</t>
  </si>
  <si>
    <t>CIBO CDC</t>
  </si>
  <si>
    <t>FRONTIER CDC</t>
  </si>
  <si>
    <t>KERNEN CDC</t>
  </si>
  <si>
    <t>MARVELOUS AAC</t>
  </si>
  <si>
    <t>L359HPC</t>
  </si>
  <si>
    <t>V25-5T</t>
  </si>
  <si>
    <t>V25-6T</t>
  </si>
  <si>
    <t>1028 RR</t>
  </si>
  <si>
    <t>SPARROW KWS</t>
  </si>
  <si>
    <t>WHISTLER</t>
  </si>
  <si>
    <t>CALVI CDC</t>
  </si>
  <si>
    <t>Fababeans</t>
  </si>
  <si>
    <t>FABELLE</t>
  </si>
  <si>
    <t>IBERINA CDC</t>
  </si>
  <si>
    <t>P6910AM (RZ 1&amp;2)</t>
  </si>
  <si>
    <t>B4970N</t>
  </si>
  <si>
    <t>DK903TF</t>
  </si>
  <si>
    <t>EVOLVE</t>
  </si>
  <si>
    <t>PENHOLD AAC</t>
  </si>
  <si>
    <t>B3017N</t>
  </si>
  <si>
    <t>L258HPC</t>
  </si>
  <si>
    <t>V25-3T</t>
  </si>
  <si>
    <t>ANDREW AC</t>
  </si>
  <si>
    <t>- Large Kabuli ORKNEY CDC</t>
  </si>
  <si>
    <t>GECKO R2X</t>
  </si>
  <si>
    <t>COMMON</t>
  </si>
  <si>
    <t>- Other SB-4 CDC</t>
  </si>
  <si>
    <t>IMPERIAL CDC</t>
  </si>
  <si>
    <t>CONQUER</t>
  </si>
  <si>
    <t>RIMBEY AAC</t>
  </si>
  <si>
    <t>BASTIA CDC</t>
  </si>
  <si>
    <t>NAVI</t>
  </si>
  <si>
    <t>SNOWBIRD</t>
  </si>
  <si>
    <t>Hemp Grain</t>
  </si>
  <si>
    <t>RAK</t>
  </si>
  <si>
    <t>FORAY AAC</t>
  </si>
  <si>
    <t>RORKE SY</t>
  </si>
  <si>
    <t>5700PR</t>
  </si>
  <si>
    <t>FINOLA</t>
  </si>
  <si>
    <t>CP22T1C</t>
  </si>
  <si>
    <t>510 VT</t>
  </si>
  <si>
    <t>V25-1T</t>
  </si>
  <si>
    <t>Wheat - Canada Prairie</t>
  </si>
  <si>
    <t>ACCELERATE CS</t>
  </si>
  <si>
    <t>REIGN CDC</t>
  </si>
  <si>
    <t>INTREPID AC</t>
  </si>
  <si>
    <t>Lentils - Other</t>
  </si>
  <si>
    <t>GABBRO SY</t>
  </si>
  <si>
    <t>PARATA</t>
  </si>
  <si>
    <t>(All)</t>
  </si>
  <si>
    <t>Average of Yield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</si>
</sst>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4A7C59"/>
      <name val="Arial"/>
      <family val="2"/>
    </font>
    <font>
      <sz val="10"/>
      <color rgb="FF5C6B62"/>
      <name val="Arial"/>
      <family val="2"/>
    </font>
    <font>
      <b/>
      <u/>
      <sz val="11"/>
      <color rgb="FF0563C1"/>
      <name val="Arial"/>
      <family val="2"/>
    </font>
    <font>
      <sz val="10"/>
      <color rgb="FF24302A"/>
      <name val="Arial"/>
      <family val="2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2" fillId="0" borderId="0" xfId="0" applyFont="1"/>
    <xf numFmtId="0" fontId="6" fillId="2" borderId="0" xfId="0" applyFont="1" applyFill="1"/>
    <xf numFmtId="0" fontId="5" fillId="0" borderId="0" xfId="1"/>
    <xf numFmtId="0" fontId="4" fillId="0" borderId="0" xfId="0" applyFont="1"/>
    <xf numFmtId="0" fontId="0" fillId="0" borderId="0" xfId="0"/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lade, Peter" refreshedDate="46263.803446874997" createdVersion="8" refreshedVersion="8" minRefreshableVersion="3" recordCount="14700" xr:uid="{C94C7F52-1FAE-1B46-A726-4C839781FA7B}">
  <cacheSource type="worksheet">
    <worksheetSource ref="A1:F14701" sheet="Data"/>
  </cacheSource>
  <cacheFields count="6">
    <cacheField name="Risk_Zone" numFmtId="0">
      <sharedItems containsSemiMixedTypes="0" containsString="0" containsNumber="1" containsInteger="1" minValue="1" maxValue="23" count="23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</sharedItems>
    </cacheField>
    <cacheField name="Crop" numFmtId="0">
      <sharedItems count="27">
        <s v="Barley"/>
        <s v="Canola/Rapeseed"/>
        <s v="Fall Rye"/>
        <s v="Field Peas"/>
        <s v="Flax"/>
        <s v="IP Canola/Rapeseed"/>
        <s v="Oats"/>
        <s v="Soybean"/>
        <s v="Wheat - Durum"/>
        <s v="Wheat - Hard Red Spring"/>
        <s v="Canary Seed"/>
        <s v="Lentils - Red"/>
        <s v="Mustard - Brown"/>
        <s v="Mustard - Yellow"/>
        <s v="Chickpea"/>
        <s v="Lentils - Large Green"/>
        <s v="Lentils"/>
        <s v="Khorasan wheat/Kamut brand"/>
        <s v="Mustard - Oriental"/>
        <s v="Wheat"/>
        <s v="Wheat - Winter"/>
        <s v="Coriander"/>
        <s v="Grain Corn"/>
        <s v="Fababeans"/>
        <s v="Hemp Grain"/>
        <s v="Wheat - Canada Prairie"/>
        <s v="Lentils - Other"/>
      </sharedItems>
    </cacheField>
    <cacheField name="Variety" numFmtId="0">
      <sharedItems containsMixedTypes="1" containsNumber="1" containsInteger="1" minValue="4010" maxValue="4010" count="437">
        <s v="ALTORADO"/>
        <s v="AUSTENSON CDC"/>
        <s v="CERVEZA"/>
        <s v="CHURCHILL CDC"/>
        <s v="CONNECT AAC"/>
        <s v="COPELAND CDC"/>
        <s v="DURANGO CDC"/>
        <s v="ESMA"/>
        <s v="SYNERGY AAC"/>
        <s v="BY 7204LL"/>
        <s v="CS4000 LL"/>
        <s v="CS4100 LL"/>
        <s v="DK 801 LL"/>
        <s v="DK400TL"/>
        <s v="DK401TK"/>
        <s v="DK800LL"/>
        <s v="LR354PC"/>
        <s v="L233P"/>
        <s v="L330PC"/>
        <s v="L333PC"/>
        <s v="L340PC"/>
        <s v="L343PC"/>
        <s v="L345PC"/>
        <s v="L350PC"/>
        <s v="L356PC"/>
        <s v="PV 661 LCM"/>
        <s v="P520L"/>
        <s v="5440 INVIGOR"/>
        <s v="HAZLET"/>
        <s v="AMARILLO CDC"/>
        <s v="CARVER AAC"/>
        <s v="CHROME AAC"/>
        <s v="FOREST CDC"/>
        <s v="HICKIE CDC"/>
        <s v="INCA CDC"/>
        <s v="JULIUS AAC"/>
        <s v="RAEZER CDC"/>
        <s v="SPECTRUM CDC"/>
        <s v="SPRUCE CDC"/>
        <s v="ACC BRIGHT"/>
        <s v="BETHUNE CDC"/>
        <s v="GLAS CDC"/>
        <s v="OMEGA"/>
        <s v="ROWLAND CDC"/>
        <s v="SORREL CDC"/>
        <s v="B3018N"/>
        <s v="B3901N"/>
        <s v="L358HPC"/>
        <s v="ANSON CDC"/>
        <s v="ARBORG CDC"/>
        <s v="CAMDEN CS"/>
        <s v="DOUGLAS AAC"/>
        <s v="ENDURE CDC"/>
        <s v="ORE3541M"/>
        <s v="SUMMIT"/>
        <s v="AKRAS R2"/>
        <s v="DKB001-07 RR2X"/>
        <s v="DKB002-32"/>
        <s v="DKB006-99"/>
        <s v="GENERAL"/>
        <s v="PV 22S002 R2X"/>
        <s v="P004Z87E"/>
        <s v="S001-D8X"/>
        <s v="S003-R5X"/>
        <s v="WARREN NSC RR"/>
        <s v="CREDENCE CDC"/>
        <s v="DEFY CDC"/>
        <s v="DONLOW AAC"/>
        <s v="PRECISION CDC"/>
        <s v="SCHRADER AAC"/>
        <s v="SPITFIRE AAC"/>
        <s v="VANTTA CDC"/>
        <s v="WEYBURN VB AAC"/>
        <s v="ALIDA VB AAC"/>
        <s v="BRANDON AAC"/>
        <s v="BROADACRES AAC"/>
        <s v="CARBERRY"/>
        <s v="ELIE AAC"/>
        <s v="GLENN"/>
        <s v="HOCKLEY AAC"/>
        <s v="HODGE AAC VB"/>
        <s v="LANDMARK CDC"/>
        <s v="LEROY AAC VB"/>
        <s v="MANNESS SY"/>
        <s v="RUSSELL AAC VB"/>
        <s v="STARBUCK AAC VB"/>
        <s v="VESPER"/>
        <s v="VIEWFIELD AAC"/>
        <s v="WHEATLAND VB AAC"/>
        <s v="KEET"/>
        <s v="NIMBLE"/>
        <s v="PROCLAIM CDC"/>
        <s v="SIMMIE CDC"/>
        <s v="COWBOY CDC"/>
        <s v="MAVERICK CDC"/>
        <s v="METCALFE AC"/>
        <s v="CP21T3P"/>
        <s v="L140P"/>
        <s v="L341PC"/>
        <s v="P505MSL"/>
        <s v="ACER"/>
        <s v="GOLDEN CDC"/>
        <s v="LIMERICK CDC"/>
        <s v="MAPLE"/>
        <s v="MEADOW CDC"/>
        <s v="PROFIT AAC"/>
        <s v="TOLLEFSON CDC"/>
        <s v="AAC BROWN18"/>
        <s v="ANDANTE"/>
        <s v="ALLOY CDC"/>
        <s v="BRIGADE"/>
        <s v="COVERT CDC"/>
        <s v="ENTERPRISE"/>
        <s v="TRANSCEND"/>
        <s v="VERONA CDC"/>
        <s v="BARRIE AC"/>
        <s v="NEEPAWA"/>
        <s v="REDBERRY AAC"/>
        <s v="CANTATE"/>
        <s v="LUMIO CDC"/>
        <s v="- Large Kabuli LEADER CDC"/>
        <s v="ORKNEY CDC"/>
        <s v="PASQUA CDC"/>
        <s v="IMPOWER CDC CL"/>
        <s v="LAIRD"/>
        <s v="LIMA CDC"/>
        <e v="#NAME?"/>
        <s v="ESTON"/>
        <s v="JIMINI CDC CL"/>
        <s v="MARBLE CDC"/>
        <s v="CRIMSON"/>
        <s v="DAZIL CDC"/>
        <s v="IMAX CL CDC"/>
        <s v="IMPULSE"/>
        <s v="MAXIM CDC"/>
        <s v="ROULEAU CDC"/>
        <s v="CONLON"/>
        <s v="HAGUE AB"/>
        <s v="RENEGADE CDC"/>
        <s v="REMINGTON AC"/>
        <s v="ARDILL AAC"/>
        <s v="CITRINE CDC"/>
        <s v="PATRICK CDC"/>
        <s v="SAFFRON CDC"/>
        <s v="DORADO CDC"/>
        <s v="KHORASAN"/>
        <s v="CENTENNIAL BROWN"/>
        <s v="CUTLASS"/>
        <s v="FORGE"/>
        <s v="YELLOW 80 AAC"/>
        <s v="HAYMAKER CDC"/>
        <s v="MUSTANG AC"/>
        <s v="SADASH"/>
        <s v="AVONLEA AC"/>
        <s v="COMMANDER"/>
        <s v="CONGRESS AAC"/>
        <s v="DYNAMIC CDC"/>
        <s v="EVIDENT CDC"/>
        <s v="FLARE CDC"/>
        <s v="FORTITUDE CDC"/>
        <s v="GOLDNET AAC"/>
        <s v="GRAINLAND AAC"/>
        <s v="KYLE"/>
        <s v="NAVIGATOR AC"/>
        <s v="RAYMORE AAC"/>
        <s v="STRONGFIELD"/>
        <s v="STRONGHOLD AAC"/>
        <s v="SUCCEED AAC VB"/>
        <s v="CAMERON AAC"/>
        <s v="PLENTIFUL CDC"/>
        <s v="TISDALE AAC"/>
        <s v="UTMOST CDC"/>
        <s v="BUTEO CDC"/>
        <s v="GOLDRUSH AAC"/>
        <s v="WILDFIRE AAC"/>
        <s v="- Large Kabuli FRONTIER CDC"/>
        <s v="LANCER CDC"/>
        <s v="LEADER CDC"/>
        <s v="ORION CDC"/>
        <s v="- Small Kabuli AMIT (B90)"/>
        <s v="PEARL"/>
        <s v="MAJOR CDC"/>
        <s v="GREENLAND CDC"/>
        <s v="GREENSTAR CDC"/>
        <s v="GRIMM CDC"/>
        <s v="IMPRESS CL CDC"/>
        <s v="IMVINCIBLE CDC CL"/>
        <s v="INDIANHEAD"/>
        <s v="KERMIT CDC"/>
        <s v="PERIDOT CDC CL"/>
        <s v="WRANGLER AB"/>
        <s v="L230"/>
        <s v="DAKOTA"/>
        <s v="BLAZER CDC"/>
        <s v="ECLIPSE"/>
        <s v="GREENWATER"/>
        <s v="MOSAIC CDC"/>
        <s v="RIDER CDC"/>
        <s v="PENNANT AC"/>
        <s v="ADAMANT"/>
        <s v="LILLIAN"/>
        <s v="RED FIFE"/>
        <s v="COLDFRONT AAC"/>
        <s v="ICEFIELD AAC"/>
        <s v="ADVANTAGE AB"/>
        <s v="CHAMPION"/>
        <s v="FRASER CDC"/>
        <s v="BY 6217TF"/>
        <s v="CP24L3C"/>
        <s v="CS3200 TF"/>
        <s v="DK401TL"/>
        <s v="DK801LL"/>
        <s v="L234PC"/>
        <s v="PV 681 LC"/>
        <s v="PV783"/>
        <s v="P1540L"/>
        <s v="P509L"/>
        <s v="P510G"/>
        <s v="P514CL"/>
        <s v="P515G"/>
        <s v="P516L"/>
        <s v="TREASURE CDC"/>
        <s v="P7211AM (RZ 1&amp;2)"/>
        <s v="NASSER CDC"/>
        <s v="SO-1 CDC"/>
        <s v="P003Z08E"/>
        <s v="BOLLES"/>
        <s v="STOUGHTON AAC"/>
        <s v="SUPERB AC"/>
        <s v="WASKADA"/>
        <s v="WESTKING AAC"/>
        <s v="BY 6211TF"/>
        <s v="DKTFLL 21 SC"/>
        <s v="ABERDEEN AAC"/>
        <s v="BOOST PS"/>
        <s v="LEWOCHKO CDC"/>
        <s v="STRIKER CDC"/>
        <s v="BRAVO AAC"/>
        <s v="TOPAZ"/>
        <s v="DANCER CDC"/>
        <s v="MORGAN AC"/>
        <s v="AWESOME VB AAC"/>
        <s v="PARAMOUNT AAC"/>
        <s v="CURRENT AAC"/>
        <s v="WISETON CDC"/>
        <s v="REDNET"/>
        <s v="IMPROVE CDC"/>
        <s v="VICEROY CDC"/>
        <s v="IMPACT CDC"/>
        <s v="REDMOON"/>
        <s v="CATTLELAC AB"/>
        <s v="CLAYMORE"/>
        <s v="BY 5125CL"/>
        <s v="B3020"/>
        <s v="CS3300 TF"/>
        <s v="DK900TF"/>
        <s v="DK901TF"/>
        <s v="PV 781 TCM"/>
        <s v="PV661 LCM"/>
        <s v="P508MCL"/>
        <s v="P519L"/>
        <s v="45H42"/>
        <s v="RECEPTOR KWS"/>
        <s v="TREBIANO KWS"/>
        <s v="ORE3542M"/>
        <s v="PASTEUR"/>
        <s v="CARDALE"/>
        <s v="HUGHES CDC VB"/>
        <s v="EMERSON"/>
        <s v="L352C"/>
        <s v="PV 761 TM"/>
        <s v="P502CL"/>
        <s v="P617SL"/>
        <s v="NEELA CDC"/>
        <s v="PINNACLE"/>
        <s v="PELISSIER"/>
        <s v="ENVY CDC"/>
        <s v="GO CDC"/>
        <s v="TITANIUM VB CDC"/>
        <s v="MARIA CDC"/>
        <s v="TOGO CDC"/>
        <s v="- Large Kabuli LANCER CDC"/>
        <s v="- Small Kabuli PEARL"/>
        <s v="SB-4 CDC"/>
        <s v="KING"/>
        <s v="KR-1 CDC"/>
        <s v="MONARCH CDC"/>
        <s v="XENA"/>
        <s v="ABARTH"/>
        <s v="SANCTUARY CDC"/>
        <s v="VIMY"/>
        <s v="CABRI AAC"/>
        <s v="EUROSTAR"/>
        <s v="CIBO CDC"/>
        <s v="FRONTIER CDC"/>
        <s v="LEGACY"/>
        <s v="NEWDALE"/>
        <s v="BY 6214TF"/>
        <s v="CP21L3C"/>
        <s v="CS2600 CRT"/>
        <s v="CS3000 TF"/>
        <s v="DKLL 83 SC"/>
        <s v="DK902TF"/>
        <s v="L255PC"/>
        <s v="PV 760 TM"/>
        <s v="P1530G"/>
        <s v="P508CL"/>
        <s v="2600 CS CR-T"/>
        <s v="45CM39"/>
        <s v="45M35"/>
        <s v="519 HYOLA RR"/>
        <s v="KERNEN CDC"/>
        <s v="MARVELOUS AAC"/>
        <s v="L359HPC"/>
        <s v="V25-5T"/>
        <s v="V25-6T"/>
        <s v="1028 RR"/>
        <s v="DERBY"/>
        <s v="RUFFIAN CDC"/>
        <s v="SPARROW KWS"/>
        <s v="BOUNTY CDC"/>
        <s v="SHAW"/>
        <s v="STANLEY CDC"/>
        <s v="B4015"/>
        <s v="CROMA"/>
        <s v="MOZART CDC"/>
        <s v="KONGSORE AAC"/>
        <s v="WHISTLER"/>
        <s v="JATHARIA VB AAC"/>
        <s v="MARQUIS"/>
        <s v="SKRUSH CDC"/>
        <s v="CALVI CDC"/>
        <s v="FABELLE"/>
        <s v="IBERINA CDC"/>
        <s v="GOLDSTAR CDC"/>
        <s v="BY 6204TF"/>
        <s v="B3019"/>
        <s v="CS3100 TF"/>
        <s v="PV 780 TC"/>
        <s v="P501L"/>
        <s v="P511G"/>
        <s v="BEYOND AAC"/>
        <s v="P6910AM (RZ 1&amp;2)"/>
        <s v="B4970N"/>
        <s v="DK903TF"/>
        <s v="EVOLVE"/>
        <s v="SOURIS"/>
        <s v="PENHOLD AAC"/>
        <s v="ABOUND CDC"/>
        <s v="FALLER"/>
        <s v="MAGNET AAC"/>
        <s v="BY 7102LL"/>
        <s v="B3016"/>
        <s v="L150"/>
        <s v="PV 881 OCM"/>
        <s v="46A65"/>
        <s v="ADMIRAL DS"/>
        <s v="FAIRWAY"/>
        <s v="HUSKIE CDC"/>
        <s v="B3017N"/>
        <s v="L258HPC"/>
        <s v="V25-3T"/>
        <s v="MINSTREL CDC"/>
        <s v="ORRIN CDC"/>
        <s v="ANDREW AC"/>
        <s v="ELSA AC"/>
        <s v="SILAS CDC"/>
        <s v="- Large Kabuli ORKNEY CDC"/>
        <s v="ALBRIGHT AC"/>
        <s v="BRAHMA"/>
        <s v="GOLDSTAR"/>
        <s v="OREANA"/>
        <s v="B3012"/>
        <s v="P612L"/>
        <s v="CANARY CDC"/>
        <s v="LACOMBE AAC"/>
        <s v="MARROWFAT"/>
        <s v="GECKO R2X"/>
        <s v="DESIRE CDC"/>
        <s v="GOODEVE AC"/>
        <s v="ORTONA CDC"/>
        <s v="PREVAIL VB AAC"/>
        <s v="STETTLER"/>
        <s v="SUCCESSION CLPLUS !"/>
        <s v="SY CAST"/>
        <s v="TORACH SY"/>
        <s v="859 WR"/>
        <s v="COMMON"/>
        <s v="- Other SB-4 CDC"/>
        <s v="IMPERIAL CDC"/>
        <s v="RATTAN CDC"/>
        <s v="B3010M"/>
        <s v="CS2800 CL"/>
        <s v="L357P"/>
        <s v="PV 782 TCN"/>
        <s v="44H44"/>
        <s v="45H35"/>
        <s v="45H52"/>
        <s v="46A76"/>
        <s v="505 HYOLA RR"/>
        <s v="BOUNDLESS CDC"/>
        <s v="ESPACE"/>
        <s v="BALER CDC"/>
        <s v="LEGGETT"/>
        <s v="MORRISON CDC"/>
        <s v="TRIACTOR"/>
        <s v="CONQUER"/>
        <s v="RIMBEY AAC"/>
        <s v="PILAR CLPLUS CDC"/>
        <s v="BASTIA CDC"/>
        <s v="NAVI"/>
        <s v="SNOWBIRD"/>
        <s v="RAK"/>
        <s v="MCGWIRE CDC"/>
        <s v="ROSSER AC"/>
        <s v="BY 6216TF"/>
        <s v="CS2700 CL"/>
        <s v="OAKMAN AAC"/>
        <s v="PV 660 LCM"/>
        <s v="FORAY AAC"/>
        <s v="RORKE SY"/>
        <s v="COPPER CDC"/>
        <s v="401 HYOLA"/>
        <s v="5700PR"/>
        <s v="CONNERY AAC"/>
        <s v="NC527CRTF"/>
        <s v="45H37"/>
        <s v="FINOLA"/>
        <s v="CP22T1C"/>
        <s v="510 VT"/>
        <n v="4010"/>
        <s v="V25-1T"/>
        <s v="ACCELERATE CS"/>
        <s v="REIGN CDC"/>
        <s v="INTREPID AC"/>
        <s v="GABBRO SY"/>
        <s v="PARATA"/>
      </sharedItems>
    </cacheField>
    <cacheField name="Year" numFmtId="0">
      <sharedItems containsSemiMixedTypes="0" containsString="0" containsNumber="1" containsInteger="1" minValue="2021" maxValue="2025" count="5">
        <n v="2021"/>
        <n v="2022"/>
        <n v="2023"/>
        <n v="2024"/>
        <n v="2025"/>
      </sharedItems>
    </cacheField>
    <cacheField name="Acres" numFmtId="0">
      <sharedItems containsString="0" containsBlank="1" containsNumber="1" containsInteger="1" minValue="400" maxValue="480029"/>
    </cacheField>
    <cacheField name="Yield" numFmtId="0">
      <sharedItems containsString="0" containsBlank="1" containsNumber="1" minValue="1.5" maxValue="379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700">
  <r>
    <x v="0"/>
    <x v="0"/>
    <x v="0"/>
    <x v="0"/>
    <m/>
    <m/>
  </r>
  <r>
    <x v="0"/>
    <x v="0"/>
    <x v="0"/>
    <x v="1"/>
    <m/>
    <m/>
  </r>
  <r>
    <x v="0"/>
    <x v="0"/>
    <x v="0"/>
    <x v="2"/>
    <m/>
    <m/>
  </r>
  <r>
    <x v="0"/>
    <x v="0"/>
    <x v="0"/>
    <x v="3"/>
    <n v="505"/>
    <n v="65.900000000000006"/>
  </r>
  <r>
    <x v="0"/>
    <x v="0"/>
    <x v="0"/>
    <x v="4"/>
    <n v="780"/>
    <n v="77.2"/>
  </r>
  <r>
    <x v="0"/>
    <x v="0"/>
    <x v="1"/>
    <x v="0"/>
    <n v="5965"/>
    <n v="59.9"/>
  </r>
  <r>
    <x v="0"/>
    <x v="0"/>
    <x v="1"/>
    <x v="1"/>
    <n v="5057"/>
    <n v="76.400000000000006"/>
  </r>
  <r>
    <x v="0"/>
    <x v="0"/>
    <x v="1"/>
    <x v="2"/>
    <n v="5042"/>
    <n v="68.2"/>
  </r>
  <r>
    <x v="0"/>
    <x v="0"/>
    <x v="1"/>
    <x v="3"/>
    <n v="4060"/>
    <n v="80.900000000000006"/>
  </r>
  <r>
    <x v="0"/>
    <x v="0"/>
    <x v="1"/>
    <x v="4"/>
    <n v="3212"/>
    <n v="86.9"/>
  </r>
  <r>
    <x v="0"/>
    <x v="0"/>
    <x v="2"/>
    <x v="0"/>
    <m/>
    <m/>
  </r>
  <r>
    <x v="0"/>
    <x v="0"/>
    <x v="2"/>
    <x v="1"/>
    <m/>
    <m/>
  </r>
  <r>
    <x v="0"/>
    <x v="0"/>
    <x v="2"/>
    <x v="2"/>
    <n v="1855"/>
    <n v="76.3"/>
  </r>
  <r>
    <x v="0"/>
    <x v="0"/>
    <x v="2"/>
    <x v="3"/>
    <n v="1636"/>
    <n v="90.9"/>
  </r>
  <r>
    <x v="0"/>
    <x v="0"/>
    <x v="2"/>
    <x v="4"/>
    <n v="1998"/>
    <n v="97.5"/>
  </r>
  <r>
    <x v="0"/>
    <x v="0"/>
    <x v="3"/>
    <x v="0"/>
    <m/>
    <m/>
  </r>
  <r>
    <x v="0"/>
    <x v="0"/>
    <x v="3"/>
    <x v="1"/>
    <m/>
    <m/>
  </r>
  <r>
    <x v="0"/>
    <x v="0"/>
    <x v="3"/>
    <x v="2"/>
    <n v="730"/>
    <n v="75.099999999999994"/>
  </r>
  <r>
    <x v="0"/>
    <x v="0"/>
    <x v="3"/>
    <x v="3"/>
    <n v="1277"/>
    <n v="107.5"/>
  </r>
  <r>
    <x v="0"/>
    <x v="0"/>
    <x v="3"/>
    <x v="4"/>
    <n v="2029"/>
    <n v="102.5"/>
  </r>
  <r>
    <x v="0"/>
    <x v="0"/>
    <x v="4"/>
    <x v="0"/>
    <n v="1967"/>
    <n v="55.6"/>
  </r>
  <r>
    <x v="0"/>
    <x v="0"/>
    <x v="4"/>
    <x v="1"/>
    <n v="1680"/>
    <n v="77.599999999999994"/>
  </r>
  <r>
    <x v="0"/>
    <x v="0"/>
    <x v="4"/>
    <x v="2"/>
    <n v="3846"/>
    <n v="77.2"/>
  </r>
  <r>
    <x v="0"/>
    <x v="0"/>
    <x v="4"/>
    <x v="3"/>
    <n v="3188"/>
    <n v="85.5"/>
  </r>
  <r>
    <x v="0"/>
    <x v="0"/>
    <x v="4"/>
    <x v="4"/>
    <n v="4004"/>
    <n v="87.5"/>
  </r>
  <r>
    <x v="0"/>
    <x v="0"/>
    <x v="5"/>
    <x v="0"/>
    <n v="21251"/>
    <n v="63.3"/>
  </r>
  <r>
    <x v="0"/>
    <x v="0"/>
    <x v="5"/>
    <x v="1"/>
    <n v="17735"/>
    <n v="67"/>
  </r>
  <r>
    <x v="0"/>
    <x v="0"/>
    <x v="5"/>
    <x v="2"/>
    <n v="10862"/>
    <n v="67.8"/>
  </r>
  <r>
    <x v="0"/>
    <x v="0"/>
    <x v="5"/>
    <x v="3"/>
    <n v="9425"/>
    <n v="84.1"/>
  </r>
  <r>
    <x v="0"/>
    <x v="0"/>
    <x v="5"/>
    <x v="4"/>
    <n v="7850"/>
    <n v="95.9"/>
  </r>
  <r>
    <x v="0"/>
    <x v="0"/>
    <x v="6"/>
    <x v="0"/>
    <m/>
    <m/>
  </r>
  <r>
    <x v="0"/>
    <x v="0"/>
    <x v="6"/>
    <x v="1"/>
    <m/>
    <m/>
  </r>
  <r>
    <x v="0"/>
    <x v="0"/>
    <x v="6"/>
    <x v="2"/>
    <m/>
    <m/>
  </r>
  <r>
    <x v="0"/>
    <x v="0"/>
    <x v="6"/>
    <x v="3"/>
    <m/>
    <m/>
  </r>
  <r>
    <x v="0"/>
    <x v="0"/>
    <x v="6"/>
    <x v="4"/>
    <n v="1178"/>
    <n v="92.8"/>
  </r>
  <r>
    <x v="0"/>
    <x v="0"/>
    <x v="7"/>
    <x v="0"/>
    <m/>
    <m/>
  </r>
  <r>
    <x v="0"/>
    <x v="0"/>
    <x v="7"/>
    <x v="1"/>
    <m/>
    <m/>
  </r>
  <r>
    <x v="0"/>
    <x v="0"/>
    <x v="7"/>
    <x v="2"/>
    <m/>
    <m/>
  </r>
  <r>
    <x v="0"/>
    <x v="0"/>
    <x v="7"/>
    <x v="3"/>
    <m/>
    <m/>
  </r>
  <r>
    <x v="0"/>
    <x v="0"/>
    <x v="7"/>
    <x v="4"/>
    <n v="1236"/>
    <n v="87.9"/>
  </r>
  <r>
    <x v="0"/>
    <x v="0"/>
    <x v="8"/>
    <x v="0"/>
    <n v="4298"/>
    <n v="74.900000000000006"/>
  </r>
  <r>
    <x v="0"/>
    <x v="0"/>
    <x v="8"/>
    <x v="1"/>
    <n v="4638"/>
    <n v="87.2"/>
  </r>
  <r>
    <x v="0"/>
    <x v="0"/>
    <x v="8"/>
    <x v="2"/>
    <n v="9603"/>
    <n v="72.5"/>
  </r>
  <r>
    <x v="0"/>
    <x v="0"/>
    <x v="8"/>
    <x v="3"/>
    <n v="7856"/>
    <n v="83.2"/>
  </r>
  <r>
    <x v="0"/>
    <x v="0"/>
    <x v="8"/>
    <x v="4"/>
    <n v="9243"/>
    <n v="89.1"/>
  </r>
  <r>
    <x v="0"/>
    <x v="1"/>
    <x v="9"/>
    <x v="0"/>
    <m/>
    <m/>
  </r>
  <r>
    <x v="0"/>
    <x v="1"/>
    <x v="9"/>
    <x v="1"/>
    <m/>
    <m/>
  </r>
  <r>
    <x v="0"/>
    <x v="1"/>
    <x v="9"/>
    <x v="2"/>
    <m/>
    <m/>
  </r>
  <r>
    <x v="0"/>
    <x v="1"/>
    <x v="9"/>
    <x v="3"/>
    <n v="1189"/>
    <n v="37.4"/>
  </r>
  <r>
    <x v="0"/>
    <x v="1"/>
    <x v="9"/>
    <x v="4"/>
    <n v="1380"/>
    <n v="52.1"/>
  </r>
  <r>
    <x v="0"/>
    <x v="1"/>
    <x v="10"/>
    <x v="0"/>
    <m/>
    <m/>
  </r>
  <r>
    <x v="0"/>
    <x v="1"/>
    <x v="10"/>
    <x v="1"/>
    <m/>
    <m/>
  </r>
  <r>
    <x v="0"/>
    <x v="1"/>
    <x v="10"/>
    <x v="2"/>
    <n v="868"/>
    <n v="32.6"/>
  </r>
  <r>
    <x v="0"/>
    <x v="1"/>
    <x v="10"/>
    <x v="3"/>
    <n v="1508"/>
    <n v="40.4"/>
  </r>
  <r>
    <x v="0"/>
    <x v="1"/>
    <x v="10"/>
    <x v="4"/>
    <n v="791"/>
    <n v="45.5"/>
  </r>
  <r>
    <x v="0"/>
    <x v="1"/>
    <x v="11"/>
    <x v="0"/>
    <m/>
    <m/>
  </r>
  <r>
    <x v="0"/>
    <x v="1"/>
    <x v="11"/>
    <x v="1"/>
    <m/>
    <m/>
  </r>
  <r>
    <x v="0"/>
    <x v="1"/>
    <x v="11"/>
    <x v="2"/>
    <m/>
    <m/>
  </r>
  <r>
    <x v="0"/>
    <x v="1"/>
    <x v="11"/>
    <x v="3"/>
    <m/>
    <m/>
  </r>
  <r>
    <x v="0"/>
    <x v="1"/>
    <x v="11"/>
    <x v="4"/>
    <n v="4210"/>
    <n v="40.299999999999997"/>
  </r>
  <r>
    <x v="0"/>
    <x v="1"/>
    <x v="12"/>
    <x v="0"/>
    <m/>
    <m/>
  </r>
  <r>
    <x v="0"/>
    <x v="1"/>
    <x v="12"/>
    <x v="1"/>
    <m/>
    <m/>
  </r>
  <r>
    <x v="0"/>
    <x v="1"/>
    <x v="12"/>
    <x v="2"/>
    <m/>
    <m/>
  </r>
  <r>
    <x v="0"/>
    <x v="1"/>
    <x v="12"/>
    <x v="3"/>
    <m/>
    <m/>
  </r>
  <r>
    <x v="0"/>
    <x v="1"/>
    <x v="12"/>
    <x v="4"/>
    <n v="1710"/>
    <n v="47.8"/>
  </r>
  <r>
    <x v="0"/>
    <x v="1"/>
    <x v="13"/>
    <x v="0"/>
    <m/>
    <m/>
  </r>
  <r>
    <x v="0"/>
    <x v="1"/>
    <x v="13"/>
    <x v="1"/>
    <m/>
    <m/>
  </r>
  <r>
    <x v="0"/>
    <x v="1"/>
    <x v="13"/>
    <x v="2"/>
    <m/>
    <m/>
  </r>
  <r>
    <x v="0"/>
    <x v="1"/>
    <x v="13"/>
    <x v="3"/>
    <n v="2696"/>
    <n v="35.799999999999997"/>
  </r>
  <r>
    <x v="0"/>
    <x v="1"/>
    <x v="13"/>
    <x v="4"/>
    <n v="1648"/>
    <n v="53.5"/>
  </r>
  <r>
    <x v="0"/>
    <x v="1"/>
    <x v="14"/>
    <x v="0"/>
    <m/>
    <m/>
  </r>
  <r>
    <x v="0"/>
    <x v="1"/>
    <x v="14"/>
    <x v="1"/>
    <m/>
    <m/>
  </r>
  <r>
    <x v="0"/>
    <x v="1"/>
    <x v="14"/>
    <x v="2"/>
    <m/>
    <m/>
  </r>
  <r>
    <x v="0"/>
    <x v="1"/>
    <x v="14"/>
    <x v="3"/>
    <m/>
    <m/>
  </r>
  <r>
    <x v="0"/>
    <x v="1"/>
    <x v="14"/>
    <x v="4"/>
    <n v="3015"/>
    <n v="59.1"/>
  </r>
  <r>
    <x v="0"/>
    <x v="1"/>
    <x v="15"/>
    <x v="0"/>
    <m/>
    <m/>
  </r>
  <r>
    <x v="0"/>
    <x v="1"/>
    <x v="15"/>
    <x v="1"/>
    <m/>
    <m/>
  </r>
  <r>
    <x v="0"/>
    <x v="1"/>
    <x v="15"/>
    <x v="2"/>
    <m/>
    <m/>
  </r>
  <r>
    <x v="0"/>
    <x v="1"/>
    <x v="15"/>
    <x v="3"/>
    <m/>
    <m/>
  </r>
  <r>
    <x v="0"/>
    <x v="1"/>
    <x v="15"/>
    <x v="4"/>
    <n v="2797"/>
    <n v="41.5"/>
  </r>
  <r>
    <x v="0"/>
    <x v="1"/>
    <x v="16"/>
    <x v="0"/>
    <m/>
    <m/>
  </r>
  <r>
    <x v="0"/>
    <x v="1"/>
    <x v="16"/>
    <x v="1"/>
    <m/>
    <m/>
  </r>
  <r>
    <x v="0"/>
    <x v="1"/>
    <x v="16"/>
    <x v="2"/>
    <n v="570"/>
    <n v="26.9"/>
  </r>
  <r>
    <x v="0"/>
    <x v="1"/>
    <x v="16"/>
    <x v="3"/>
    <n v="1991"/>
    <n v="38.9"/>
  </r>
  <r>
    <x v="0"/>
    <x v="1"/>
    <x v="16"/>
    <x v="4"/>
    <n v="466"/>
    <n v="35.9"/>
  </r>
  <r>
    <x v="0"/>
    <x v="1"/>
    <x v="17"/>
    <x v="0"/>
    <n v="78076"/>
    <n v="34.5"/>
  </r>
  <r>
    <x v="0"/>
    <x v="1"/>
    <x v="17"/>
    <x v="1"/>
    <n v="53539"/>
    <n v="39.5"/>
  </r>
  <r>
    <x v="0"/>
    <x v="1"/>
    <x v="17"/>
    <x v="2"/>
    <n v="47458"/>
    <n v="37.700000000000003"/>
  </r>
  <r>
    <x v="0"/>
    <x v="1"/>
    <x v="17"/>
    <x v="3"/>
    <n v="17574"/>
    <n v="37.700000000000003"/>
  </r>
  <r>
    <x v="0"/>
    <x v="1"/>
    <x v="17"/>
    <x v="4"/>
    <n v="4478"/>
    <n v="49.6"/>
  </r>
  <r>
    <x v="0"/>
    <x v="1"/>
    <x v="18"/>
    <x v="0"/>
    <m/>
    <m/>
  </r>
  <r>
    <x v="0"/>
    <x v="1"/>
    <x v="18"/>
    <x v="1"/>
    <m/>
    <m/>
  </r>
  <r>
    <x v="0"/>
    <x v="1"/>
    <x v="18"/>
    <x v="2"/>
    <m/>
    <m/>
  </r>
  <r>
    <x v="0"/>
    <x v="1"/>
    <x v="18"/>
    <x v="3"/>
    <m/>
    <m/>
  </r>
  <r>
    <x v="0"/>
    <x v="1"/>
    <x v="18"/>
    <x v="4"/>
    <n v="3966"/>
    <n v="48.3"/>
  </r>
  <r>
    <x v="0"/>
    <x v="1"/>
    <x v="19"/>
    <x v="0"/>
    <m/>
    <m/>
  </r>
  <r>
    <x v="0"/>
    <x v="1"/>
    <x v="19"/>
    <x v="1"/>
    <m/>
    <m/>
  </r>
  <r>
    <x v="0"/>
    <x v="1"/>
    <x v="19"/>
    <x v="2"/>
    <m/>
    <m/>
  </r>
  <r>
    <x v="0"/>
    <x v="1"/>
    <x v="19"/>
    <x v="3"/>
    <m/>
    <m/>
  </r>
  <r>
    <x v="0"/>
    <x v="1"/>
    <x v="19"/>
    <x v="4"/>
    <n v="9074"/>
    <n v="47.7"/>
  </r>
  <r>
    <x v="0"/>
    <x v="1"/>
    <x v="20"/>
    <x v="0"/>
    <n v="10949"/>
    <n v="31.8"/>
  </r>
  <r>
    <x v="0"/>
    <x v="1"/>
    <x v="20"/>
    <x v="1"/>
    <n v="64315"/>
    <n v="43.5"/>
  </r>
  <r>
    <x v="0"/>
    <x v="1"/>
    <x v="20"/>
    <x v="2"/>
    <n v="75706"/>
    <n v="39.1"/>
  </r>
  <r>
    <x v="0"/>
    <x v="1"/>
    <x v="20"/>
    <x v="3"/>
    <n v="111711"/>
    <n v="38.299999999999997"/>
  </r>
  <r>
    <x v="0"/>
    <x v="1"/>
    <x v="20"/>
    <x v="4"/>
    <n v="121491"/>
    <n v="48.5"/>
  </r>
  <r>
    <x v="0"/>
    <x v="1"/>
    <x v="21"/>
    <x v="0"/>
    <m/>
    <m/>
  </r>
  <r>
    <x v="0"/>
    <x v="1"/>
    <x v="21"/>
    <x v="1"/>
    <n v="1160"/>
    <n v="40.5"/>
  </r>
  <r>
    <x v="0"/>
    <x v="1"/>
    <x v="21"/>
    <x v="2"/>
    <n v="6300"/>
    <n v="34.1"/>
  </r>
  <r>
    <x v="0"/>
    <x v="1"/>
    <x v="21"/>
    <x v="3"/>
    <n v="4110"/>
    <n v="34.1"/>
  </r>
  <r>
    <x v="0"/>
    <x v="1"/>
    <x v="21"/>
    <x v="4"/>
    <n v="5198"/>
    <n v="47.8"/>
  </r>
  <r>
    <x v="0"/>
    <x v="1"/>
    <x v="22"/>
    <x v="0"/>
    <n v="22564"/>
    <n v="34.9"/>
  </r>
  <r>
    <x v="0"/>
    <x v="1"/>
    <x v="22"/>
    <x v="1"/>
    <n v="15880"/>
    <n v="41.7"/>
  </r>
  <r>
    <x v="0"/>
    <x v="1"/>
    <x v="22"/>
    <x v="2"/>
    <n v="18338"/>
    <n v="40.5"/>
  </r>
  <r>
    <x v="0"/>
    <x v="1"/>
    <x v="22"/>
    <x v="3"/>
    <n v="17109"/>
    <n v="38.9"/>
  </r>
  <r>
    <x v="0"/>
    <x v="1"/>
    <x v="22"/>
    <x v="4"/>
    <n v="5991"/>
    <n v="47.3"/>
  </r>
  <r>
    <x v="0"/>
    <x v="1"/>
    <x v="23"/>
    <x v="0"/>
    <m/>
    <m/>
  </r>
  <r>
    <x v="0"/>
    <x v="1"/>
    <x v="23"/>
    <x v="1"/>
    <m/>
    <m/>
  </r>
  <r>
    <x v="0"/>
    <x v="1"/>
    <x v="23"/>
    <x v="2"/>
    <n v="9257"/>
    <n v="40.5"/>
  </r>
  <r>
    <x v="0"/>
    <x v="1"/>
    <x v="23"/>
    <x v="3"/>
    <n v="6157"/>
    <n v="35.1"/>
  </r>
  <r>
    <x v="0"/>
    <x v="1"/>
    <x v="23"/>
    <x v="4"/>
    <n v="6585"/>
    <n v="46.6"/>
  </r>
  <r>
    <x v="0"/>
    <x v="1"/>
    <x v="24"/>
    <x v="0"/>
    <m/>
    <m/>
  </r>
  <r>
    <x v="0"/>
    <x v="1"/>
    <x v="24"/>
    <x v="1"/>
    <n v="10403"/>
    <n v="41"/>
  </r>
  <r>
    <x v="0"/>
    <x v="1"/>
    <x v="24"/>
    <x v="2"/>
    <n v="28170"/>
    <n v="41.8"/>
  </r>
  <r>
    <x v="0"/>
    <x v="1"/>
    <x v="24"/>
    <x v="3"/>
    <n v="45736"/>
    <n v="40.299999999999997"/>
  </r>
  <r>
    <x v="0"/>
    <x v="1"/>
    <x v="24"/>
    <x v="4"/>
    <n v="26988"/>
    <n v="50.4"/>
  </r>
  <r>
    <x v="0"/>
    <x v="1"/>
    <x v="25"/>
    <x v="0"/>
    <m/>
    <m/>
  </r>
  <r>
    <x v="0"/>
    <x v="1"/>
    <x v="25"/>
    <x v="1"/>
    <m/>
    <m/>
  </r>
  <r>
    <x v="0"/>
    <x v="1"/>
    <x v="25"/>
    <x v="2"/>
    <m/>
    <m/>
  </r>
  <r>
    <x v="0"/>
    <x v="1"/>
    <x v="25"/>
    <x v="3"/>
    <m/>
    <m/>
  </r>
  <r>
    <x v="0"/>
    <x v="1"/>
    <x v="25"/>
    <x v="4"/>
    <n v="3470"/>
    <n v="38.700000000000003"/>
  </r>
  <r>
    <x v="0"/>
    <x v="1"/>
    <x v="26"/>
    <x v="0"/>
    <m/>
    <m/>
  </r>
  <r>
    <x v="0"/>
    <x v="1"/>
    <x v="26"/>
    <x v="1"/>
    <m/>
    <m/>
  </r>
  <r>
    <x v="0"/>
    <x v="1"/>
    <x v="26"/>
    <x v="2"/>
    <m/>
    <m/>
  </r>
  <r>
    <x v="0"/>
    <x v="1"/>
    <x v="26"/>
    <x v="3"/>
    <n v="434"/>
    <n v="37.6"/>
  </r>
  <r>
    <x v="0"/>
    <x v="1"/>
    <x v="26"/>
    <x v="4"/>
    <n v="1809"/>
    <n v="46.8"/>
  </r>
  <r>
    <x v="0"/>
    <x v="1"/>
    <x v="27"/>
    <x v="0"/>
    <m/>
    <m/>
  </r>
  <r>
    <x v="0"/>
    <x v="1"/>
    <x v="27"/>
    <x v="1"/>
    <m/>
    <m/>
  </r>
  <r>
    <x v="0"/>
    <x v="1"/>
    <x v="27"/>
    <x v="2"/>
    <m/>
    <m/>
  </r>
  <r>
    <x v="0"/>
    <x v="1"/>
    <x v="27"/>
    <x v="3"/>
    <m/>
    <m/>
  </r>
  <r>
    <x v="0"/>
    <x v="1"/>
    <x v="27"/>
    <x v="4"/>
    <n v="1175"/>
    <n v="46.6"/>
  </r>
  <r>
    <x v="0"/>
    <x v="2"/>
    <x v="28"/>
    <x v="0"/>
    <m/>
    <m/>
  </r>
  <r>
    <x v="0"/>
    <x v="2"/>
    <x v="28"/>
    <x v="1"/>
    <n v="1414"/>
    <n v="42.1"/>
  </r>
  <r>
    <x v="0"/>
    <x v="2"/>
    <x v="28"/>
    <x v="2"/>
    <n v="1341"/>
    <n v="52.2"/>
  </r>
  <r>
    <x v="0"/>
    <x v="2"/>
    <x v="28"/>
    <x v="3"/>
    <m/>
    <m/>
  </r>
  <r>
    <x v="0"/>
    <x v="2"/>
    <x v="28"/>
    <x v="4"/>
    <n v="1337"/>
    <n v="48.3"/>
  </r>
  <r>
    <x v="0"/>
    <x v="3"/>
    <x v="29"/>
    <x v="0"/>
    <n v="4615"/>
    <n v="34.200000000000003"/>
  </r>
  <r>
    <x v="0"/>
    <x v="3"/>
    <x v="29"/>
    <x v="1"/>
    <n v="3702"/>
    <n v="36"/>
  </r>
  <r>
    <x v="0"/>
    <x v="3"/>
    <x v="29"/>
    <x v="2"/>
    <n v="2081"/>
    <n v="39.700000000000003"/>
  </r>
  <r>
    <x v="0"/>
    <x v="3"/>
    <x v="29"/>
    <x v="3"/>
    <n v="1566"/>
    <n v="44.5"/>
  </r>
  <r>
    <x v="0"/>
    <x v="3"/>
    <x v="29"/>
    <x v="4"/>
    <n v="1586"/>
    <n v="55.4"/>
  </r>
  <r>
    <x v="0"/>
    <x v="3"/>
    <x v="30"/>
    <x v="0"/>
    <n v="4835"/>
    <n v="37.1"/>
  </r>
  <r>
    <x v="0"/>
    <x v="3"/>
    <x v="30"/>
    <x v="1"/>
    <n v="6229"/>
    <n v="40.700000000000003"/>
  </r>
  <r>
    <x v="0"/>
    <x v="3"/>
    <x v="30"/>
    <x v="2"/>
    <n v="6895"/>
    <n v="40.9"/>
  </r>
  <r>
    <x v="0"/>
    <x v="3"/>
    <x v="30"/>
    <x v="3"/>
    <n v="9513"/>
    <n v="42.6"/>
  </r>
  <r>
    <x v="0"/>
    <x v="3"/>
    <x v="30"/>
    <x v="4"/>
    <n v="5852"/>
    <n v="56.4"/>
  </r>
  <r>
    <x v="0"/>
    <x v="3"/>
    <x v="31"/>
    <x v="0"/>
    <n v="5583"/>
    <n v="39.9"/>
  </r>
  <r>
    <x v="0"/>
    <x v="3"/>
    <x v="31"/>
    <x v="1"/>
    <n v="5785"/>
    <n v="36.4"/>
  </r>
  <r>
    <x v="0"/>
    <x v="3"/>
    <x v="31"/>
    <x v="2"/>
    <n v="3799"/>
    <n v="42.7"/>
  </r>
  <r>
    <x v="0"/>
    <x v="3"/>
    <x v="31"/>
    <x v="3"/>
    <n v="4472"/>
    <n v="39.1"/>
  </r>
  <r>
    <x v="0"/>
    <x v="3"/>
    <x v="31"/>
    <x v="4"/>
    <n v="3764"/>
    <n v="58.5"/>
  </r>
  <r>
    <x v="0"/>
    <x v="3"/>
    <x v="32"/>
    <x v="0"/>
    <n v="2179"/>
    <n v="43.3"/>
  </r>
  <r>
    <x v="0"/>
    <x v="3"/>
    <x v="32"/>
    <x v="1"/>
    <n v="3370"/>
    <n v="38"/>
  </r>
  <r>
    <x v="0"/>
    <x v="3"/>
    <x v="32"/>
    <x v="2"/>
    <n v="1649"/>
    <n v="41.8"/>
  </r>
  <r>
    <x v="0"/>
    <x v="3"/>
    <x v="32"/>
    <x v="3"/>
    <n v="3578"/>
    <n v="46.5"/>
  </r>
  <r>
    <x v="0"/>
    <x v="3"/>
    <x v="32"/>
    <x v="4"/>
    <n v="3695"/>
    <n v="65.5"/>
  </r>
  <r>
    <x v="0"/>
    <x v="3"/>
    <x v="33"/>
    <x v="0"/>
    <m/>
    <m/>
  </r>
  <r>
    <x v="0"/>
    <x v="3"/>
    <x v="33"/>
    <x v="1"/>
    <m/>
    <m/>
  </r>
  <r>
    <x v="0"/>
    <x v="3"/>
    <x v="33"/>
    <x v="2"/>
    <m/>
    <m/>
  </r>
  <r>
    <x v="0"/>
    <x v="3"/>
    <x v="33"/>
    <x v="3"/>
    <m/>
    <m/>
  </r>
  <r>
    <x v="0"/>
    <x v="3"/>
    <x v="33"/>
    <x v="4"/>
    <n v="1477"/>
    <n v="44.4"/>
  </r>
  <r>
    <x v="0"/>
    <x v="3"/>
    <x v="34"/>
    <x v="0"/>
    <n v="2003"/>
    <n v="38"/>
  </r>
  <r>
    <x v="0"/>
    <x v="3"/>
    <x v="34"/>
    <x v="1"/>
    <n v="7907"/>
    <n v="46.9"/>
  </r>
  <r>
    <x v="0"/>
    <x v="3"/>
    <x v="34"/>
    <x v="2"/>
    <n v="4805"/>
    <n v="43.2"/>
  </r>
  <r>
    <x v="0"/>
    <x v="3"/>
    <x v="34"/>
    <x v="3"/>
    <n v="5464"/>
    <n v="45"/>
  </r>
  <r>
    <x v="0"/>
    <x v="3"/>
    <x v="34"/>
    <x v="4"/>
    <n v="2949"/>
    <n v="60.9"/>
  </r>
  <r>
    <x v="0"/>
    <x v="3"/>
    <x v="35"/>
    <x v="0"/>
    <m/>
    <m/>
  </r>
  <r>
    <x v="0"/>
    <x v="3"/>
    <x v="35"/>
    <x v="1"/>
    <m/>
    <m/>
  </r>
  <r>
    <x v="0"/>
    <x v="3"/>
    <x v="35"/>
    <x v="2"/>
    <m/>
    <m/>
  </r>
  <r>
    <x v="0"/>
    <x v="3"/>
    <x v="35"/>
    <x v="3"/>
    <m/>
    <m/>
  </r>
  <r>
    <x v="0"/>
    <x v="3"/>
    <x v="35"/>
    <x v="4"/>
    <n v="2176"/>
    <n v="43.6"/>
  </r>
  <r>
    <x v="0"/>
    <x v="3"/>
    <x v="36"/>
    <x v="0"/>
    <n v="9651"/>
    <n v="30.8"/>
  </r>
  <r>
    <x v="0"/>
    <x v="3"/>
    <x v="36"/>
    <x v="1"/>
    <n v="5025"/>
    <n v="31.8"/>
  </r>
  <r>
    <x v="0"/>
    <x v="3"/>
    <x v="36"/>
    <x v="2"/>
    <n v="2251"/>
    <n v="38.1"/>
  </r>
  <r>
    <x v="0"/>
    <x v="3"/>
    <x v="36"/>
    <x v="3"/>
    <n v="3200"/>
    <n v="55.2"/>
  </r>
  <r>
    <x v="0"/>
    <x v="3"/>
    <x v="36"/>
    <x v="4"/>
    <n v="4719"/>
    <n v="48.6"/>
  </r>
  <r>
    <x v="0"/>
    <x v="3"/>
    <x v="37"/>
    <x v="0"/>
    <n v="1610"/>
    <n v="42.2"/>
  </r>
  <r>
    <x v="0"/>
    <x v="3"/>
    <x v="37"/>
    <x v="1"/>
    <n v="1018"/>
    <n v="47.7"/>
  </r>
  <r>
    <x v="0"/>
    <x v="3"/>
    <x v="37"/>
    <x v="2"/>
    <n v="1145"/>
    <n v="39.299999999999997"/>
  </r>
  <r>
    <x v="0"/>
    <x v="3"/>
    <x v="37"/>
    <x v="3"/>
    <n v="987"/>
    <n v="44.4"/>
  </r>
  <r>
    <x v="0"/>
    <x v="3"/>
    <x v="37"/>
    <x v="4"/>
    <n v="678"/>
    <n v="59.9"/>
  </r>
  <r>
    <x v="0"/>
    <x v="3"/>
    <x v="38"/>
    <x v="0"/>
    <n v="2206"/>
    <n v="33.799999999999997"/>
  </r>
  <r>
    <x v="0"/>
    <x v="3"/>
    <x v="38"/>
    <x v="1"/>
    <n v="3157"/>
    <n v="41.8"/>
  </r>
  <r>
    <x v="0"/>
    <x v="3"/>
    <x v="38"/>
    <x v="2"/>
    <n v="6101"/>
    <n v="39.200000000000003"/>
  </r>
  <r>
    <x v="0"/>
    <x v="3"/>
    <x v="38"/>
    <x v="3"/>
    <n v="4198"/>
    <n v="53.9"/>
  </r>
  <r>
    <x v="0"/>
    <x v="3"/>
    <x v="38"/>
    <x v="4"/>
    <n v="5296"/>
    <n v="48.4"/>
  </r>
  <r>
    <x v="0"/>
    <x v="4"/>
    <x v="39"/>
    <x v="0"/>
    <m/>
    <m/>
  </r>
  <r>
    <x v="0"/>
    <x v="4"/>
    <x v="39"/>
    <x v="1"/>
    <m/>
    <m/>
  </r>
  <r>
    <x v="0"/>
    <x v="4"/>
    <x v="39"/>
    <x v="2"/>
    <m/>
    <m/>
  </r>
  <r>
    <x v="0"/>
    <x v="4"/>
    <x v="39"/>
    <x v="3"/>
    <m/>
    <m/>
  </r>
  <r>
    <x v="0"/>
    <x v="4"/>
    <x v="39"/>
    <x v="4"/>
    <n v="850"/>
    <n v="36.4"/>
  </r>
  <r>
    <x v="0"/>
    <x v="4"/>
    <x v="40"/>
    <x v="0"/>
    <n v="443"/>
    <n v="16.8"/>
  </r>
  <r>
    <x v="0"/>
    <x v="4"/>
    <x v="40"/>
    <x v="1"/>
    <n v="920"/>
    <n v="19.8"/>
  </r>
  <r>
    <x v="0"/>
    <x v="4"/>
    <x v="40"/>
    <x v="2"/>
    <n v="1403"/>
    <n v="10.7"/>
  </r>
  <r>
    <x v="0"/>
    <x v="4"/>
    <x v="40"/>
    <x v="3"/>
    <n v="1050"/>
    <n v="11"/>
  </r>
  <r>
    <x v="0"/>
    <x v="4"/>
    <x v="40"/>
    <x v="4"/>
    <n v="998"/>
    <n v="21.3"/>
  </r>
  <r>
    <x v="0"/>
    <x v="4"/>
    <x v="41"/>
    <x v="0"/>
    <n v="6589"/>
    <n v="21.4"/>
  </r>
  <r>
    <x v="0"/>
    <x v="4"/>
    <x v="41"/>
    <x v="1"/>
    <n v="4978"/>
    <n v="31.2"/>
  </r>
  <r>
    <x v="0"/>
    <x v="4"/>
    <x v="41"/>
    <x v="2"/>
    <n v="3640"/>
    <n v="19.899999999999999"/>
  </r>
  <r>
    <x v="0"/>
    <x v="4"/>
    <x v="41"/>
    <x v="3"/>
    <n v="2223"/>
    <n v="30.1"/>
  </r>
  <r>
    <x v="0"/>
    <x v="4"/>
    <x v="41"/>
    <x v="4"/>
    <n v="3011"/>
    <n v="35.799999999999997"/>
  </r>
  <r>
    <x v="0"/>
    <x v="4"/>
    <x v="42"/>
    <x v="0"/>
    <n v="963"/>
    <n v="17"/>
  </r>
  <r>
    <x v="0"/>
    <x v="4"/>
    <x v="42"/>
    <x v="1"/>
    <n v="671"/>
    <n v="23.7"/>
  </r>
  <r>
    <x v="0"/>
    <x v="4"/>
    <x v="42"/>
    <x v="2"/>
    <m/>
    <m/>
  </r>
  <r>
    <x v="0"/>
    <x v="4"/>
    <x v="42"/>
    <x v="3"/>
    <m/>
    <m/>
  </r>
  <r>
    <x v="0"/>
    <x v="4"/>
    <x v="42"/>
    <x v="4"/>
    <n v="860"/>
    <n v="30.7"/>
  </r>
  <r>
    <x v="0"/>
    <x v="4"/>
    <x v="43"/>
    <x v="0"/>
    <m/>
    <m/>
  </r>
  <r>
    <x v="0"/>
    <x v="4"/>
    <x v="43"/>
    <x v="1"/>
    <n v="575"/>
    <n v="32.700000000000003"/>
  </r>
  <r>
    <x v="0"/>
    <x v="4"/>
    <x v="43"/>
    <x v="2"/>
    <n v="1842"/>
    <n v="21.5"/>
  </r>
  <r>
    <x v="0"/>
    <x v="4"/>
    <x v="43"/>
    <x v="3"/>
    <n v="2114"/>
    <n v="30.1"/>
  </r>
  <r>
    <x v="0"/>
    <x v="4"/>
    <x v="43"/>
    <x v="4"/>
    <n v="2800"/>
    <n v="35.299999999999997"/>
  </r>
  <r>
    <x v="0"/>
    <x v="4"/>
    <x v="44"/>
    <x v="0"/>
    <n v="1986"/>
    <n v="20.9"/>
  </r>
  <r>
    <x v="0"/>
    <x v="4"/>
    <x v="44"/>
    <x v="1"/>
    <n v="1174"/>
    <n v="34"/>
  </r>
  <r>
    <x v="0"/>
    <x v="4"/>
    <x v="44"/>
    <x v="2"/>
    <n v="760"/>
    <n v="18.5"/>
  </r>
  <r>
    <x v="0"/>
    <x v="4"/>
    <x v="44"/>
    <x v="3"/>
    <n v="407"/>
    <n v="21.9"/>
  </r>
  <r>
    <x v="0"/>
    <x v="4"/>
    <x v="44"/>
    <x v="4"/>
    <n v="522"/>
    <n v="29.5"/>
  </r>
  <r>
    <x v="0"/>
    <x v="5"/>
    <x v="45"/>
    <x v="0"/>
    <m/>
    <m/>
  </r>
  <r>
    <x v="0"/>
    <x v="5"/>
    <x v="45"/>
    <x v="1"/>
    <m/>
    <m/>
  </r>
  <r>
    <x v="0"/>
    <x v="5"/>
    <x v="45"/>
    <x v="2"/>
    <m/>
    <m/>
  </r>
  <r>
    <x v="0"/>
    <x v="5"/>
    <x v="45"/>
    <x v="3"/>
    <m/>
    <m/>
  </r>
  <r>
    <x v="0"/>
    <x v="5"/>
    <x v="45"/>
    <x v="4"/>
    <n v="907"/>
    <n v="45"/>
  </r>
  <r>
    <x v="0"/>
    <x v="5"/>
    <x v="46"/>
    <x v="0"/>
    <m/>
    <m/>
  </r>
  <r>
    <x v="0"/>
    <x v="5"/>
    <x v="46"/>
    <x v="1"/>
    <m/>
    <m/>
  </r>
  <r>
    <x v="0"/>
    <x v="5"/>
    <x v="46"/>
    <x v="2"/>
    <m/>
    <m/>
  </r>
  <r>
    <x v="0"/>
    <x v="5"/>
    <x v="46"/>
    <x v="3"/>
    <m/>
    <m/>
  </r>
  <r>
    <x v="0"/>
    <x v="5"/>
    <x v="46"/>
    <x v="4"/>
    <n v="2441"/>
    <n v="43.9"/>
  </r>
  <r>
    <x v="0"/>
    <x v="5"/>
    <x v="47"/>
    <x v="0"/>
    <m/>
    <m/>
  </r>
  <r>
    <x v="0"/>
    <x v="5"/>
    <x v="47"/>
    <x v="1"/>
    <m/>
    <m/>
  </r>
  <r>
    <x v="0"/>
    <x v="5"/>
    <x v="47"/>
    <x v="2"/>
    <m/>
    <m/>
  </r>
  <r>
    <x v="0"/>
    <x v="5"/>
    <x v="47"/>
    <x v="3"/>
    <n v="3095"/>
    <n v="36.9"/>
  </r>
  <r>
    <x v="0"/>
    <x v="5"/>
    <x v="47"/>
    <x v="4"/>
    <n v="4201"/>
    <n v="44.2"/>
  </r>
  <r>
    <x v="0"/>
    <x v="6"/>
    <x v="48"/>
    <x v="0"/>
    <m/>
    <m/>
  </r>
  <r>
    <x v="0"/>
    <x v="6"/>
    <x v="48"/>
    <x v="1"/>
    <m/>
    <m/>
  </r>
  <r>
    <x v="0"/>
    <x v="6"/>
    <x v="48"/>
    <x v="2"/>
    <m/>
    <m/>
  </r>
  <r>
    <x v="0"/>
    <x v="6"/>
    <x v="48"/>
    <x v="3"/>
    <m/>
    <m/>
  </r>
  <r>
    <x v="0"/>
    <x v="6"/>
    <x v="48"/>
    <x v="4"/>
    <n v="2031"/>
    <n v="105.4"/>
  </r>
  <r>
    <x v="0"/>
    <x v="6"/>
    <x v="49"/>
    <x v="0"/>
    <m/>
    <m/>
  </r>
  <r>
    <x v="0"/>
    <x v="6"/>
    <x v="49"/>
    <x v="1"/>
    <n v="2458"/>
    <n v="101.2"/>
  </r>
  <r>
    <x v="0"/>
    <x v="6"/>
    <x v="49"/>
    <x v="2"/>
    <n v="1185"/>
    <n v="71.400000000000006"/>
  </r>
  <r>
    <x v="0"/>
    <x v="6"/>
    <x v="49"/>
    <x v="3"/>
    <n v="2784"/>
    <n v="89.4"/>
  </r>
  <r>
    <x v="0"/>
    <x v="6"/>
    <x v="49"/>
    <x v="4"/>
    <n v="1731"/>
    <n v="103.9"/>
  </r>
  <r>
    <x v="0"/>
    <x v="6"/>
    <x v="50"/>
    <x v="0"/>
    <n v="5530"/>
    <n v="80.7"/>
  </r>
  <r>
    <x v="0"/>
    <x v="6"/>
    <x v="50"/>
    <x v="1"/>
    <n v="6253"/>
    <n v="113.7"/>
  </r>
  <r>
    <x v="0"/>
    <x v="6"/>
    <x v="50"/>
    <x v="2"/>
    <n v="4008"/>
    <n v="86.8"/>
  </r>
  <r>
    <x v="0"/>
    <x v="6"/>
    <x v="50"/>
    <x v="3"/>
    <n v="3857"/>
    <n v="97.6"/>
  </r>
  <r>
    <x v="0"/>
    <x v="6"/>
    <x v="50"/>
    <x v="4"/>
    <n v="2872"/>
    <n v="120.8"/>
  </r>
  <r>
    <x v="0"/>
    <x v="6"/>
    <x v="51"/>
    <x v="0"/>
    <m/>
    <m/>
  </r>
  <r>
    <x v="0"/>
    <x v="6"/>
    <x v="51"/>
    <x v="1"/>
    <m/>
    <m/>
  </r>
  <r>
    <x v="0"/>
    <x v="6"/>
    <x v="51"/>
    <x v="2"/>
    <m/>
    <m/>
  </r>
  <r>
    <x v="0"/>
    <x v="6"/>
    <x v="51"/>
    <x v="3"/>
    <m/>
    <m/>
  </r>
  <r>
    <x v="0"/>
    <x v="6"/>
    <x v="51"/>
    <x v="4"/>
    <n v="733"/>
    <n v="81.2"/>
  </r>
  <r>
    <x v="0"/>
    <x v="6"/>
    <x v="52"/>
    <x v="0"/>
    <m/>
    <m/>
  </r>
  <r>
    <x v="0"/>
    <x v="6"/>
    <x v="52"/>
    <x v="1"/>
    <n v="920"/>
    <n v="141.69999999999999"/>
  </r>
  <r>
    <x v="0"/>
    <x v="6"/>
    <x v="52"/>
    <x v="2"/>
    <n v="1875"/>
    <n v="76.599999999999994"/>
  </r>
  <r>
    <x v="0"/>
    <x v="6"/>
    <x v="52"/>
    <x v="3"/>
    <n v="3572"/>
    <n v="114.1"/>
  </r>
  <r>
    <x v="0"/>
    <x v="6"/>
    <x v="52"/>
    <x v="4"/>
    <n v="4056"/>
    <n v="126.5"/>
  </r>
  <r>
    <x v="0"/>
    <x v="6"/>
    <x v="53"/>
    <x v="0"/>
    <n v="511"/>
    <n v="67.5"/>
  </r>
  <r>
    <x v="0"/>
    <x v="6"/>
    <x v="53"/>
    <x v="1"/>
    <n v="650"/>
    <n v="98.1"/>
  </r>
  <r>
    <x v="0"/>
    <x v="6"/>
    <x v="53"/>
    <x v="2"/>
    <m/>
    <m/>
  </r>
  <r>
    <x v="0"/>
    <x v="6"/>
    <x v="53"/>
    <x v="3"/>
    <n v="1348"/>
    <n v="119.6"/>
  </r>
  <r>
    <x v="0"/>
    <x v="6"/>
    <x v="53"/>
    <x v="4"/>
    <n v="850"/>
    <n v="100.5"/>
  </r>
  <r>
    <x v="0"/>
    <x v="6"/>
    <x v="54"/>
    <x v="0"/>
    <n v="4690"/>
    <n v="67.3"/>
  </r>
  <r>
    <x v="0"/>
    <x v="6"/>
    <x v="54"/>
    <x v="1"/>
    <n v="5336"/>
    <n v="90"/>
  </r>
  <r>
    <x v="0"/>
    <x v="6"/>
    <x v="54"/>
    <x v="2"/>
    <n v="2090"/>
    <n v="83.2"/>
  </r>
  <r>
    <x v="0"/>
    <x v="6"/>
    <x v="54"/>
    <x v="3"/>
    <n v="5391"/>
    <n v="103.5"/>
  </r>
  <r>
    <x v="0"/>
    <x v="6"/>
    <x v="54"/>
    <x v="4"/>
    <n v="4971"/>
    <n v="122.4"/>
  </r>
  <r>
    <x v="0"/>
    <x v="7"/>
    <x v="55"/>
    <x v="0"/>
    <m/>
    <m/>
  </r>
  <r>
    <x v="0"/>
    <x v="7"/>
    <x v="55"/>
    <x v="1"/>
    <m/>
    <m/>
  </r>
  <r>
    <x v="0"/>
    <x v="7"/>
    <x v="55"/>
    <x v="2"/>
    <n v="1606"/>
    <n v="24.3"/>
  </r>
  <r>
    <x v="0"/>
    <x v="7"/>
    <x v="55"/>
    <x v="3"/>
    <m/>
    <m/>
  </r>
  <r>
    <x v="0"/>
    <x v="7"/>
    <x v="55"/>
    <x v="4"/>
    <n v="1866"/>
    <n v="28.6"/>
  </r>
  <r>
    <x v="0"/>
    <x v="7"/>
    <x v="56"/>
    <x v="0"/>
    <m/>
    <m/>
  </r>
  <r>
    <x v="0"/>
    <x v="7"/>
    <x v="56"/>
    <x v="1"/>
    <m/>
    <m/>
  </r>
  <r>
    <x v="0"/>
    <x v="7"/>
    <x v="56"/>
    <x v="2"/>
    <m/>
    <m/>
  </r>
  <r>
    <x v="0"/>
    <x v="7"/>
    <x v="56"/>
    <x v="3"/>
    <n v="805"/>
    <n v="35.5"/>
  </r>
  <r>
    <x v="0"/>
    <x v="7"/>
    <x v="56"/>
    <x v="4"/>
    <n v="3339"/>
    <n v="28.7"/>
  </r>
  <r>
    <x v="0"/>
    <x v="7"/>
    <x v="57"/>
    <x v="0"/>
    <m/>
    <m/>
  </r>
  <r>
    <x v="0"/>
    <x v="7"/>
    <x v="57"/>
    <x v="1"/>
    <n v="748"/>
    <n v="32.799999999999997"/>
  </r>
  <r>
    <x v="0"/>
    <x v="7"/>
    <x v="57"/>
    <x v="2"/>
    <n v="3797"/>
    <n v="23.6"/>
  </r>
  <r>
    <x v="0"/>
    <x v="7"/>
    <x v="57"/>
    <x v="3"/>
    <n v="2738"/>
    <n v="36.299999999999997"/>
  </r>
  <r>
    <x v="0"/>
    <x v="7"/>
    <x v="57"/>
    <x v="4"/>
    <n v="3611"/>
    <n v="34.1"/>
  </r>
  <r>
    <x v="0"/>
    <x v="7"/>
    <x v="58"/>
    <x v="0"/>
    <m/>
    <m/>
  </r>
  <r>
    <x v="0"/>
    <x v="7"/>
    <x v="58"/>
    <x v="1"/>
    <m/>
    <m/>
  </r>
  <r>
    <x v="0"/>
    <x v="7"/>
    <x v="58"/>
    <x v="2"/>
    <m/>
    <m/>
  </r>
  <r>
    <x v="0"/>
    <x v="7"/>
    <x v="58"/>
    <x v="3"/>
    <m/>
    <m/>
  </r>
  <r>
    <x v="0"/>
    <x v="7"/>
    <x v="58"/>
    <x v="4"/>
    <n v="660"/>
    <n v="37"/>
  </r>
  <r>
    <x v="0"/>
    <x v="7"/>
    <x v="59"/>
    <x v="0"/>
    <n v="8706"/>
    <n v="21.6"/>
  </r>
  <r>
    <x v="0"/>
    <x v="7"/>
    <x v="59"/>
    <x v="1"/>
    <n v="3759"/>
    <n v="31.5"/>
  </r>
  <r>
    <x v="0"/>
    <x v="7"/>
    <x v="59"/>
    <x v="2"/>
    <n v="5195"/>
    <n v="25.1"/>
  </r>
  <r>
    <x v="0"/>
    <x v="7"/>
    <x v="59"/>
    <x v="3"/>
    <n v="3335"/>
    <n v="29.4"/>
  </r>
  <r>
    <x v="0"/>
    <x v="7"/>
    <x v="59"/>
    <x v="4"/>
    <n v="3512"/>
    <n v="24.9"/>
  </r>
  <r>
    <x v="0"/>
    <x v="7"/>
    <x v="60"/>
    <x v="0"/>
    <m/>
    <m/>
  </r>
  <r>
    <x v="0"/>
    <x v="7"/>
    <x v="60"/>
    <x v="1"/>
    <m/>
    <m/>
  </r>
  <r>
    <x v="0"/>
    <x v="7"/>
    <x v="60"/>
    <x v="2"/>
    <n v="907"/>
    <n v="29.8"/>
  </r>
  <r>
    <x v="0"/>
    <x v="7"/>
    <x v="60"/>
    <x v="3"/>
    <m/>
    <m/>
  </r>
  <r>
    <x v="0"/>
    <x v="7"/>
    <x v="60"/>
    <x v="4"/>
    <n v="1485"/>
    <n v="34.5"/>
  </r>
  <r>
    <x v="0"/>
    <x v="7"/>
    <x v="61"/>
    <x v="0"/>
    <m/>
    <m/>
  </r>
  <r>
    <x v="0"/>
    <x v="7"/>
    <x v="61"/>
    <x v="1"/>
    <m/>
    <m/>
  </r>
  <r>
    <x v="0"/>
    <x v="7"/>
    <x v="61"/>
    <x v="2"/>
    <m/>
    <m/>
  </r>
  <r>
    <x v="0"/>
    <x v="7"/>
    <x v="61"/>
    <x v="3"/>
    <m/>
    <m/>
  </r>
  <r>
    <x v="0"/>
    <x v="7"/>
    <x v="61"/>
    <x v="4"/>
    <n v="1070"/>
    <n v="36.299999999999997"/>
  </r>
  <r>
    <x v="0"/>
    <x v="7"/>
    <x v="62"/>
    <x v="0"/>
    <m/>
    <m/>
  </r>
  <r>
    <x v="0"/>
    <x v="7"/>
    <x v="62"/>
    <x v="1"/>
    <m/>
    <m/>
  </r>
  <r>
    <x v="0"/>
    <x v="7"/>
    <x v="62"/>
    <x v="2"/>
    <n v="700"/>
    <n v="19.100000000000001"/>
  </r>
  <r>
    <x v="0"/>
    <x v="7"/>
    <x v="62"/>
    <x v="3"/>
    <m/>
    <m/>
  </r>
  <r>
    <x v="0"/>
    <x v="7"/>
    <x v="62"/>
    <x v="4"/>
    <n v="590"/>
    <n v="37.299999999999997"/>
  </r>
  <r>
    <x v="0"/>
    <x v="7"/>
    <x v="63"/>
    <x v="0"/>
    <m/>
    <m/>
  </r>
  <r>
    <x v="0"/>
    <x v="7"/>
    <x v="63"/>
    <x v="1"/>
    <m/>
    <m/>
  </r>
  <r>
    <x v="0"/>
    <x v="7"/>
    <x v="63"/>
    <x v="2"/>
    <m/>
    <m/>
  </r>
  <r>
    <x v="0"/>
    <x v="7"/>
    <x v="63"/>
    <x v="3"/>
    <n v="1568"/>
    <n v="30.5"/>
  </r>
  <r>
    <x v="0"/>
    <x v="7"/>
    <x v="63"/>
    <x v="4"/>
    <n v="622"/>
    <n v="32.5"/>
  </r>
  <r>
    <x v="0"/>
    <x v="7"/>
    <x v="64"/>
    <x v="0"/>
    <n v="1488"/>
    <n v="25.6"/>
  </r>
  <r>
    <x v="0"/>
    <x v="7"/>
    <x v="64"/>
    <x v="1"/>
    <n v="3129"/>
    <n v="33.299999999999997"/>
  </r>
  <r>
    <x v="0"/>
    <x v="7"/>
    <x v="64"/>
    <x v="2"/>
    <n v="5103"/>
    <n v="29.5"/>
  </r>
  <r>
    <x v="0"/>
    <x v="7"/>
    <x v="64"/>
    <x v="3"/>
    <n v="4577"/>
    <n v="33.6"/>
  </r>
  <r>
    <x v="0"/>
    <x v="7"/>
    <x v="64"/>
    <x v="4"/>
    <n v="5170"/>
    <n v="27.5"/>
  </r>
  <r>
    <x v="0"/>
    <x v="8"/>
    <x v="65"/>
    <x v="0"/>
    <m/>
    <m/>
  </r>
  <r>
    <x v="0"/>
    <x v="8"/>
    <x v="65"/>
    <x v="1"/>
    <m/>
    <m/>
  </r>
  <r>
    <x v="0"/>
    <x v="8"/>
    <x v="65"/>
    <x v="2"/>
    <m/>
    <m/>
  </r>
  <r>
    <x v="0"/>
    <x v="8"/>
    <x v="65"/>
    <x v="3"/>
    <n v="1037"/>
    <n v="51.6"/>
  </r>
  <r>
    <x v="0"/>
    <x v="8"/>
    <x v="65"/>
    <x v="4"/>
    <n v="3690"/>
    <n v="50.4"/>
  </r>
  <r>
    <x v="0"/>
    <x v="8"/>
    <x v="66"/>
    <x v="0"/>
    <m/>
    <m/>
  </r>
  <r>
    <x v="0"/>
    <x v="8"/>
    <x v="66"/>
    <x v="1"/>
    <m/>
    <m/>
  </r>
  <r>
    <x v="0"/>
    <x v="8"/>
    <x v="66"/>
    <x v="2"/>
    <m/>
    <m/>
  </r>
  <r>
    <x v="0"/>
    <x v="8"/>
    <x v="66"/>
    <x v="3"/>
    <n v="8190"/>
    <n v="57.7"/>
  </r>
  <r>
    <x v="0"/>
    <x v="8"/>
    <x v="66"/>
    <x v="4"/>
    <n v="8652"/>
    <n v="61.4"/>
  </r>
  <r>
    <x v="0"/>
    <x v="8"/>
    <x v="67"/>
    <x v="0"/>
    <m/>
    <m/>
  </r>
  <r>
    <x v="0"/>
    <x v="8"/>
    <x v="67"/>
    <x v="1"/>
    <m/>
    <m/>
  </r>
  <r>
    <x v="0"/>
    <x v="8"/>
    <x v="67"/>
    <x v="2"/>
    <n v="2890"/>
    <n v="39.5"/>
  </r>
  <r>
    <x v="0"/>
    <x v="8"/>
    <x v="67"/>
    <x v="3"/>
    <n v="4239"/>
    <n v="53.7"/>
  </r>
  <r>
    <x v="0"/>
    <x v="8"/>
    <x v="67"/>
    <x v="4"/>
    <n v="7644"/>
    <n v="64.7"/>
  </r>
  <r>
    <x v="0"/>
    <x v="8"/>
    <x v="68"/>
    <x v="0"/>
    <n v="1244"/>
    <n v="52.4"/>
  </r>
  <r>
    <x v="0"/>
    <x v="8"/>
    <x v="68"/>
    <x v="1"/>
    <n v="4255"/>
    <n v="52.8"/>
  </r>
  <r>
    <x v="0"/>
    <x v="8"/>
    <x v="68"/>
    <x v="2"/>
    <n v="3570"/>
    <n v="35.299999999999997"/>
  </r>
  <r>
    <x v="0"/>
    <x v="8"/>
    <x v="68"/>
    <x v="3"/>
    <n v="2426"/>
    <n v="47"/>
  </r>
  <r>
    <x v="0"/>
    <x v="8"/>
    <x v="68"/>
    <x v="4"/>
    <n v="4661"/>
    <n v="52.1"/>
  </r>
  <r>
    <x v="0"/>
    <x v="8"/>
    <x v="69"/>
    <x v="0"/>
    <m/>
    <m/>
  </r>
  <r>
    <x v="0"/>
    <x v="8"/>
    <x v="69"/>
    <x v="1"/>
    <m/>
    <m/>
  </r>
  <r>
    <x v="0"/>
    <x v="8"/>
    <x v="69"/>
    <x v="2"/>
    <m/>
    <m/>
  </r>
  <r>
    <x v="0"/>
    <x v="8"/>
    <x v="69"/>
    <x v="3"/>
    <m/>
    <m/>
  </r>
  <r>
    <x v="0"/>
    <x v="8"/>
    <x v="69"/>
    <x v="4"/>
    <n v="1917"/>
    <n v="59.3"/>
  </r>
  <r>
    <x v="0"/>
    <x v="8"/>
    <x v="70"/>
    <x v="0"/>
    <n v="1346"/>
    <n v="47.7"/>
  </r>
  <r>
    <x v="0"/>
    <x v="8"/>
    <x v="70"/>
    <x v="1"/>
    <n v="3504"/>
    <n v="52.5"/>
  </r>
  <r>
    <x v="0"/>
    <x v="8"/>
    <x v="70"/>
    <x v="2"/>
    <n v="4537"/>
    <n v="47.3"/>
  </r>
  <r>
    <x v="0"/>
    <x v="8"/>
    <x v="70"/>
    <x v="3"/>
    <n v="2422"/>
    <n v="53.1"/>
  </r>
  <r>
    <x v="0"/>
    <x v="8"/>
    <x v="70"/>
    <x v="4"/>
    <n v="2181"/>
    <n v="53.6"/>
  </r>
  <r>
    <x v="0"/>
    <x v="8"/>
    <x v="71"/>
    <x v="0"/>
    <m/>
    <m/>
  </r>
  <r>
    <x v="0"/>
    <x v="8"/>
    <x v="71"/>
    <x v="1"/>
    <m/>
    <m/>
  </r>
  <r>
    <x v="0"/>
    <x v="8"/>
    <x v="71"/>
    <x v="2"/>
    <m/>
    <m/>
  </r>
  <r>
    <x v="0"/>
    <x v="8"/>
    <x v="71"/>
    <x v="3"/>
    <m/>
    <m/>
  </r>
  <r>
    <x v="0"/>
    <x v="8"/>
    <x v="71"/>
    <x v="4"/>
    <n v="1931"/>
    <n v="49.8"/>
  </r>
  <r>
    <x v="0"/>
    <x v="8"/>
    <x v="72"/>
    <x v="0"/>
    <m/>
    <m/>
  </r>
  <r>
    <x v="0"/>
    <x v="8"/>
    <x v="72"/>
    <x v="1"/>
    <m/>
    <m/>
  </r>
  <r>
    <x v="0"/>
    <x v="8"/>
    <x v="72"/>
    <x v="2"/>
    <n v="646"/>
    <n v="41.5"/>
  </r>
  <r>
    <x v="0"/>
    <x v="8"/>
    <x v="72"/>
    <x v="3"/>
    <n v="1064"/>
    <n v="55.7"/>
  </r>
  <r>
    <x v="0"/>
    <x v="8"/>
    <x v="72"/>
    <x v="4"/>
    <n v="2290"/>
    <n v="53.5"/>
  </r>
  <r>
    <x v="0"/>
    <x v="9"/>
    <x v="73"/>
    <x v="0"/>
    <n v="3784"/>
    <n v="51"/>
  </r>
  <r>
    <x v="0"/>
    <x v="9"/>
    <x v="73"/>
    <x v="1"/>
    <n v="5682"/>
    <n v="45"/>
  </r>
  <r>
    <x v="0"/>
    <x v="9"/>
    <x v="73"/>
    <x v="2"/>
    <n v="2512"/>
    <n v="41.6"/>
  </r>
  <r>
    <x v="0"/>
    <x v="9"/>
    <x v="73"/>
    <x v="3"/>
    <n v="4556"/>
    <n v="33.1"/>
  </r>
  <r>
    <x v="0"/>
    <x v="9"/>
    <x v="73"/>
    <x v="4"/>
    <n v="1226"/>
    <n v="57"/>
  </r>
  <r>
    <x v="0"/>
    <x v="9"/>
    <x v="74"/>
    <x v="0"/>
    <n v="86773"/>
    <n v="48.2"/>
  </r>
  <r>
    <x v="0"/>
    <x v="9"/>
    <x v="74"/>
    <x v="1"/>
    <n v="80271"/>
    <n v="50.6"/>
  </r>
  <r>
    <x v="0"/>
    <x v="9"/>
    <x v="74"/>
    <x v="2"/>
    <n v="93176"/>
    <n v="49.7"/>
  </r>
  <r>
    <x v="0"/>
    <x v="9"/>
    <x v="74"/>
    <x v="3"/>
    <n v="82020"/>
    <n v="55.7"/>
  </r>
  <r>
    <x v="0"/>
    <x v="9"/>
    <x v="74"/>
    <x v="4"/>
    <n v="66495"/>
    <n v="57.9"/>
  </r>
  <r>
    <x v="0"/>
    <x v="9"/>
    <x v="75"/>
    <x v="0"/>
    <m/>
    <m/>
  </r>
  <r>
    <x v="0"/>
    <x v="9"/>
    <x v="75"/>
    <x v="1"/>
    <m/>
    <m/>
  </r>
  <r>
    <x v="0"/>
    <x v="9"/>
    <x v="75"/>
    <x v="2"/>
    <m/>
    <m/>
  </r>
  <r>
    <x v="0"/>
    <x v="9"/>
    <x v="75"/>
    <x v="3"/>
    <n v="575"/>
    <n v="51.1"/>
  </r>
  <r>
    <x v="0"/>
    <x v="9"/>
    <x v="75"/>
    <x v="4"/>
    <n v="2810"/>
    <n v="51.1"/>
  </r>
  <r>
    <x v="0"/>
    <x v="9"/>
    <x v="76"/>
    <x v="0"/>
    <n v="10287"/>
    <n v="41.6"/>
  </r>
  <r>
    <x v="0"/>
    <x v="9"/>
    <x v="76"/>
    <x v="1"/>
    <n v="6655"/>
    <n v="45.3"/>
  </r>
  <r>
    <x v="0"/>
    <x v="9"/>
    <x v="76"/>
    <x v="2"/>
    <n v="9995"/>
    <n v="42.8"/>
  </r>
  <r>
    <x v="0"/>
    <x v="9"/>
    <x v="76"/>
    <x v="3"/>
    <n v="7170"/>
    <n v="50.7"/>
  </r>
  <r>
    <x v="0"/>
    <x v="9"/>
    <x v="76"/>
    <x v="4"/>
    <n v="6003"/>
    <n v="52.1"/>
  </r>
  <r>
    <x v="0"/>
    <x v="9"/>
    <x v="77"/>
    <x v="0"/>
    <n v="14947"/>
    <n v="49"/>
  </r>
  <r>
    <x v="0"/>
    <x v="9"/>
    <x v="77"/>
    <x v="1"/>
    <n v="9009"/>
    <n v="53.9"/>
  </r>
  <r>
    <x v="0"/>
    <x v="9"/>
    <x v="77"/>
    <x v="2"/>
    <n v="10413"/>
    <n v="49.1"/>
  </r>
  <r>
    <x v="0"/>
    <x v="9"/>
    <x v="77"/>
    <x v="3"/>
    <n v="10096"/>
    <n v="51"/>
  </r>
  <r>
    <x v="0"/>
    <x v="9"/>
    <x v="77"/>
    <x v="4"/>
    <n v="3329"/>
    <n v="55.6"/>
  </r>
  <r>
    <x v="0"/>
    <x v="9"/>
    <x v="78"/>
    <x v="0"/>
    <m/>
    <m/>
  </r>
  <r>
    <x v="0"/>
    <x v="9"/>
    <x v="78"/>
    <x v="1"/>
    <n v="1240"/>
    <n v="40.799999999999997"/>
  </r>
  <r>
    <x v="0"/>
    <x v="9"/>
    <x v="78"/>
    <x v="2"/>
    <n v="1450"/>
    <n v="48.7"/>
  </r>
  <r>
    <x v="0"/>
    <x v="9"/>
    <x v="78"/>
    <x v="3"/>
    <n v="978"/>
    <n v="62.8"/>
  </r>
  <r>
    <x v="0"/>
    <x v="9"/>
    <x v="78"/>
    <x v="4"/>
    <n v="960"/>
    <n v="57"/>
  </r>
  <r>
    <x v="0"/>
    <x v="9"/>
    <x v="79"/>
    <x v="0"/>
    <m/>
    <m/>
  </r>
  <r>
    <x v="0"/>
    <x v="9"/>
    <x v="79"/>
    <x v="1"/>
    <m/>
    <m/>
  </r>
  <r>
    <x v="0"/>
    <x v="9"/>
    <x v="79"/>
    <x v="2"/>
    <n v="1334"/>
    <n v="55.3"/>
  </r>
  <r>
    <x v="0"/>
    <x v="9"/>
    <x v="79"/>
    <x v="3"/>
    <n v="12179"/>
    <n v="63.6"/>
  </r>
  <r>
    <x v="0"/>
    <x v="9"/>
    <x v="79"/>
    <x v="4"/>
    <n v="22522"/>
    <n v="63.9"/>
  </r>
  <r>
    <x v="0"/>
    <x v="9"/>
    <x v="80"/>
    <x v="0"/>
    <m/>
    <m/>
  </r>
  <r>
    <x v="0"/>
    <x v="9"/>
    <x v="80"/>
    <x v="1"/>
    <m/>
    <m/>
  </r>
  <r>
    <x v="0"/>
    <x v="9"/>
    <x v="80"/>
    <x v="2"/>
    <n v="2422"/>
    <n v="58.8"/>
  </r>
  <r>
    <x v="0"/>
    <x v="9"/>
    <x v="80"/>
    <x v="3"/>
    <n v="10542"/>
    <n v="65.099999999999994"/>
  </r>
  <r>
    <x v="0"/>
    <x v="9"/>
    <x v="80"/>
    <x v="4"/>
    <n v="12032"/>
    <n v="66.3"/>
  </r>
  <r>
    <x v="0"/>
    <x v="9"/>
    <x v="81"/>
    <x v="0"/>
    <n v="2467"/>
    <n v="47.2"/>
  </r>
  <r>
    <x v="0"/>
    <x v="9"/>
    <x v="81"/>
    <x v="1"/>
    <n v="928"/>
    <n v="51.4"/>
  </r>
  <r>
    <x v="0"/>
    <x v="9"/>
    <x v="81"/>
    <x v="2"/>
    <n v="2814"/>
    <n v="49.2"/>
  </r>
  <r>
    <x v="0"/>
    <x v="9"/>
    <x v="81"/>
    <x v="3"/>
    <n v="1574"/>
    <n v="48.6"/>
  </r>
  <r>
    <x v="0"/>
    <x v="9"/>
    <x v="81"/>
    <x v="4"/>
    <n v="2211"/>
    <n v="53.9"/>
  </r>
  <r>
    <x v="0"/>
    <x v="9"/>
    <x v="82"/>
    <x v="0"/>
    <n v="1685"/>
    <n v="45.9"/>
  </r>
  <r>
    <x v="0"/>
    <x v="9"/>
    <x v="82"/>
    <x v="1"/>
    <n v="4183"/>
    <n v="53.5"/>
  </r>
  <r>
    <x v="0"/>
    <x v="9"/>
    <x v="82"/>
    <x v="2"/>
    <n v="6752"/>
    <n v="54"/>
  </r>
  <r>
    <x v="0"/>
    <x v="9"/>
    <x v="82"/>
    <x v="3"/>
    <n v="7806"/>
    <n v="54.4"/>
  </r>
  <r>
    <x v="0"/>
    <x v="9"/>
    <x v="82"/>
    <x v="4"/>
    <n v="4903"/>
    <n v="57"/>
  </r>
  <r>
    <x v="0"/>
    <x v="9"/>
    <x v="83"/>
    <x v="0"/>
    <m/>
    <m/>
  </r>
  <r>
    <x v="0"/>
    <x v="9"/>
    <x v="83"/>
    <x v="1"/>
    <m/>
    <m/>
  </r>
  <r>
    <x v="0"/>
    <x v="9"/>
    <x v="83"/>
    <x v="2"/>
    <m/>
    <m/>
  </r>
  <r>
    <x v="0"/>
    <x v="9"/>
    <x v="83"/>
    <x v="3"/>
    <m/>
    <m/>
  </r>
  <r>
    <x v="0"/>
    <x v="9"/>
    <x v="83"/>
    <x v="4"/>
    <n v="1526"/>
    <n v="55.4"/>
  </r>
  <r>
    <x v="0"/>
    <x v="9"/>
    <x v="84"/>
    <x v="0"/>
    <m/>
    <m/>
  </r>
  <r>
    <x v="0"/>
    <x v="9"/>
    <x v="84"/>
    <x v="1"/>
    <m/>
    <m/>
  </r>
  <r>
    <x v="0"/>
    <x v="9"/>
    <x v="84"/>
    <x v="2"/>
    <m/>
    <m/>
  </r>
  <r>
    <x v="0"/>
    <x v="9"/>
    <x v="84"/>
    <x v="3"/>
    <n v="524"/>
    <n v="41.6"/>
  </r>
  <r>
    <x v="0"/>
    <x v="9"/>
    <x v="84"/>
    <x v="4"/>
    <n v="1909"/>
    <n v="43.1"/>
  </r>
  <r>
    <x v="0"/>
    <x v="9"/>
    <x v="85"/>
    <x v="0"/>
    <n v="4716"/>
    <n v="49.8"/>
  </r>
  <r>
    <x v="0"/>
    <x v="9"/>
    <x v="85"/>
    <x v="1"/>
    <n v="21268"/>
    <n v="58.1"/>
  </r>
  <r>
    <x v="0"/>
    <x v="9"/>
    <x v="85"/>
    <x v="2"/>
    <n v="32823"/>
    <n v="54"/>
  </r>
  <r>
    <x v="0"/>
    <x v="9"/>
    <x v="85"/>
    <x v="3"/>
    <n v="32952"/>
    <n v="55.7"/>
  </r>
  <r>
    <x v="0"/>
    <x v="9"/>
    <x v="85"/>
    <x v="4"/>
    <n v="47917"/>
    <n v="63.7"/>
  </r>
  <r>
    <x v="0"/>
    <x v="9"/>
    <x v="86"/>
    <x v="0"/>
    <n v="1623"/>
    <n v="43.9"/>
  </r>
  <r>
    <x v="0"/>
    <x v="9"/>
    <x v="86"/>
    <x v="1"/>
    <n v="1380"/>
    <n v="53.8"/>
  </r>
  <r>
    <x v="0"/>
    <x v="9"/>
    <x v="86"/>
    <x v="2"/>
    <n v="2180"/>
    <n v="44.9"/>
  </r>
  <r>
    <x v="0"/>
    <x v="9"/>
    <x v="86"/>
    <x v="3"/>
    <n v="1568"/>
    <n v="51.8"/>
  </r>
  <r>
    <x v="0"/>
    <x v="9"/>
    <x v="86"/>
    <x v="4"/>
    <n v="1212"/>
    <n v="53.8"/>
  </r>
  <r>
    <x v="0"/>
    <x v="9"/>
    <x v="87"/>
    <x v="0"/>
    <n v="6774"/>
    <n v="51.3"/>
  </r>
  <r>
    <x v="0"/>
    <x v="9"/>
    <x v="87"/>
    <x v="1"/>
    <n v="9907"/>
    <n v="58.7"/>
  </r>
  <r>
    <x v="0"/>
    <x v="9"/>
    <x v="87"/>
    <x v="2"/>
    <n v="10802"/>
    <n v="51.2"/>
  </r>
  <r>
    <x v="0"/>
    <x v="9"/>
    <x v="87"/>
    <x v="3"/>
    <n v="8067"/>
    <n v="53.8"/>
  </r>
  <r>
    <x v="0"/>
    <x v="9"/>
    <x v="87"/>
    <x v="4"/>
    <n v="8787"/>
    <n v="69"/>
  </r>
  <r>
    <x v="0"/>
    <x v="9"/>
    <x v="88"/>
    <x v="0"/>
    <n v="3089"/>
    <n v="53"/>
  </r>
  <r>
    <x v="0"/>
    <x v="9"/>
    <x v="88"/>
    <x v="1"/>
    <n v="7307"/>
    <n v="53.9"/>
  </r>
  <r>
    <x v="0"/>
    <x v="9"/>
    <x v="88"/>
    <x v="2"/>
    <n v="6308"/>
    <n v="54.2"/>
  </r>
  <r>
    <x v="0"/>
    <x v="9"/>
    <x v="88"/>
    <x v="3"/>
    <n v="8176"/>
    <n v="61.2"/>
  </r>
  <r>
    <x v="0"/>
    <x v="9"/>
    <x v="88"/>
    <x v="4"/>
    <n v="4944"/>
    <n v="59.6"/>
  </r>
  <r>
    <x v="0"/>
    <x v="10"/>
    <x v="89"/>
    <x v="0"/>
    <n v="1810"/>
    <n v="1250"/>
  </r>
  <r>
    <x v="0"/>
    <x v="10"/>
    <x v="89"/>
    <x v="1"/>
    <m/>
    <m/>
  </r>
  <r>
    <x v="0"/>
    <x v="10"/>
    <x v="89"/>
    <x v="2"/>
    <m/>
    <m/>
  </r>
  <r>
    <x v="0"/>
    <x v="10"/>
    <x v="89"/>
    <x v="3"/>
    <n v="2903"/>
    <n v="1806"/>
  </r>
  <r>
    <x v="0"/>
    <x v="10"/>
    <x v="89"/>
    <x v="4"/>
    <n v="1879"/>
    <n v="1964"/>
  </r>
  <r>
    <x v="0"/>
    <x v="11"/>
    <x v="90"/>
    <x v="0"/>
    <m/>
    <m/>
  </r>
  <r>
    <x v="0"/>
    <x v="11"/>
    <x v="90"/>
    <x v="1"/>
    <m/>
    <m/>
  </r>
  <r>
    <x v="0"/>
    <x v="11"/>
    <x v="90"/>
    <x v="2"/>
    <m/>
    <m/>
  </r>
  <r>
    <x v="0"/>
    <x v="11"/>
    <x v="90"/>
    <x v="3"/>
    <n v="823"/>
    <n v="1563"/>
  </r>
  <r>
    <x v="0"/>
    <x v="11"/>
    <x v="90"/>
    <x v="4"/>
    <n v="723"/>
    <n v="1894"/>
  </r>
  <r>
    <x v="0"/>
    <x v="11"/>
    <x v="91"/>
    <x v="0"/>
    <n v="2046"/>
    <n v="1821"/>
  </r>
  <r>
    <x v="0"/>
    <x v="11"/>
    <x v="91"/>
    <x v="1"/>
    <n v="3696"/>
    <n v="1318"/>
  </r>
  <r>
    <x v="0"/>
    <x v="11"/>
    <x v="91"/>
    <x v="2"/>
    <n v="973"/>
    <n v="1517"/>
  </r>
  <r>
    <x v="0"/>
    <x v="11"/>
    <x v="91"/>
    <x v="3"/>
    <n v="897"/>
    <n v="2000"/>
  </r>
  <r>
    <x v="0"/>
    <x v="11"/>
    <x v="91"/>
    <x v="4"/>
    <n v="1173"/>
    <n v="2004"/>
  </r>
  <r>
    <x v="0"/>
    <x v="11"/>
    <x v="92"/>
    <x v="0"/>
    <n v="531"/>
    <n v="1914"/>
  </r>
  <r>
    <x v="0"/>
    <x v="11"/>
    <x v="92"/>
    <x v="1"/>
    <m/>
    <m/>
  </r>
  <r>
    <x v="0"/>
    <x v="11"/>
    <x v="92"/>
    <x v="2"/>
    <n v="1263"/>
    <n v="1830"/>
  </r>
  <r>
    <x v="0"/>
    <x v="11"/>
    <x v="92"/>
    <x v="3"/>
    <n v="1668"/>
    <n v="1409"/>
  </r>
  <r>
    <x v="0"/>
    <x v="11"/>
    <x v="92"/>
    <x v="4"/>
    <n v="760"/>
    <n v="1755"/>
  </r>
  <r>
    <x v="1"/>
    <x v="0"/>
    <x v="1"/>
    <x v="0"/>
    <n v="560"/>
    <n v="29.6"/>
  </r>
  <r>
    <x v="1"/>
    <x v="0"/>
    <x v="1"/>
    <x v="1"/>
    <m/>
    <m/>
  </r>
  <r>
    <x v="1"/>
    <x v="0"/>
    <x v="1"/>
    <x v="2"/>
    <n v="704"/>
    <n v="43.4"/>
  </r>
  <r>
    <x v="1"/>
    <x v="0"/>
    <x v="1"/>
    <x v="3"/>
    <m/>
    <m/>
  </r>
  <r>
    <x v="1"/>
    <x v="0"/>
    <x v="1"/>
    <x v="4"/>
    <n v="1048"/>
    <n v="77.900000000000006"/>
  </r>
  <r>
    <x v="1"/>
    <x v="0"/>
    <x v="93"/>
    <x v="0"/>
    <n v="1100"/>
    <n v="26.7"/>
  </r>
  <r>
    <x v="1"/>
    <x v="0"/>
    <x v="93"/>
    <x v="1"/>
    <n v="806"/>
    <n v="38.700000000000003"/>
  </r>
  <r>
    <x v="1"/>
    <x v="0"/>
    <x v="93"/>
    <x v="2"/>
    <n v="649"/>
    <n v="43.6"/>
  </r>
  <r>
    <x v="1"/>
    <x v="0"/>
    <x v="93"/>
    <x v="3"/>
    <n v="912"/>
    <n v="49.9"/>
  </r>
  <r>
    <x v="1"/>
    <x v="0"/>
    <x v="93"/>
    <x v="4"/>
    <n v="675"/>
    <n v="51.7"/>
  </r>
  <r>
    <x v="1"/>
    <x v="0"/>
    <x v="6"/>
    <x v="0"/>
    <m/>
    <m/>
  </r>
  <r>
    <x v="1"/>
    <x v="0"/>
    <x v="6"/>
    <x v="1"/>
    <m/>
    <m/>
  </r>
  <r>
    <x v="1"/>
    <x v="0"/>
    <x v="6"/>
    <x v="2"/>
    <m/>
    <m/>
  </r>
  <r>
    <x v="1"/>
    <x v="0"/>
    <x v="6"/>
    <x v="3"/>
    <m/>
    <m/>
  </r>
  <r>
    <x v="1"/>
    <x v="0"/>
    <x v="6"/>
    <x v="4"/>
    <n v="1030"/>
    <n v="81.400000000000006"/>
  </r>
  <r>
    <x v="1"/>
    <x v="0"/>
    <x v="94"/>
    <x v="0"/>
    <m/>
    <m/>
  </r>
  <r>
    <x v="1"/>
    <x v="0"/>
    <x v="94"/>
    <x v="1"/>
    <n v="873"/>
    <n v="60.9"/>
  </r>
  <r>
    <x v="1"/>
    <x v="0"/>
    <x v="94"/>
    <x v="2"/>
    <m/>
    <m/>
  </r>
  <r>
    <x v="1"/>
    <x v="0"/>
    <x v="94"/>
    <x v="3"/>
    <n v="1055"/>
    <n v="60.5"/>
  </r>
  <r>
    <x v="1"/>
    <x v="0"/>
    <x v="94"/>
    <x v="4"/>
    <n v="782"/>
    <n v="46.9"/>
  </r>
  <r>
    <x v="1"/>
    <x v="0"/>
    <x v="95"/>
    <x v="0"/>
    <n v="6555"/>
    <n v="36.6"/>
  </r>
  <r>
    <x v="1"/>
    <x v="0"/>
    <x v="95"/>
    <x v="1"/>
    <n v="3506"/>
    <n v="60.9"/>
  </r>
  <r>
    <x v="1"/>
    <x v="0"/>
    <x v="95"/>
    <x v="2"/>
    <n v="3328"/>
    <n v="35.5"/>
  </r>
  <r>
    <x v="1"/>
    <x v="0"/>
    <x v="95"/>
    <x v="3"/>
    <n v="1286"/>
    <n v="32.299999999999997"/>
  </r>
  <r>
    <x v="1"/>
    <x v="0"/>
    <x v="95"/>
    <x v="4"/>
    <n v="484"/>
    <n v="81"/>
  </r>
  <r>
    <x v="1"/>
    <x v="0"/>
    <x v="8"/>
    <x v="0"/>
    <n v="3176"/>
    <n v="55.8"/>
  </r>
  <r>
    <x v="1"/>
    <x v="0"/>
    <x v="8"/>
    <x v="1"/>
    <n v="1858"/>
    <n v="89.1"/>
  </r>
  <r>
    <x v="1"/>
    <x v="0"/>
    <x v="8"/>
    <x v="2"/>
    <n v="6693"/>
    <n v="61.2"/>
  </r>
  <r>
    <x v="1"/>
    <x v="0"/>
    <x v="8"/>
    <x v="3"/>
    <n v="9383"/>
    <n v="68.2"/>
  </r>
  <r>
    <x v="1"/>
    <x v="0"/>
    <x v="8"/>
    <x v="4"/>
    <n v="10424"/>
    <n v="75.7"/>
  </r>
  <r>
    <x v="1"/>
    <x v="1"/>
    <x v="9"/>
    <x v="0"/>
    <m/>
    <m/>
  </r>
  <r>
    <x v="1"/>
    <x v="1"/>
    <x v="9"/>
    <x v="1"/>
    <m/>
    <m/>
  </r>
  <r>
    <x v="1"/>
    <x v="1"/>
    <x v="9"/>
    <x v="2"/>
    <m/>
    <m/>
  </r>
  <r>
    <x v="1"/>
    <x v="1"/>
    <x v="9"/>
    <x v="3"/>
    <n v="3988"/>
    <n v="29.8"/>
  </r>
  <r>
    <x v="1"/>
    <x v="1"/>
    <x v="9"/>
    <x v="4"/>
    <n v="2121"/>
    <n v="46"/>
  </r>
  <r>
    <x v="1"/>
    <x v="1"/>
    <x v="96"/>
    <x v="0"/>
    <m/>
    <m/>
  </r>
  <r>
    <x v="1"/>
    <x v="1"/>
    <x v="96"/>
    <x v="1"/>
    <n v="1631"/>
    <n v="33.5"/>
  </r>
  <r>
    <x v="1"/>
    <x v="1"/>
    <x v="96"/>
    <x v="2"/>
    <n v="880"/>
    <n v="16.5"/>
  </r>
  <r>
    <x v="1"/>
    <x v="1"/>
    <x v="96"/>
    <x v="3"/>
    <n v="478"/>
    <n v="8.6999999999999993"/>
  </r>
  <r>
    <x v="1"/>
    <x v="1"/>
    <x v="96"/>
    <x v="4"/>
    <n v="582"/>
    <n v="41.4"/>
  </r>
  <r>
    <x v="1"/>
    <x v="1"/>
    <x v="12"/>
    <x v="0"/>
    <m/>
    <m/>
  </r>
  <r>
    <x v="1"/>
    <x v="1"/>
    <x v="12"/>
    <x v="1"/>
    <m/>
    <m/>
  </r>
  <r>
    <x v="1"/>
    <x v="1"/>
    <x v="12"/>
    <x v="2"/>
    <m/>
    <m/>
  </r>
  <r>
    <x v="1"/>
    <x v="1"/>
    <x v="12"/>
    <x v="3"/>
    <m/>
    <m/>
  </r>
  <r>
    <x v="1"/>
    <x v="1"/>
    <x v="12"/>
    <x v="4"/>
    <n v="1555"/>
    <n v="33.5"/>
  </r>
  <r>
    <x v="1"/>
    <x v="1"/>
    <x v="13"/>
    <x v="0"/>
    <m/>
    <m/>
  </r>
  <r>
    <x v="1"/>
    <x v="1"/>
    <x v="13"/>
    <x v="1"/>
    <m/>
    <m/>
  </r>
  <r>
    <x v="1"/>
    <x v="1"/>
    <x v="13"/>
    <x v="2"/>
    <m/>
    <m/>
  </r>
  <r>
    <x v="1"/>
    <x v="1"/>
    <x v="13"/>
    <x v="3"/>
    <n v="3914"/>
    <n v="27.1"/>
  </r>
  <r>
    <x v="1"/>
    <x v="1"/>
    <x v="13"/>
    <x v="4"/>
    <n v="3059"/>
    <n v="39.5"/>
  </r>
  <r>
    <x v="1"/>
    <x v="1"/>
    <x v="16"/>
    <x v="0"/>
    <m/>
    <m/>
  </r>
  <r>
    <x v="1"/>
    <x v="1"/>
    <x v="16"/>
    <x v="1"/>
    <m/>
    <m/>
  </r>
  <r>
    <x v="1"/>
    <x v="1"/>
    <x v="16"/>
    <x v="2"/>
    <n v="979"/>
    <n v="25.5"/>
  </r>
  <r>
    <x v="1"/>
    <x v="1"/>
    <x v="16"/>
    <x v="3"/>
    <n v="1977"/>
    <n v="32.1"/>
  </r>
  <r>
    <x v="1"/>
    <x v="1"/>
    <x v="16"/>
    <x v="4"/>
    <n v="897"/>
    <n v="38.700000000000003"/>
  </r>
  <r>
    <x v="1"/>
    <x v="1"/>
    <x v="97"/>
    <x v="0"/>
    <m/>
    <m/>
  </r>
  <r>
    <x v="1"/>
    <x v="1"/>
    <x v="97"/>
    <x v="1"/>
    <n v="4390"/>
    <n v="41.8"/>
  </r>
  <r>
    <x v="1"/>
    <x v="1"/>
    <x v="97"/>
    <x v="2"/>
    <n v="2070"/>
    <n v="25.6"/>
  </r>
  <r>
    <x v="1"/>
    <x v="1"/>
    <x v="97"/>
    <x v="3"/>
    <m/>
    <m/>
  </r>
  <r>
    <x v="1"/>
    <x v="1"/>
    <x v="97"/>
    <x v="4"/>
    <n v="1068"/>
    <n v="42.5"/>
  </r>
  <r>
    <x v="1"/>
    <x v="1"/>
    <x v="17"/>
    <x v="0"/>
    <n v="100857"/>
    <n v="27.1"/>
  </r>
  <r>
    <x v="1"/>
    <x v="1"/>
    <x v="17"/>
    <x v="1"/>
    <n v="53774"/>
    <n v="39.799999999999997"/>
  </r>
  <r>
    <x v="1"/>
    <x v="1"/>
    <x v="17"/>
    <x v="2"/>
    <n v="59889"/>
    <n v="24.9"/>
  </r>
  <r>
    <x v="1"/>
    <x v="1"/>
    <x v="17"/>
    <x v="3"/>
    <n v="23048"/>
    <n v="28"/>
  </r>
  <r>
    <x v="1"/>
    <x v="1"/>
    <x v="17"/>
    <x v="4"/>
    <n v="14945"/>
    <n v="46.9"/>
  </r>
  <r>
    <x v="1"/>
    <x v="1"/>
    <x v="18"/>
    <x v="0"/>
    <m/>
    <m/>
  </r>
  <r>
    <x v="1"/>
    <x v="1"/>
    <x v="18"/>
    <x v="1"/>
    <m/>
    <m/>
  </r>
  <r>
    <x v="1"/>
    <x v="1"/>
    <x v="18"/>
    <x v="2"/>
    <m/>
    <m/>
  </r>
  <r>
    <x v="1"/>
    <x v="1"/>
    <x v="18"/>
    <x v="3"/>
    <m/>
    <m/>
  </r>
  <r>
    <x v="1"/>
    <x v="1"/>
    <x v="18"/>
    <x v="4"/>
    <n v="6064"/>
    <n v="42.8"/>
  </r>
  <r>
    <x v="1"/>
    <x v="1"/>
    <x v="19"/>
    <x v="0"/>
    <m/>
    <m/>
  </r>
  <r>
    <x v="1"/>
    <x v="1"/>
    <x v="19"/>
    <x v="1"/>
    <m/>
    <m/>
  </r>
  <r>
    <x v="1"/>
    <x v="1"/>
    <x v="19"/>
    <x v="2"/>
    <m/>
    <m/>
  </r>
  <r>
    <x v="1"/>
    <x v="1"/>
    <x v="19"/>
    <x v="3"/>
    <m/>
    <m/>
  </r>
  <r>
    <x v="1"/>
    <x v="1"/>
    <x v="19"/>
    <x v="4"/>
    <n v="1997"/>
    <n v="45.4"/>
  </r>
  <r>
    <x v="1"/>
    <x v="1"/>
    <x v="20"/>
    <x v="0"/>
    <n v="26697"/>
    <n v="24.7"/>
  </r>
  <r>
    <x v="1"/>
    <x v="1"/>
    <x v="20"/>
    <x v="1"/>
    <n v="42272"/>
    <n v="42.7"/>
  </r>
  <r>
    <x v="1"/>
    <x v="1"/>
    <x v="20"/>
    <x v="2"/>
    <n v="63117"/>
    <n v="26.7"/>
  </r>
  <r>
    <x v="1"/>
    <x v="1"/>
    <x v="20"/>
    <x v="3"/>
    <n v="102548"/>
    <n v="31.4"/>
  </r>
  <r>
    <x v="1"/>
    <x v="1"/>
    <x v="20"/>
    <x v="4"/>
    <n v="129092"/>
    <n v="47.4"/>
  </r>
  <r>
    <x v="1"/>
    <x v="1"/>
    <x v="98"/>
    <x v="0"/>
    <m/>
    <m/>
  </r>
  <r>
    <x v="1"/>
    <x v="1"/>
    <x v="98"/>
    <x v="1"/>
    <m/>
    <m/>
  </r>
  <r>
    <x v="1"/>
    <x v="1"/>
    <x v="98"/>
    <x v="2"/>
    <m/>
    <m/>
  </r>
  <r>
    <x v="1"/>
    <x v="1"/>
    <x v="98"/>
    <x v="3"/>
    <m/>
    <m/>
  </r>
  <r>
    <x v="1"/>
    <x v="1"/>
    <x v="98"/>
    <x v="4"/>
    <n v="746"/>
    <n v="36.6"/>
  </r>
  <r>
    <x v="1"/>
    <x v="1"/>
    <x v="21"/>
    <x v="0"/>
    <m/>
    <m/>
  </r>
  <r>
    <x v="1"/>
    <x v="1"/>
    <x v="21"/>
    <x v="1"/>
    <n v="2187"/>
    <n v="40.9"/>
  </r>
  <r>
    <x v="1"/>
    <x v="1"/>
    <x v="21"/>
    <x v="2"/>
    <n v="4347"/>
    <n v="20.5"/>
  </r>
  <r>
    <x v="1"/>
    <x v="1"/>
    <x v="21"/>
    <x v="3"/>
    <n v="4912"/>
    <n v="25.1"/>
  </r>
  <r>
    <x v="1"/>
    <x v="1"/>
    <x v="21"/>
    <x v="4"/>
    <n v="1784"/>
    <n v="42.2"/>
  </r>
  <r>
    <x v="1"/>
    <x v="1"/>
    <x v="22"/>
    <x v="0"/>
    <n v="24299"/>
    <n v="30.4"/>
  </r>
  <r>
    <x v="1"/>
    <x v="1"/>
    <x v="22"/>
    <x v="1"/>
    <n v="18044"/>
    <n v="42.1"/>
  </r>
  <r>
    <x v="1"/>
    <x v="1"/>
    <x v="22"/>
    <x v="2"/>
    <n v="20185"/>
    <n v="24.4"/>
  </r>
  <r>
    <x v="1"/>
    <x v="1"/>
    <x v="22"/>
    <x v="3"/>
    <n v="13821"/>
    <n v="26"/>
  </r>
  <r>
    <x v="1"/>
    <x v="1"/>
    <x v="22"/>
    <x v="4"/>
    <n v="3726"/>
    <n v="46.9"/>
  </r>
  <r>
    <x v="1"/>
    <x v="1"/>
    <x v="23"/>
    <x v="0"/>
    <m/>
    <m/>
  </r>
  <r>
    <x v="1"/>
    <x v="1"/>
    <x v="23"/>
    <x v="1"/>
    <m/>
    <m/>
  </r>
  <r>
    <x v="1"/>
    <x v="1"/>
    <x v="23"/>
    <x v="2"/>
    <n v="7842"/>
    <n v="28.3"/>
  </r>
  <r>
    <x v="1"/>
    <x v="1"/>
    <x v="23"/>
    <x v="3"/>
    <n v="4067"/>
    <n v="25.7"/>
  </r>
  <r>
    <x v="1"/>
    <x v="1"/>
    <x v="23"/>
    <x v="4"/>
    <n v="1364"/>
    <n v="44.4"/>
  </r>
  <r>
    <x v="1"/>
    <x v="1"/>
    <x v="24"/>
    <x v="0"/>
    <m/>
    <m/>
  </r>
  <r>
    <x v="1"/>
    <x v="1"/>
    <x v="24"/>
    <x v="1"/>
    <n v="3751"/>
    <n v="43.2"/>
  </r>
  <r>
    <x v="1"/>
    <x v="1"/>
    <x v="24"/>
    <x v="2"/>
    <n v="12757"/>
    <n v="25.3"/>
  </r>
  <r>
    <x v="1"/>
    <x v="1"/>
    <x v="24"/>
    <x v="3"/>
    <n v="23604"/>
    <n v="27.6"/>
  </r>
  <r>
    <x v="1"/>
    <x v="1"/>
    <x v="24"/>
    <x v="4"/>
    <n v="10202"/>
    <n v="45.3"/>
  </r>
  <r>
    <x v="1"/>
    <x v="1"/>
    <x v="99"/>
    <x v="0"/>
    <m/>
    <m/>
  </r>
  <r>
    <x v="1"/>
    <x v="1"/>
    <x v="99"/>
    <x v="1"/>
    <m/>
    <m/>
  </r>
  <r>
    <x v="1"/>
    <x v="1"/>
    <x v="99"/>
    <x v="2"/>
    <n v="958"/>
    <n v="19"/>
  </r>
  <r>
    <x v="1"/>
    <x v="1"/>
    <x v="99"/>
    <x v="3"/>
    <m/>
    <m/>
  </r>
  <r>
    <x v="1"/>
    <x v="1"/>
    <x v="99"/>
    <x v="4"/>
    <n v="915"/>
    <n v="40.5"/>
  </r>
  <r>
    <x v="1"/>
    <x v="3"/>
    <x v="100"/>
    <x v="0"/>
    <m/>
    <m/>
  </r>
  <r>
    <x v="1"/>
    <x v="3"/>
    <x v="100"/>
    <x v="1"/>
    <m/>
    <m/>
  </r>
  <r>
    <x v="1"/>
    <x v="3"/>
    <x v="100"/>
    <x v="2"/>
    <m/>
    <m/>
  </r>
  <r>
    <x v="1"/>
    <x v="3"/>
    <x v="100"/>
    <x v="3"/>
    <m/>
    <m/>
  </r>
  <r>
    <x v="1"/>
    <x v="3"/>
    <x v="100"/>
    <x v="4"/>
    <n v="558"/>
    <n v="52.1"/>
  </r>
  <r>
    <x v="1"/>
    <x v="3"/>
    <x v="29"/>
    <x v="0"/>
    <n v="9227"/>
    <n v="31.8"/>
  </r>
  <r>
    <x v="1"/>
    <x v="3"/>
    <x v="29"/>
    <x v="1"/>
    <n v="8053"/>
    <n v="33.299999999999997"/>
  </r>
  <r>
    <x v="1"/>
    <x v="3"/>
    <x v="29"/>
    <x v="2"/>
    <n v="7608"/>
    <n v="27.2"/>
  </r>
  <r>
    <x v="1"/>
    <x v="3"/>
    <x v="29"/>
    <x v="3"/>
    <n v="8044"/>
    <n v="27.5"/>
  </r>
  <r>
    <x v="1"/>
    <x v="3"/>
    <x v="29"/>
    <x v="4"/>
    <n v="6232"/>
    <n v="46"/>
  </r>
  <r>
    <x v="1"/>
    <x v="3"/>
    <x v="30"/>
    <x v="0"/>
    <n v="6083"/>
    <n v="33.4"/>
  </r>
  <r>
    <x v="1"/>
    <x v="3"/>
    <x v="30"/>
    <x v="1"/>
    <n v="7739"/>
    <n v="40.4"/>
  </r>
  <r>
    <x v="1"/>
    <x v="3"/>
    <x v="30"/>
    <x v="2"/>
    <n v="5000"/>
    <n v="31"/>
  </r>
  <r>
    <x v="1"/>
    <x v="3"/>
    <x v="30"/>
    <x v="3"/>
    <n v="6033"/>
    <n v="32.9"/>
  </r>
  <r>
    <x v="1"/>
    <x v="3"/>
    <x v="30"/>
    <x v="4"/>
    <n v="6159"/>
    <n v="50.7"/>
  </r>
  <r>
    <x v="1"/>
    <x v="3"/>
    <x v="31"/>
    <x v="0"/>
    <n v="454"/>
    <n v="36"/>
  </r>
  <r>
    <x v="1"/>
    <x v="3"/>
    <x v="31"/>
    <x v="1"/>
    <n v="1447"/>
    <n v="54.9"/>
  </r>
  <r>
    <x v="1"/>
    <x v="3"/>
    <x v="31"/>
    <x v="2"/>
    <n v="4169"/>
    <n v="37.4"/>
  </r>
  <r>
    <x v="1"/>
    <x v="3"/>
    <x v="31"/>
    <x v="3"/>
    <n v="1718"/>
    <n v="34.700000000000003"/>
  </r>
  <r>
    <x v="1"/>
    <x v="3"/>
    <x v="31"/>
    <x v="4"/>
    <n v="2618"/>
    <n v="52"/>
  </r>
  <r>
    <x v="1"/>
    <x v="3"/>
    <x v="32"/>
    <x v="0"/>
    <n v="3385"/>
    <n v="37.1"/>
  </r>
  <r>
    <x v="1"/>
    <x v="3"/>
    <x v="32"/>
    <x v="1"/>
    <n v="1860"/>
    <n v="34.6"/>
  </r>
  <r>
    <x v="1"/>
    <x v="3"/>
    <x v="32"/>
    <x v="2"/>
    <n v="2213"/>
    <n v="31.9"/>
  </r>
  <r>
    <x v="1"/>
    <x v="3"/>
    <x v="32"/>
    <x v="3"/>
    <n v="1939"/>
    <n v="34.1"/>
  </r>
  <r>
    <x v="1"/>
    <x v="3"/>
    <x v="32"/>
    <x v="4"/>
    <n v="3846"/>
    <n v="60.6"/>
  </r>
  <r>
    <x v="1"/>
    <x v="3"/>
    <x v="101"/>
    <x v="0"/>
    <n v="3727"/>
    <n v="28.1"/>
  </r>
  <r>
    <x v="1"/>
    <x v="3"/>
    <x v="101"/>
    <x v="1"/>
    <n v="3451"/>
    <n v="29.8"/>
  </r>
  <r>
    <x v="1"/>
    <x v="3"/>
    <x v="101"/>
    <x v="2"/>
    <n v="3142"/>
    <n v="24"/>
  </r>
  <r>
    <x v="1"/>
    <x v="3"/>
    <x v="101"/>
    <x v="3"/>
    <n v="2230"/>
    <n v="34.9"/>
  </r>
  <r>
    <x v="1"/>
    <x v="3"/>
    <x v="101"/>
    <x v="4"/>
    <n v="2576"/>
    <n v="35"/>
  </r>
  <r>
    <x v="1"/>
    <x v="3"/>
    <x v="33"/>
    <x v="0"/>
    <m/>
    <m/>
  </r>
  <r>
    <x v="1"/>
    <x v="3"/>
    <x v="33"/>
    <x v="1"/>
    <m/>
    <m/>
  </r>
  <r>
    <x v="1"/>
    <x v="3"/>
    <x v="33"/>
    <x v="2"/>
    <m/>
    <m/>
  </r>
  <r>
    <x v="1"/>
    <x v="3"/>
    <x v="33"/>
    <x v="3"/>
    <n v="832"/>
    <n v="35.6"/>
  </r>
  <r>
    <x v="1"/>
    <x v="3"/>
    <x v="33"/>
    <x v="4"/>
    <n v="5886"/>
    <n v="49.6"/>
  </r>
  <r>
    <x v="1"/>
    <x v="3"/>
    <x v="34"/>
    <x v="0"/>
    <n v="3093"/>
    <n v="22.7"/>
  </r>
  <r>
    <x v="1"/>
    <x v="3"/>
    <x v="34"/>
    <x v="1"/>
    <n v="2566"/>
    <n v="33.4"/>
  </r>
  <r>
    <x v="1"/>
    <x v="3"/>
    <x v="34"/>
    <x v="2"/>
    <n v="3192"/>
    <n v="21"/>
  </r>
  <r>
    <x v="1"/>
    <x v="3"/>
    <x v="34"/>
    <x v="3"/>
    <n v="1964"/>
    <n v="34.299999999999997"/>
  </r>
  <r>
    <x v="1"/>
    <x v="3"/>
    <x v="34"/>
    <x v="4"/>
    <n v="1399"/>
    <n v="43.5"/>
  </r>
  <r>
    <x v="1"/>
    <x v="3"/>
    <x v="35"/>
    <x v="0"/>
    <m/>
    <m/>
  </r>
  <r>
    <x v="1"/>
    <x v="3"/>
    <x v="35"/>
    <x v="1"/>
    <m/>
    <m/>
  </r>
  <r>
    <x v="1"/>
    <x v="3"/>
    <x v="35"/>
    <x v="2"/>
    <m/>
    <m/>
  </r>
  <r>
    <x v="1"/>
    <x v="3"/>
    <x v="35"/>
    <x v="3"/>
    <m/>
    <m/>
  </r>
  <r>
    <x v="1"/>
    <x v="3"/>
    <x v="35"/>
    <x v="4"/>
    <n v="1059"/>
    <n v="42.8"/>
  </r>
  <r>
    <x v="1"/>
    <x v="3"/>
    <x v="102"/>
    <x v="0"/>
    <n v="6515"/>
    <n v="29.1"/>
  </r>
  <r>
    <x v="1"/>
    <x v="3"/>
    <x v="102"/>
    <x v="1"/>
    <n v="4648"/>
    <n v="35.1"/>
  </r>
  <r>
    <x v="1"/>
    <x v="3"/>
    <x v="102"/>
    <x v="2"/>
    <n v="2682"/>
    <n v="31.2"/>
  </r>
  <r>
    <x v="1"/>
    <x v="3"/>
    <x v="102"/>
    <x v="3"/>
    <n v="7251"/>
    <n v="31.3"/>
  </r>
  <r>
    <x v="1"/>
    <x v="3"/>
    <x v="102"/>
    <x v="4"/>
    <n v="10325"/>
    <n v="46.1"/>
  </r>
  <r>
    <x v="1"/>
    <x v="3"/>
    <x v="103"/>
    <x v="0"/>
    <m/>
    <m/>
  </r>
  <r>
    <x v="1"/>
    <x v="3"/>
    <x v="103"/>
    <x v="1"/>
    <m/>
    <m/>
  </r>
  <r>
    <x v="1"/>
    <x v="3"/>
    <x v="103"/>
    <x v="2"/>
    <m/>
    <m/>
  </r>
  <r>
    <x v="1"/>
    <x v="3"/>
    <x v="103"/>
    <x v="3"/>
    <m/>
    <m/>
  </r>
  <r>
    <x v="1"/>
    <x v="3"/>
    <x v="103"/>
    <x v="4"/>
    <n v="1720"/>
    <n v="48.5"/>
  </r>
  <r>
    <x v="1"/>
    <x v="3"/>
    <x v="104"/>
    <x v="0"/>
    <n v="2191"/>
    <n v="30"/>
  </r>
  <r>
    <x v="1"/>
    <x v="3"/>
    <x v="104"/>
    <x v="1"/>
    <n v="6404"/>
    <n v="36.700000000000003"/>
  </r>
  <r>
    <x v="1"/>
    <x v="3"/>
    <x v="104"/>
    <x v="2"/>
    <n v="4377"/>
    <n v="36.6"/>
  </r>
  <r>
    <x v="1"/>
    <x v="3"/>
    <x v="104"/>
    <x v="3"/>
    <n v="4767"/>
    <n v="37.299999999999997"/>
  </r>
  <r>
    <x v="1"/>
    <x v="3"/>
    <x v="104"/>
    <x v="4"/>
    <n v="1360"/>
    <n v="40"/>
  </r>
  <r>
    <x v="1"/>
    <x v="3"/>
    <x v="105"/>
    <x v="0"/>
    <m/>
    <m/>
  </r>
  <r>
    <x v="1"/>
    <x v="3"/>
    <x v="105"/>
    <x v="1"/>
    <m/>
    <m/>
  </r>
  <r>
    <x v="1"/>
    <x v="3"/>
    <x v="105"/>
    <x v="2"/>
    <n v="2288"/>
    <n v="38"/>
  </r>
  <r>
    <x v="1"/>
    <x v="3"/>
    <x v="105"/>
    <x v="3"/>
    <n v="1605"/>
    <n v="28.9"/>
  </r>
  <r>
    <x v="1"/>
    <x v="3"/>
    <x v="105"/>
    <x v="4"/>
    <n v="2089"/>
    <n v="49.3"/>
  </r>
  <r>
    <x v="1"/>
    <x v="3"/>
    <x v="36"/>
    <x v="0"/>
    <n v="3194"/>
    <n v="35.299999999999997"/>
  </r>
  <r>
    <x v="1"/>
    <x v="3"/>
    <x v="36"/>
    <x v="1"/>
    <n v="2255"/>
    <n v="29.7"/>
  </r>
  <r>
    <x v="1"/>
    <x v="3"/>
    <x v="36"/>
    <x v="2"/>
    <n v="739"/>
    <n v="28.8"/>
  </r>
  <r>
    <x v="1"/>
    <x v="3"/>
    <x v="36"/>
    <x v="3"/>
    <m/>
    <m/>
  </r>
  <r>
    <x v="1"/>
    <x v="3"/>
    <x v="36"/>
    <x v="4"/>
    <n v="741"/>
    <n v="51.6"/>
  </r>
  <r>
    <x v="1"/>
    <x v="3"/>
    <x v="106"/>
    <x v="0"/>
    <m/>
    <m/>
  </r>
  <r>
    <x v="1"/>
    <x v="3"/>
    <x v="106"/>
    <x v="1"/>
    <m/>
    <m/>
  </r>
  <r>
    <x v="1"/>
    <x v="3"/>
    <x v="106"/>
    <x v="2"/>
    <m/>
    <m/>
  </r>
  <r>
    <x v="1"/>
    <x v="3"/>
    <x v="106"/>
    <x v="3"/>
    <m/>
    <m/>
  </r>
  <r>
    <x v="1"/>
    <x v="3"/>
    <x v="106"/>
    <x v="4"/>
    <n v="718"/>
    <n v="34.1"/>
  </r>
  <r>
    <x v="1"/>
    <x v="4"/>
    <x v="41"/>
    <x v="0"/>
    <n v="11532"/>
    <n v="16.2"/>
  </r>
  <r>
    <x v="1"/>
    <x v="4"/>
    <x v="41"/>
    <x v="1"/>
    <n v="7040"/>
    <n v="29.9"/>
  </r>
  <r>
    <x v="1"/>
    <x v="4"/>
    <x v="41"/>
    <x v="2"/>
    <n v="5038"/>
    <n v="15.2"/>
  </r>
  <r>
    <x v="1"/>
    <x v="4"/>
    <x v="41"/>
    <x v="3"/>
    <n v="1911"/>
    <n v="16.600000000000001"/>
  </r>
  <r>
    <x v="1"/>
    <x v="4"/>
    <x v="41"/>
    <x v="4"/>
    <n v="2477"/>
    <n v="29"/>
  </r>
  <r>
    <x v="1"/>
    <x v="4"/>
    <x v="42"/>
    <x v="0"/>
    <n v="2350"/>
    <n v="26.7"/>
  </r>
  <r>
    <x v="1"/>
    <x v="4"/>
    <x v="42"/>
    <x v="1"/>
    <m/>
    <m/>
  </r>
  <r>
    <x v="1"/>
    <x v="4"/>
    <x v="42"/>
    <x v="2"/>
    <n v="1890"/>
    <n v="18.5"/>
  </r>
  <r>
    <x v="1"/>
    <x v="4"/>
    <x v="42"/>
    <x v="3"/>
    <n v="1510"/>
    <n v="20.5"/>
  </r>
  <r>
    <x v="1"/>
    <x v="4"/>
    <x v="42"/>
    <x v="4"/>
    <n v="1016"/>
    <n v="46.9"/>
  </r>
  <r>
    <x v="1"/>
    <x v="4"/>
    <x v="43"/>
    <x v="0"/>
    <m/>
    <m/>
  </r>
  <r>
    <x v="1"/>
    <x v="4"/>
    <x v="43"/>
    <x v="1"/>
    <n v="478"/>
    <n v="19.5"/>
  </r>
  <r>
    <x v="1"/>
    <x v="4"/>
    <x v="43"/>
    <x v="2"/>
    <n v="1366"/>
    <n v="10.5"/>
  </r>
  <r>
    <x v="1"/>
    <x v="4"/>
    <x v="43"/>
    <x v="3"/>
    <n v="4320"/>
    <n v="14.3"/>
  </r>
  <r>
    <x v="1"/>
    <x v="4"/>
    <x v="43"/>
    <x v="4"/>
    <n v="4934"/>
    <n v="33"/>
  </r>
  <r>
    <x v="1"/>
    <x v="4"/>
    <x v="44"/>
    <x v="0"/>
    <n v="8245"/>
    <n v="13.4"/>
  </r>
  <r>
    <x v="1"/>
    <x v="4"/>
    <x v="44"/>
    <x v="1"/>
    <n v="3310"/>
    <n v="27.5"/>
  </r>
  <r>
    <x v="1"/>
    <x v="4"/>
    <x v="44"/>
    <x v="2"/>
    <n v="1414"/>
    <n v="18.600000000000001"/>
  </r>
  <r>
    <x v="1"/>
    <x v="4"/>
    <x v="44"/>
    <x v="3"/>
    <n v="611"/>
    <n v="19.899999999999999"/>
  </r>
  <r>
    <x v="1"/>
    <x v="4"/>
    <x v="44"/>
    <x v="4"/>
    <n v="1049"/>
    <n v="26.4"/>
  </r>
  <r>
    <x v="1"/>
    <x v="5"/>
    <x v="47"/>
    <x v="0"/>
    <m/>
    <m/>
  </r>
  <r>
    <x v="1"/>
    <x v="5"/>
    <x v="47"/>
    <x v="1"/>
    <m/>
    <m/>
  </r>
  <r>
    <x v="1"/>
    <x v="5"/>
    <x v="47"/>
    <x v="2"/>
    <m/>
    <m/>
  </r>
  <r>
    <x v="1"/>
    <x v="5"/>
    <x v="47"/>
    <x v="3"/>
    <n v="4557"/>
    <n v="33.9"/>
  </r>
  <r>
    <x v="1"/>
    <x v="5"/>
    <x v="47"/>
    <x v="4"/>
    <n v="2437"/>
    <n v="49.9"/>
  </r>
  <r>
    <x v="1"/>
    <x v="12"/>
    <x v="107"/>
    <x v="0"/>
    <m/>
    <m/>
  </r>
  <r>
    <x v="1"/>
    <x v="12"/>
    <x v="107"/>
    <x v="1"/>
    <m/>
    <m/>
  </r>
  <r>
    <x v="1"/>
    <x v="12"/>
    <x v="107"/>
    <x v="2"/>
    <n v="939"/>
    <n v="17.2"/>
  </r>
  <r>
    <x v="1"/>
    <x v="12"/>
    <x v="107"/>
    <x v="3"/>
    <m/>
    <m/>
  </r>
  <r>
    <x v="1"/>
    <x v="12"/>
    <x v="107"/>
    <x v="4"/>
    <n v="545"/>
    <n v="29.4"/>
  </r>
  <r>
    <x v="1"/>
    <x v="13"/>
    <x v="108"/>
    <x v="0"/>
    <n v="2150"/>
    <n v="10.199999999999999"/>
  </r>
  <r>
    <x v="1"/>
    <x v="13"/>
    <x v="108"/>
    <x v="1"/>
    <n v="1631"/>
    <n v="14"/>
  </r>
  <r>
    <x v="1"/>
    <x v="13"/>
    <x v="108"/>
    <x v="2"/>
    <n v="1681"/>
    <n v="11.8"/>
  </r>
  <r>
    <x v="1"/>
    <x v="13"/>
    <x v="108"/>
    <x v="3"/>
    <m/>
    <m/>
  </r>
  <r>
    <x v="1"/>
    <x v="13"/>
    <x v="108"/>
    <x v="4"/>
    <n v="953"/>
    <n v="24.7"/>
  </r>
  <r>
    <x v="1"/>
    <x v="6"/>
    <x v="49"/>
    <x v="0"/>
    <m/>
    <m/>
  </r>
  <r>
    <x v="1"/>
    <x v="6"/>
    <x v="49"/>
    <x v="1"/>
    <m/>
    <m/>
  </r>
  <r>
    <x v="1"/>
    <x v="6"/>
    <x v="49"/>
    <x v="2"/>
    <m/>
    <m/>
  </r>
  <r>
    <x v="1"/>
    <x v="6"/>
    <x v="49"/>
    <x v="3"/>
    <m/>
    <m/>
  </r>
  <r>
    <x v="1"/>
    <x v="6"/>
    <x v="49"/>
    <x v="4"/>
    <n v="410"/>
    <n v="23.2"/>
  </r>
  <r>
    <x v="1"/>
    <x v="6"/>
    <x v="50"/>
    <x v="0"/>
    <n v="1129"/>
    <n v="60.1"/>
  </r>
  <r>
    <x v="1"/>
    <x v="6"/>
    <x v="50"/>
    <x v="1"/>
    <n v="1297"/>
    <n v="101.9"/>
  </r>
  <r>
    <x v="1"/>
    <x v="6"/>
    <x v="50"/>
    <x v="2"/>
    <m/>
    <m/>
  </r>
  <r>
    <x v="1"/>
    <x v="6"/>
    <x v="50"/>
    <x v="3"/>
    <n v="1742"/>
    <n v="105"/>
  </r>
  <r>
    <x v="1"/>
    <x v="6"/>
    <x v="50"/>
    <x v="4"/>
    <n v="1292"/>
    <n v="67.099999999999994"/>
  </r>
  <r>
    <x v="1"/>
    <x v="8"/>
    <x v="109"/>
    <x v="0"/>
    <n v="11627"/>
    <n v="41.2"/>
  </r>
  <r>
    <x v="1"/>
    <x v="8"/>
    <x v="109"/>
    <x v="1"/>
    <n v="14110"/>
    <n v="54"/>
  </r>
  <r>
    <x v="1"/>
    <x v="8"/>
    <x v="109"/>
    <x v="2"/>
    <n v="16129"/>
    <n v="33.299999999999997"/>
  </r>
  <r>
    <x v="1"/>
    <x v="8"/>
    <x v="109"/>
    <x v="3"/>
    <n v="10115"/>
    <n v="39.6"/>
  </r>
  <r>
    <x v="1"/>
    <x v="8"/>
    <x v="109"/>
    <x v="4"/>
    <n v="6047"/>
    <n v="54"/>
  </r>
  <r>
    <x v="1"/>
    <x v="8"/>
    <x v="110"/>
    <x v="0"/>
    <n v="24322"/>
    <n v="39.200000000000003"/>
  </r>
  <r>
    <x v="1"/>
    <x v="8"/>
    <x v="110"/>
    <x v="1"/>
    <n v="28270"/>
    <n v="57.5"/>
  </r>
  <r>
    <x v="1"/>
    <x v="8"/>
    <x v="110"/>
    <x v="2"/>
    <n v="23486"/>
    <n v="26"/>
  </r>
  <r>
    <x v="1"/>
    <x v="8"/>
    <x v="110"/>
    <x v="3"/>
    <n v="15024"/>
    <n v="38.6"/>
  </r>
  <r>
    <x v="1"/>
    <x v="8"/>
    <x v="110"/>
    <x v="4"/>
    <n v="20789"/>
    <n v="51.3"/>
  </r>
  <r>
    <x v="1"/>
    <x v="8"/>
    <x v="111"/>
    <x v="0"/>
    <m/>
    <m/>
  </r>
  <r>
    <x v="1"/>
    <x v="8"/>
    <x v="111"/>
    <x v="1"/>
    <m/>
    <m/>
  </r>
  <r>
    <x v="1"/>
    <x v="8"/>
    <x v="111"/>
    <x v="2"/>
    <m/>
    <m/>
  </r>
  <r>
    <x v="1"/>
    <x v="8"/>
    <x v="111"/>
    <x v="3"/>
    <m/>
    <m/>
  </r>
  <r>
    <x v="1"/>
    <x v="8"/>
    <x v="111"/>
    <x v="4"/>
    <n v="996"/>
    <n v="56.2"/>
  </r>
  <r>
    <x v="1"/>
    <x v="8"/>
    <x v="66"/>
    <x v="0"/>
    <m/>
    <m/>
  </r>
  <r>
    <x v="1"/>
    <x v="8"/>
    <x v="66"/>
    <x v="1"/>
    <m/>
    <m/>
  </r>
  <r>
    <x v="1"/>
    <x v="8"/>
    <x v="66"/>
    <x v="2"/>
    <n v="9978"/>
    <n v="32"/>
  </r>
  <r>
    <x v="1"/>
    <x v="8"/>
    <x v="66"/>
    <x v="3"/>
    <n v="33876"/>
    <n v="40.799999999999997"/>
  </r>
  <r>
    <x v="1"/>
    <x v="8"/>
    <x v="66"/>
    <x v="4"/>
    <n v="40103"/>
    <n v="55.9"/>
  </r>
  <r>
    <x v="1"/>
    <x v="8"/>
    <x v="67"/>
    <x v="0"/>
    <m/>
    <m/>
  </r>
  <r>
    <x v="1"/>
    <x v="8"/>
    <x v="67"/>
    <x v="1"/>
    <m/>
    <m/>
  </r>
  <r>
    <x v="1"/>
    <x v="8"/>
    <x v="67"/>
    <x v="2"/>
    <n v="14675"/>
    <n v="32.9"/>
  </r>
  <r>
    <x v="1"/>
    <x v="8"/>
    <x v="67"/>
    <x v="3"/>
    <n v="25771"/>
    <n v="45.3"/>
  </r>
  <r>
    <x v="1"/>
    <x v="8"/>
    <x v="67"/>
    <x v="4"/>
    <n v="20740"/>
    <n v="56.2"/>
  </r>
  <r>
    <x v="1"/>
    <x v="8"/>
    <x v="112"/>
    <x v="0"/>
    <n v="2100"/>
    <n v="34.700000000000003"/>
  </r>
  <r>
    <x v="1"/>
    <x v="8"/>
    <x v="112"/>
    <x v="1"/>
    <n v="2257"/>
    <n v="40"/>
  </r>
  <r>
    <x v="1"/>
    <x v="8"/>
    <x v="112"/>
    <x v="2"/>
    <n v="2035"/>
    <n v="28.4"/>
  </r>
  <r>
    <x v="1"/>
    <x v="8"/>
    <x v="112"/>
    <x v="3"/>
    <n v="3107"/>
    <n v="41.4"/>
  </r>
  <r>
    <x v="1"/>
    <x v="8"/>
    <x v="112"/>
    <x v="4"/>
    <n v="998"/>
    <n v="44.4"/>
  </r>
  <r>
    <x v="1"/>
    <x v="8"/>
    <x v="68"/>
    <x v="0"/>
    <n v="39758"/>
    <n v="36"/>
  </r>
  <r>
    <x v="1"/>
    <x v="8"/>
    <x v="68"/>
    <x v="1"/>
    <n v="52923"/>
    <n v="55.8"/>
  </r>
  <r>
    <x v="1"/>
    <x v="8"/>
    <x v="68"/>
    <x v="2"/>
    <n v="52797"/>
    <n v="32.299999999999997"/>
  </r>
  <r>
    <x v="1"/>
    <x v="8"/>
    <x v="68"/>
    <x v="3"/>
    <n v="20192"/>
    <n v="34.799999999999997"/>
  </r>
  <r>
    <x v="1"/>
    <x v="8"/>
    <x v="68"/>
    <x v="4"/>
    <n v="9640"/>
    <n v="46.8"/>
  </r>
  <r>
    <x v="1"/>
    <x v="8"/>
    <x v="70"/>
    <x v="0"/>
    <n v="4538"/>
    <n v="45"/>
  </r>
  <r>
    <x v="1"/>
    <x v="8"/>
    <x v="70"/>
    <x v="1"/>
    <n v="2388"/>
    <n v="40.9"/>
  </r>
  <r>
    <x v="1"/>
    <x v="8"/>
    <x v="70"/>
    <x v="2"/>
    <m/>
    <m/>
  </r>
  <r>
    <x v="1"/>
    <x v="8"/>
    <x v="70"/>
    <x v="3"/>
    <n v="2406"/>
    <n v="54.8"/>
  </r>
  <r>
    <x v="1"/>
    <x v="8"/>
    <x v="70"/>
    <x v="4"/>
    <n v="450"/>
    <n v="35.9"/>
  </r>
  <r>
    <x v="1"/>
    <x v="8"/>
    <x v="113"/>
    <x v="0"/>
    <n v="38969"/>
    <n v="35.5"/>
  </r>
  <r>
    <x v="1"/>
    <x v="8"/>
    <x v="113"/>
    <x v="1"/>
    <n v="27621"/>
    <n v="51.2"/>
  </r>
  <r>
    <x v="1"/>
    <x v="8"/>
    <x v="113"/>
    <x v="2"/>
    <n v="26921"/>
    <n v="31"/>
  </r>
  <r>
    <x v="1"/>
    <x v="8"/>
    <x v="113"/>
    <x v="3"/>
    <n v="20638"/>
    <n v="34"/>
  </r>
  <r>
    <x v="1"/>
    <x v="8"/>
    <x v="113"/>
    <x v="4"/>
    <n v="13351"/>
    <n v="49.7"/>
  </r>
  <r>
    <x v="1"/>
    <x v="8"/>
    <x v="71"/>
    <x v="0"/>
    <m/>
    <m/>
  </r>
  <r>
    <x v="1"/>
    <x v="8"/>
    <x v="71"/>
    <x v="1"/>
    <m/>
    <m/>
  </r>
  <r>
    <x v="1"/>
    <x v="8"/>
    <x v="71"/>
    <x v="2"/>
    <m/>
    <m/>
  </r>
  <r>
    <x v="1"/>
    <x v="8"/>
    <x v="71"/>
    <x v="3"/>
    <n v="794"/>
    <n v="44.8"/>
  </r>
  <r>
    <x v="1"/>
    <x v="8"/>
    <x v="71"/>
    <x v="4"/>
    <n v="5068"/>
    <n v="48.8"/>
  </r>
  <r>
    <x v="1"/>
    <x v="8"/>
    <x v="114"/>
    <x v="0"/>
    <n v="1802"/>
    <n v="28.9"/>
  </r>
  <r>
    <x v="1"/>
    <x v="8"/>
    <x v="114"/>
    <x v="1"/>
    <n v="1803"/>
    <n v="41.6"/>
  </r>
  <r>
    <x v="1"/>
    <x v="8"/>
    <x v="114"/>
    <x v="2"/>
    <n v="2596"/>
    <n v="28.5"/>
  </r>
  <r>
    <x v="1"/>
    <x v="8"/>
    <x v="114"/>
    <x v="3"/>
    <n v="1408"/>
    <n v="27.1"/>
  </r>
  <r>
    <x v="1"/>
    <x v="8"/>
    <x v="114"/>
    <x v="4"/>
    <n v="1237"/>
    <n v="48.2"/>
  </r>
  <r>
    <x v="1"/>
    <x v="8"/>
    <x v="72"/>
    <x v="0"/>
    <m/>
    <m/>
  </r>
  <r>
    <x v="1"/>
    <x v="8"/>
    <x v="72"/>
    <x v="1"/>
    <m/>
    <m/>
  </r>
  <r>
    <x v="1"/>
    <x v="8"/>
    <x v="72"/>
    <x v="2"/>
    <n v="14984"/>
    <n v="32.4"/>
  </r>
  <r>
    <x v="1"/>
    <x v="8"/>
    <x v="72"/>
    <x v="3"/>
    <n v="42446"/>
    <n v="41.2"/>
  </r>
  <r>
    <x v="1"/>
    <x v="8"/>
    <x v="72"/>
    <x v="4"/>
    <n v="45315"/>
    <n v="55.8"/>
  </r>
  <r>
    <x v="1"/>
    <x v="9"/>
    <x v="115"/>
    <x v="0"/>
    <n v="1122"/>
    <n v="15.5"/>
  </r>
  <r>
    <x v="1"/>
    <x v="9"/>
    <x v="115"/>
    <x v="1"/>
    <n v="1611"/>
    <n v="23.1"/>
  </r>
  <r>
    <x v="1"/>
    <x v="9"/>
    <x v="115"/>
    <x v="2"/>
    <n v="700"/>
    <n v="13.9"/>
  </r>
  <r>
    <x v="1"/>
    <x v="9"/>
    <x v="115"/>
    <x v="3"/>
    <m/>
    <m/>
  </r>
  <r>
    <x v="1"/>
    <x v="9"/>
    <x v="115"/>
    <x v="4"/>
    <n v="816"/>
    <n v="43.5"/>
  </r>
  <r>
    <x v="1"/>
    <x v="9"/>
    <x v="74"/>
    <x v="0"/>
    <n v="38688"/>
    <n v="39.799999999999997"/>
  </r>
  <r>
    <x v="1"/>
    <x v="9"/>
    <x v="74"/>
    <x v="1"/>
    <n v="32575"/>
    <n v="46.4"/>
  </r>
  <r>
    <x v="1"/>
    <x v="9"/>
    <x v="74"/>
    <x v="2"/>
    <n v="39964"/>
    <n v="38.5"/>
  </r>
  <r>
    <x v="1"/>
    <x v="9"/>
    <x v="74"/>
    <x v="3"/>
    <n v="33641"/>
    <n v="42.1"/>
  </r>
  <r>
    <x v="1"/>
    <x v="9"/>
    <x v="74"/>
    <x v="4"/>
    <n v="23322"/>
    <n v="56.1"/>
  </r>
  <r>
    <x v="1"/>
    <x v="9"/>
    <x v="76"/>
    <x v="0"/>
    <n v="2449"/>
    <n v="39.299999999999997"/>
  </r>
  <r>
    <x v="1"/>
    <x v="9"/>
    <x v="76"/>
    <x v="1"/>
    <n v="3353"/>
    <n v="44.2"/>
  </r>
  <r>
    <x v="1"/>
    <x v="9"/>
    <x v="76"/>
    <x v="2"/>
    <n v="4269"/>
    <n v="34.700000000000003"/>
  </r>
  <r>
    <x v="1"/>
    <x v="9"/>
    <x v="76"/>
    <x v="3"/>
    <n v="3445"/>
    <n v="34.799999999999997"/>
  </r>
  <r>
    <x v="1"/>
    <x v="9"/>
    <x v="76"/>
    <x v="4"/>
    <n v="1597"/>
    <n v="28.8"/>
  </r>
  <r>
    <x v="1"/>
    <x v="9"/>
    <x v="79"/>
    <x v="0"/>
    <m/>
    <m/>
  </r>
  <r>
    <x v="1"/>
    <x v="9"/>
    <x v="79"/>
    <x v="1"/>
    <m/>
    <m/>
  </r>
  <r>
    <x v="1"/>
    <x v="9"/>
    <x v="79"/>
    <x v="2"/>
    <m/>
    <m/>
  </r>
  <r>
    <x v="1"/>
    <x v="9"/>
    <x v="79"/>
    <x v="3"/>
    <n v="3770"/>
    <n v="45.8"/>
  </r>
  <r>
    <x v="1"/>
    <x v="9"/>
    <x v="79"/>
    <x v="4"/>
    <n v="1822"/>
    <n v="60.3"/>
  </r>
  <r>
    <x v="1"/>
    <x v="9"/>
    <x v="80"/>
    <x v="0"/>
    <m/>
    <m/>
  </r>
  <r>
    <x v="1"/>
    <x v="9"/>
    <x v="80"/>
    <x v="1"/>
    <m/>
    <m/>
  </r>
  <r>
    <x v="1"/>
    <x v="9"/>
    <x v="80"/>
    <x v="2"/>
    <n v="666"/>
    <n v="31.9"/>
  </r>
  <r>
    <x v="1"/>
    <x v="9"/>
    <x v="80"/>
    <x v="3"/>
    <n v="2215"/>
    <n v="45.3"/>
  </r>
  <r>
    <x v="1"/>
    <x v="9"/>
    <x v="80"/>
    <x v="4"/>
    <n v="3345"/>
    <n v="55.3"/>
  </r>
  <r>
    <x v="1"/>
    <x v="9"/>
    <x v="116"/>
    <x v="0"/>
    <m/>
    <m/>
  </r>
  <r>
    <x v="1"/>
    <x v="9"/>
    <x v="116"/>
    <x v="1"/>
    <n v="1000"/>
    <n v="21.1"/>
  </r>
  <r>
    <x v="1"/>
    <x v="9"/>
    <x v="116"/>
    <x v="2"/>
    <n v="990"/>
    <n v="19.5"/>
  </r>
  <r>
    <x v="1"/>
    <x v="9"/>
    <x v="116"/>
    <x v="3"/>
    <n v="1000"/>
    <n v="22.6"/>
  </r>
  <r>
    <x v="1"/>
    <x v="9"/>
    <x v="116"/>
    <x v="4"/>
    <n v="1015"/>
    <n v="21.5"/>
  </r>
  <r>
    <x v="1"/>
    <x v="9"/>
    <x v="117"/>
    <x v="0"/>
    <n v="755"/>
    <n v="19.600000000000001"/>
  </r>
  <r>
    <x v="1"/>
    <x v="9"/>
    <x v="117"/>
    <x v="1"/>
    <n v="5925"/>
    <n v="45.7"/>
  </r>
  <r>
    <x v="1"/>
    <x v="9"/>
    <x v="117"/>
    <x v="2"/>
    <n v="3322"/>
    <n v="37.700000000000003"/>
  </r>
  <r>
    <x v="1"/>
    <x v="9"/>
    <x v="117"/>
    <x v="3"/>
    <n v="6601"/>
    <n v="30"/>
  </r>
  <r>
    <x v="1"/>
    <x v="9"/>
    <x v="117"/>
    <x v="4"/>
    <n v="2111"/>
    <n v="49.6"/>
  </r>
  <r>
    <x v="1"/>
    <x v="9"/>
    <x v="85"/>
    <x v="0"/>
    <n v="1968"/>
    <n v="53.5"/>
  </r>
  <r>
    <x v="1"/>
    <x v="9"/>
    <x v="85"/>
    <x v="1"/>
    <n v="6753"/>
    <n v="54.6"/>
  </r>
  <r>
    <x v="1"/>
    <x v="9"/>
    <x v="85"/>
    <x v="2"/>
    <n v="14515"/>
    <n v="42.4"/>
  </r>
  <r>
    <x v="1"/>
    <x v="9"/>
    <x v="85"/>
    <x v="3"/>
    <n v="20374"/>
    <n v="48"/>
  </r>
  <r>
    <x v="1"/>
    <x v="9"/>
    <x v="85"/>
    <x v="4"/>
    <n v="23166"/>
    <n v="58.6"/>
  </r>
  <r>
    <x v="1"/>
    <x v="9"/>
    <x v="87"/>
    <x v="0"/>
    <n v="3033"/>
    <n v="30.5"/>
  </r>
  <r>
    <x v="1"/>
    <x v="9"/>
    <x v="87"/>
    <x v="1"/>
    <n v="4210"/>
    <n v="47.3"/>
  </r>
  <r>
    <x v="1"/>
    <x v="9"/>
    <x v="87"/>
    <x v="2"/>
    <n v="3412"/>
    <n v="33.4"/>
  </r>
  <r>
    <x v="1"/>
    <x v="9"/>
    <x v="87"/>
    <x v="3"/>
    <n v="4085"/>
    <n v="39.5"/>
  </r>
  <r>
    <x v="1"/>
    <x v="9"/>
    <x v="87"/>
    <x v="4"/>
    <n v="1524"/>
    <n v="55"/>
  </r>
  <r>
    <x v="1"/>
    <x v="9"/>
    <x v="88"/>
    <x v="0"/>
    <n v="1268"/>
    <n v="39.6"/>
  </r>
  <r>
    <x v="1"/>
    <x v="9"/>
    <x v="88"/>
    <x v="1"/>
    <n v="3721"/>
    <n v="51.3"/>
  </r>
  <r>
    <x v="1"/>
    <x v="9"/>
    <x v="88"/>
    <x v="2"/>
    <n v="3435"/>
    <n v="38"/>
  </r>
  <r>
    <x v="1"/>
    <x v="9"/>
    <x v="88"/>
    <x v="3"/>
    <n v="1141"/>
    <n v="40.4"/>
  </r>
  <r>
    <x v="1"/>
    <x v="9"/>
    <x v="88"/>
    <x v="4"/>
    <n v="1792"/>
    <n v="34"/>
  </r>
  <r>
    <x v="1"/>
    <x v="10"/>
    <x v="118"/>
    <x v="0"/>
    <n v="905"/>
    <n v="1098"/>
  </r>
  <r>
    <x v="1"/>
    <x v="10"/>
    <x v="118"/>
    <x v="1"/>
    <m/>
    <m/>
  </r>
  <r>
    <x v="1"/>
    <x v="10"/>
    <x v="118"/>
    <x v="2"/>
    <m/>
    <m/>
  </r>
  <r>
    <x v="1"/>
    <x v="10"/>
    <x v="118"/>
    <x v="3"/>
    <m/>
    <m/>
  </r>
  <r>
    <x v="1"/>
    <x v="10"/>
    <x v="118"/>
    <x v="4"/>
    <n v="2140"/>
    <n v="1870"/>
  </r>
  <r>
    <x v="1"/>
    <x v="10"/>
    <x v="119"/>
    <x v="0"/>
    <m/>
    <m/>
  </r>
  <r>
    <x v="1"/>
    <x v="10"/>
    <x v="119"/>
    <x v="1"/>
    <m/>
    <m/>
  </r>
  <r>
    <x v="1"/>
    <x v="10"/>
    <x v="119"/>
    <x v="2"/>
    <n v="1167"/>
    <n v="448"/>
  </r>
  <r>
    <x v="1"/>
    <x v="10"/>
    <x v="119"/>
    <x v="3"/>
    <n v="457"/>
    <n v="1217"/>
  </r>
  <r>
    <x v="1"/>
    <x v="10"/>
    <x v="119"/>
    <x v="4"/>
    <n v="515"/>
    <n v="2059"/>
  </r>
  <r>
    <x v="1"/>
    <x v="14"/>
    <x v="120"/>
    <x v="0"/>
    <n v="6975"/>
    <n v="1601"/>
  </r>
  <r>
    <x v="1"/>
    <x v="14"/>
    <x v="120"/>
    <x v="1"/>
    <n v="5693"/>
    <n v="1839"/>
  </r>
  <r>
    <x v="1"/>
    <x v="14"/>
    <x v="120"/>
    <x v="2"/>
    <n v="2155"/>
    <n v="1455"/>
  </r>
  <r>
    <x v="1"/>
    <x v="14"/>
    <x v="120"/>
    <x v="3"/>
    <n v="1621"/>
    <n v="1453"/>
  </r>
  <r>
    <x v="1"/>
    <x v="14"/>
    <x v="120"/>
    <x v="4"/>
    <n v="3481"/>
    <n v="1096"/>
  </r>
  <r>
    <x v="1"/>
    <x v="14"/>
    <x v="121"/>
    <x v="0"/>
    <m/>
    <m/>
  </r>
  <r>
    <x v="1"/>
    <x v="14"/>
    <x v="121"/>
    <x v="1"/>
    <m/>
    <m/>
  </r>
  <r>
    <x v="1"/>
    <x v="14"/>
    <x v="121"/>
    <x v="2"/>
    <m/>
    <m/>
  </r>
  <r>
    <x v="1"/>
    <x v="14"/>
    <x v="121"/>
    <x v="3"/>
    <n v="1941"/>
    <n v="1530"/>
  </r>
  <r>
    <x v="1"/>
    <x v="14"/>
    <x v="121"/>
    <x v="4"/>
    <n v="6120"/>
    <n v="1812"/>
  </r>
  <r>
    <x v="1"/>
    <x v="14"/>
    <x v="122"/>
    <x v="0"/>
    <m/>
    <m/>
  </r>
  <r>
    <x v="1"/>
    <x v="14"/>
    <x v="122"/>
    <x v="1"/>
    <m/>
    <m/>
  </r>
  <r>
    <x v="1"/>
    <x v="14"/>
    <x v="122"/>
    <x v="2"/>
    <m/>
    <m/>
  </r>
  <r>
    <x v="1"/>
    <x v="14"/>
    <x v="122"/>
    <x v="3"/>
    <m/>
    <m/>
  </r>
  <r>
    <x v="1"/>
    <x v="14"/>
    <x v="122"/>
    <x v="4"/>
    <n v="982"/>
    <n v="2784"/>
  </r>
  <r>
    <x v="1"/>
    <x v="15"/>
    <x v="123"/>
    <x v="0"/>
    <n v="2387"/>
    <n v="992"/>
  </r>
  <r>
    <x v="1"/>
    <x v="15"/>
    <x v="123"/>
    <x v="1"/>
    <n v="780"/>
    <n v="1354"/>
  </r>
  <r>
    <x v="1"/>
    <x v="15"/>
    <x v="123"/>
    <x v="2"/>
    <m/>
    <m/>
  </r>
  <r>
    <x v="1"/>
    <x v="15"/>
    <x v="123"/>
    <x v="3"/>
    <n v="1660"/>
    <n v="1074"/>
  </r>
  <r>
    <x v="1"/>
    <x v="15"/>
    <x v="123"/>
    <x v="4"/>
    <n v="700"/>
    <n v="1574"/>
  </r>
  <r>
    <x v="1"/>
    <x v="15"/>
    <x v="124"/>
    <x v="0"/>
    <m/>
    <m/>
  </r>
  <r>
    <x v="1"/>
    <x v="15"/>
    <x v="124"/>
    <x v="1"/>
    <m/>
    <m/>
  </r>
  <r>
    <x v="1"/>
    <x v="15"/>
    <x v="124"/>
    <x v="2"/>
    <m/>
    <m/>
  </r>
  <r>
    <x v="1"/>
    <x v="15"/>
    <x v="124"/>
    <x v="3"/>
    <m/>
    <m/>
  </r>
  <r>
    <x v="1"/>
    <x v="15"/>
    <x v="124"/>
    <x v="4"/>
    <n v="1051"/>
    <n v="1265"/>
  </r>
  <r>
    <x v="1"/>
    <x v="15"/>
    <x v="125"/>
    <x v="0"/>
    <n v="1143"/>
    <n v="1005"/>
  </r>
  <r>
    <x v="1"/>
    <x v="15"/>
    <x v="125"/>
    <x v="1"/>
    <n v="2413"/>
    <n v="1237"/>
  </r>
  <r>
    <x v="1"/>
    <x v="15"/>
    <x v="125"/>
    <x v="2"/>
    <n v="3410"/>
    <n v="1058"/>
  </r>
  <r>
    <x v="1"/>
    <x v="15"/>
    <x v="125"/>
    <x v="3"/>
    <n v="5827"/>
    <n v="1384"/>
  </r>
  <r>
    <x v="1"/>
    <x v="15"/>
    <x v="125"/>
    <x v="4"/>
    <n v="7234"/>
    <n v="1675"/>
  </r>
  <r>
    <x v="1"/>
    <x v="16"/>
    <x v="126"/>
    <x v="0"/>
    <m/>
    <m/>
  </r>
  <r>
    <x v="1"/>
    <x v="16"/>
    <x v="126"/>
    <x v="1"/>
    <m/>
    <m/>
  </r>
  <r>
    <x v="1"/>
    <x v="16"/>
    <x v="126"/>
    <x v="2"/>
    <m/>
    <m/>
  </r>
  <r>
    <x v="1"/>
    <x v="16"/>
    <x v="126"/>
    <x v="3"/>
    <m/>
    <m/>
  </r>
  <r>
    <x v="1"/>
    <x v="16"/>
    <x v="126"/>
    <x v="4"/>
    <n v="1431"/>
    <n v="851"/>
  </r>
  <r>
    <x v="1"/>
    <x v="16"/>
    <x v="127"/>
    <x v="0"/>
    <m/>
    <m/>
  </r>
  <r>
    <x v="1"/>
    <x v="16"/>
    <x v="127"/>
    <x v="1"/>
    <m/>
    <m/>
  </r>
  <r>
    <x v="1"/>
    <x v="16"/>
    <x v="127"/>
    <x v="2"/>
    <n v="702"/>
    <n v="1334"/>
  </r>
  <r>
    <x v="1"/>
    <x v="16"/>
    <x v="127"/>
    <x v="3"/>
    <n v="1929"/>
    <n v="1290"/>
  </r>
  <r>
    <x v="1"/>
    <x v="16"/>
    <x v="127"/>
    <x v="4"/>
    <n v="2994"/>
    <n v="1940"/>
  </r>
  <r>
    <x v="1"/>
    <x v="16"/>
    <x v="128"/>
    <x v="0"/>
    <m/>
    <m/>
  </r>
  <r>
    <x v="1"/>
    <x v="16"/>
    <x v="128"/>
    <x v="1"/>
    <m/>
    <m/>
  </r>
  <r>
    <x v="1"/>
    <x v="16"/>
    <x v="128"/>
    <x v="2"/>
    <m/>
    <m/>
  </r>
  <r>
    <x v="1"/>
    <x v="16"/>
    <x v="128"/>
    <x v="3"/>
    <n v="1507"/>
    <n v="1435"/>
  </r>
  <r>
    <x v="1"/>
    <x v="16"/>
    <x v="128"/>
    <x v="4"/>
    <n v="7576"/>
    <n v="1843"/>
  </r>
  <r>
    <x v="1"/>
    <x v="16"/>
    <x v="129"/>
    <x v="0"/>
    <m/>
    <m/>
  </r>
  <r>
    <x v="1"/>
    <x v="16"/>
    <x v="129"/>
    <x v="1"/>
    <m/>
    <m/>
  </r>
  <r>
    <x v="1"/>
    <x v="16"/>
    <x v="129"/>
    <x v="2"/>
    <n v="1456"/>
    <n v="1382"/>
  </r>
  <r>
    <x v="1"/>
    <x v="16"/>
    <x v="129"/>
    <x v="3"/>
    <m/>
    <m/>
  </r>
  <r>
    <x v="1"/>
    <x v="16"/>
    <x v="129"/>
    <x v="4"/>
    <n v="905"/>
    <n v="1378"/>
  </r>
  <r>
    <x v="1"/>
    <x v="11"/>
    <x v="130"/>
    <x v="0"/>
    <m/>
    <m/>
  </r>
  <r>
    <x v="1"/>
    <x v="11"/>
    <x v="130"/>
    <x v="1"/>
    <m/>
    <m/>
  </r>
  <r>
    <x v="1"/>
    <x v="11"/>
    <x v="130"/>
    <x v="2"/>
    <m/>
    <m/>
  </r>
  <r>
    <x v="1"/>
    <x v="11"/>
    <x v="130"/>
    <x v="3"/>
    <m/>
    <m/>
  </r>
  <r>
    <x v="1"/>
    <x v="11"/>
    <x v="130"/>
    <x v="4"/>
    <n v="970"/>
    <n v="1548"/>
  </r>
  <r>
    <x v="1"/>
    <x v="11"/>
    <x v="131"/>
    <x v="0"/>
    <n v="2987"/>
    <n v="1671"/>
  </r>
  <r>
    <x v="1"/>
    <x v="11"/>
    <x v="131"/>
    <x v="1"/>
    <n v="2465"/>
    <n v="1369"/>
  </r>
  <r>
    <x v="1"/>
    <x v="11"/>
    <x v="131"/>
    <x v="2"/>
    <n v="2069"/>
    <n v="1307"/>
  </r>
  <r>
    <x v="1"/>
    <x v="11"/>
    <x v="131"/>
    <x v="3"/>
    <n v="2554"/>
    <n v="1146"/>
  </r>
  <r>
    <x v="1"/>
    <x v="11"/>
    <x v="131"/>
    <x v="4"/>
    <n v="1788"/>
    <n v="1292"/>
  </r>
  <r>
    <x v="1"/>
    <x v="11"/>
    <x v="132"/>
    <x v="0"/>
    <n v="1010"/>
    <n v="1420"/>
  </r>
  <r>
    <x v="1"/>
    <x v="11"/>
    <x v="132"/>
    <x v="1"/>
    <n v="985"/>
    <n v="1248"/>
  </r>
  <r>
    <x v="1"/>
    <x v="11"/>
    <x v="132"/>
    <x v="2"/>
    <n v="876"/>
    <n v="1041"/>
  </r>
  <r>
    <x v="1"/>
    <x v="11"/>
    <x v="132"/>
    <x v="3"/>
    <n v="627"/>
    <n v="1583"/>
  </r>
  <r>
    <x v="1"/>
    <x v="11"/>
    <x v="132"/>
    <x v="4"/>
    <n v="1048"/>
    <n v="1462"/>
  </r>
  <r>
    <x v="1"/>
    <x v="11"/>
    <x v="133"/>
    <x v="0"/>
    <n v="7740"/>
    <n v="1457"/>
  </r>
  <r>
    <x v="1"/>
    <x v="11"/>
    <x v="133"/>
    <x v="1"/>
    <n v="1905"/>
    <n v="1380"/>
  </r>
  <r>
    <x v="1"/>
    <x v="11"/>
    <x v="133"/>
    <x v="2"/>
    <n v="2400"/>
    <n v="567"/>
  </r>
  <r>
    <x v="1"/>
    <x v="11"/>
    <x v="133"/>
    <x v="3"/>
    <n v="2683"/>
    <n v="1177"/>
  </r>
  <r>
    <x v="1"/>
    <x v="11"/>
    <x v="133"/>
    <x v="4"/>
    <n v="1287"/>
    <n v="1239"/>
  </r>
  <r>
    <x v="1"/>
    <x v="11"/>
    <x v="134"/>
    <x v="0"/>
    <n v="3728"/>
    <n v="1274"/>
  </r>
  <r>
    <x v="1"/>
    <x v="11"/>
    <x v="134"/>
    <x v="1"/>
    <n v="5145"/>
    <n v="1407"/>
  </r>
  <r>
    <x v="1"/>
    <x v="11"/>
    <x v="134"/>
    <x v="2"/>
    <n v="2398"/>
    <n v="1124"/>
  </r>
  <r>
    <x v="1"/>
    <x v="11"/>
    <x v="134"/>
    <x v="3"/>
    <n v="2568"/>
    <n v="1605"/>
  </r>
  <r>
    <x v="1"/>
    <x v="11"/>
    <x v="134"/>
    <x v="4"/>
    <n v="1253"/>
    <n v="1651"/>
  </r>
  <r>
    <x v="1"/>
    <x v="11"/>
    <x v="90"/>
    <x v="0"/>
    <n v="983"/>
    <n v="1338"/>
  </r>
  <r>
    <x v="1"/>
    <x v="11"/>
    <x v="90"/>
    <x v="1"/>
    <n v="2303"/>
    <n v="1426"/>
  </r>
  <r>
    <x v="1"/>
    <x v="11"/>
    <x v="90"/>
    <x v="2"/>
    <n v="788"/>
    <n v="963"/>
  </r>
  <r>
    <x v="1"/>
    <x v="11"/>
    <x v="90"/>
    <x v="3"/>
    <n v="3132"/>
    <n v="1305"/>
  </r>
  <r>
    <x v="1"/>
    <x v="11"/>
    <x v="90"/>
    <x v="4"/>
    <n v="990"/>
    <n v="2266"/>
  </r>
  <r>
    <x v="1"/>
    <x v="11"/>
    <x v="91"/>
    <x v="0"/>
    <n v="18352"/>
    <n v="1424"/>
  </r>
  <r>
    <x v="1"/>
    <x v="11"/>
    <x v="91"/>
    <x v="1"/>
    <n v="22975"/>
    <n v="1290"/>
  </r>
  <r>
    <x v="1"/>
    <x v="11"/>
    <x v="91"/>
    <x v="2"/>
    <n v="13462"/>
    <n v="1208"/>
  </r>
  <r>
    <x v="1"/>
    <x v="11"/>
    <x v="91"/>
    <x v="3"/>
    <n v="9144"/>
    <n v="1510"/>
  </r>
  <r>
    <x v="1"/>
    <x v="11"/>
    <x v="91"/>
    <x v="4"/>
    <n v="12502"/>
    <n v="1797"/>
  </r>
  <r>
    <x v="1"/>
    <x v="11"/>
    <x v="135"/>
    <x v="0"/>
    <m/>
    <m/>
  </r>
  <r>
    <x v="1"/>
    <x v="11"/>
    <x v="135"/>
    <x v="1"/>
    <n v="630"/>
    <n v="545"/>
  </r>
  <r>
    <x v="1"/>
    <x v="11"/>
    <x v="135"/>
    <x v="2"/>
    <m/>
    <m/>
  </r>
  <r>
    <x v="1"/>
    <x v="11"/>
    <x v="135"/>
    <x v="3"/>
    <n v="1509"/>
    <n v="1722"/>
  </r>
  <r>
    <x v="1"/>
    <x v="11"/>
    <x v="135"/>
    <x v="4"/>
    <n v="1798"/>
    <n v="2286"/>
  </r>
  <r>
    <x v="1"/>
    <x v="11"/>
    <x v="92"/>
    <x v="0"/>
    <m/>
    <m/>
  </r>
  <r>
    <x v="1"/>
    <x v="11"/>
    <x v="92"/>
    <x v="1"/>
    <m/>
    <m/>
  </r>
  <r>
    <x v="1"/>
    <x v="11"/>
    <x v="92"/>
    <x v="2"/>
    <n v="2343"/>
    <n v="873"/>
  </r>
  <r>
    <x v="1"/>
    <x v="11"/>
    <x v="92"/>
    <x v="3"/>
    <n v="2681"/>
    <n v="1146"/>
  </r>
  <r>
    <x v="1"/>
    <x v="11"/>
    <x v="92"/>
    <x v="4"/>
    <n v="2927"/>
    <n v="1667"/>
  </r>
  <r>
    <x v="2"/>
    <x v="0"/>
    <x v="1"/>
    <x v="0"/>
    <n v="5363"/>
    <n v="16.100000000000001"/>
  </r>
  <r>
    <x v="2"/>
    <x v="0"/>
    <x v="1"/>
    <x v="1"/>
    <n v="10012"/>
    <n v="20.8"/>
  </r>
  <r>
    <x v="2"/>
    <x v="0"/>
    <x v="1"/>
    <x v="2"/>
    <n v="4469"/>
    <n v="15.6"/>
  </r>
  <r>
    <x v="2"/>
    <x v="0"/>
    <x v="1"/>
    <x v="3"/>
    <n v="5383"/>
    <n v="51.7"/>
  </r>
  <r>
    <x v="2"/>
    <x v="0"/>
    <x v="1"/>
    <x v="4"/>
    <n v="6567"/>
    <n v="49"/>
  </r>
  <r>
    <x v="2"/>
    <x v="0"/>
    <x v="136"/>
    <x v="0"/>
    <m/>
    <m/>
  </r>
  <r>
    <x v="2"/>
    <x v="0"/>
    <x v="136"/>
    <x v="1"/>
    <m/>
    <m/>
  </r>
  <r>
    <x v="2"/>
    <x v="0"/>
    <x v="136"/>
    <x v="2"/>
    <m/>
    <m/>
  </r>
  <r>
    <x v="2"/>
    <x v="0"/>
    <x v="136"/>
    <x v="3"/>
    <m/>
    <m/>
  </r>
  <r>
    <x v="2"/>
    <x v="0"/>
    <x v="136"/>
    <x v="4"/>
    <n v="1377"/>
    <n v="47.8"/>
  </r>
  <r>
    <x v="2"/>
    <x v="0"/>
    <x v="4"/>
    <x v="0"/>
    <m/>
    <m/>
  </r>
  <r>
    <x v="2"/>
    <x v="0"/>
    <x v="4"/>
    <x v="1"/>
    <n v="508"/>
    <n v="43.8"/>
  </r>
  <r>
    <x v="2"/>
    <x v="0"/>
    <x v="4"/>
    <x v="2"/>
    <n v="1445"/>
    <n v="33.9"/>
  </r>
  <r>
    <x v="2"/>
    <x v="0"/>
    <x v="4"/>
    <x v="3"/>
    <n v="2955"/>
    <n v="49.2"/>
  </r>
  <r>
    <x v="2"/>
    <x v="0"/>
    <x v="4"/>
    <x v="4"/>
    <n v="1682"/>
    <n v="48.7"/>
  </r>
  <r>
    <x v="2"/>
    <x v="0"/>
    <x v="5"/>
    <x v="0"/>
    <n v="2728"/>
    <n v="20.6"/>
  </r>
  <r>
    <x v="2"/>
    <x v="0"/>
    <x v="5"/>
    <x v="1"/>
    <n v="6603"/>
    <n v="30.2"/>
  </r>
  <r>
    <x v="2"/>
    <x v="0"/>
    <x v="5"/>
    <x v="2"/>
    <n v="3718"/>
    <n v="23.3"/>
  </r>
  <r>
    <x v="2"/>
    <x v="0"/>
    <x v="5"/>
    <x v="3"/>
    <n v="2018"/>
    <n v="15.8"/>
  </r>
  <r>
    <x v="2"/>
    <x v="0"/>
    <x v="5"/>
    <x v="4"/>
    <n v="1125"/>
    <n v="51.9"/>
  </r>
  <r>
    <x v="2"/>
    <x v="0"/>
    <x v="93"/>
    <x v="0"/>
    <n v="410"/>
    <n v="15.3"/>
  </r>
  <r>
    <x v="2"/>
    <x v="0"/>
    <x v="93"/>
    <x v="1"/>
    <n v="2661"/>
    <n v="25.7"/>
  </r>
  <r>
    <x v="2"/>
    <x v="0"/>
    <x v="93"/>
    <x v="2"/>
    <n v="1394"/>
    <n v="24.3"/>
  </r>
  <r>
    <x v="2"/>
    <x v="0"/>
    <x v="93"/>
    <x v="3"/>
    <n v="2339"/>
    <n v="35.4"/>
  </r>
  <r>
    <x v="2"/>
    <x v="0"/>
    <x v="93"/>
    <x v="4"/>
    <n v="645"/>
    <n v="34.299999999999997"/>
  </r>
  <r>
    <x v="2"/>
    <x v="0"/>
    <x v="137"/>
    <x v="0"/>
    <m/>
    <m/>
  </r>
  <r>
    <x v="2"/>
    <x v="0"/>
    <x v="137"/>
    <x v="1"/>
    <m/>
    <m/>
  </r>
  <r>
    <x v="2"/>
    <x v="0"/>
    <x v="137"/>
    <x v="2"/>
    <m/>
    <m/>
  </r>
  <r>
    <x v="2"/>
    <x v="0"/>
    <x v="137"/>
    <x v="3"/>
    <n v="1648"/>
    <n v="39.1"/>
  </r>
  <r>
    <x v="2"/>
    <x v="0"/>
    <x v="137"/>
    <x v="4"/>
    <n v="1260"/>
    <n v="85.2"/>
  </r>
  <r>
    <x v="2"/>
    <x v="0"/>
    <x v="94"/>
    <x v="0"/>
    <n v="2719"/>
    <n v="15.2"/>
  </r>
  <r>
    <x v="2"/>
    <x v="0"/>
    <x v="94"/>
    <x v="1"/>
    <n v="8715"/>
    <n v="33.1"/>
  </r>
  <r>
    <x v="2"/>
    <x v="0"/>
    <x v="94"/>
    <x v="2"/>
    <n v="4714"/>
    <n v="28"/>
  </r>
  <r>
    <x v="2"/>
    <x v="0"/>
    <x v="94"/>
    <x v="3"/>
    <n v="11270"/>
    <n v="33"/>
  </r>
  <r>
    <x v="2"/>
    <x v="0"/>
    <x v="94"/>
    <x v="4"/>
    <n v="11795"/>
    <n v="44.2"/>
  </r>
  <r>
    <x v="2"/>
    <x v="0"/>
    <x v="95"/>
    <x v="0"/>
    <n v="2997"/>
    <n v="21.3"/>
  </r>
  <r>
    <x v="2"/>
    <x v="0"/>
    <x v="95"/>
    <x v="1"/>
    <n v="3915"/>
    <n v="36.299999999999997"/>
  </r>
  <r>
    <x v="2"/>
    <x v="0"/>
    <x v="95"/>
    <x v="2"/>
    <n v="501"/>
    <n v="29.3"/>
  </r>
  <r>
    <x v="2"/>
    <x v="0"/>
    <x v="95"/>
    <x v="3"/>
    <n v="1590"/>
    <n v="14.1"/>
  </r>
  <r>
    <x v="2"/>
    <x v="0"/>
    <x v="95"/>
    <x v="4"/>
    <n v="1285"/>
    <n v="50.3"/>
  </r>
  <r>
    <x v="2"/>
    <x v="0"/>
    <x v="138"/>
    <x v="0"/>
    <m/>
    <m/>
  </r>
  <r>
    <x v="2"/>
    <x v="0"/>
    <x v="138"/>
    <x v="1"/>
    <m/>
    <m/>
  </r>
  <r>
    <x v="2"/>
    <x v="0"/>
    <x v="138"/>
    <x v="2"/>
    <m/>
    <m/>
  </r>
  <r>
    <x v="2"/>
    <x v="0"/>
    <x v="138"/>
    <x v="3"/>
    <m/>
    <m/>
  </r>
  <r>
    <x v="2"/>
    <x v="0"/>
    <x v="138"/>
    <x v="4"/>
    <n v="1402"/>
    <n v="75"/>
  </r>
  <r>
    <x v="2"/>
    <x v="0"/>
    <x v="8"/>
    <x v="0"/>
    <n v="2240"/>
    <n v="24"/>
  </r>
  <r>
    <x v="2"/>
    <x v="0"/>
    <x v="8"/>
    <x v="1"/>
    <n v="5954"/>
    <n v="56.3"/>
  </r>
  <r>
    <x v="2"/>
    <x v="0"/>
    <x v="8"/>
    <x v="2"/>
    <n v="5843"/>
    <n v="30.1"/>
  </r>
  <r>
    <x v="2"/>
    <x v="0"/>
    <x v="8"/>
    <x v="3"/>
    <n v="7521"/>
    <n v="37"/>
  </r>
  <r>
    <x v="2"/>
    <x v="0"/>
    <x v="8"/>
    <x v="4"/>
    <n v="7140"/>
    <n v="34.4"/>
  </r>
  <r>
    <x v="2"/>
    <x v="1"/>
    <x v="9"/>
    <x v="0"/>
    <m/>
    <m/>
  </r>
  <r>
    <x v="2"/>
    <x v="1"/>
    <x v="9"/>
    <x v="1"/>
    <m/>
    <m/>
  </r>
  <r>
    <x v="2"/>
    <x v="1"/>
    <x v="9"/>
    <x v="2"/>
    <m/>
    <m/>
  </r>
  <r>
    <x v="2"/>
    <x v="1"/>
    <x v="9"/>
    <x v="3"/>
    <m/>
    <m/>
  </r>
  <r>
    <x v="2"/>
    <x v="1"/>
    <x v="9"/>
    <x v="4"/>
    <n v="2104"/>
    <n v="27.6"/>
  </r>
  <r>
    <x v="2"/>
    <x v="1"/>
    <x v="13"/>
    <x v="0"/>
    <m/>
    <m/>
  </r>
  <r>
    <x v="2"/>
    <x v="1"/>
    <x v="13"/>
    <x v="1"/>
    <m/>
    <m/>
  </r>
  <r>
    <x v="2"/>
    <x v="1"/>
    <x v="13"/>
    <x v="2"/>
    <m/>
    <m/>
  </r>
  <r>
    <x v="2"/>
    <x v="1"/>
    <x v="13"/>
    <x v="3"/>
    <n v="1405"/>
    <n v="1.5"/>
  </r>
  <r>
    <x v="2"/>
    <x v="1"/>
    <x v="13"/>
    <x v="4"/>
    <n v="745"/>
    <n v="41.5"/>
  </r>
  <r>
    <x v="2"/>
    <x v="1"/>
    <x v="17"/>
    <x v="0"/>
    <n v="24062"/>
    <n v="17.600000000000001"/>
  </r>
  <r>
    <x v="2"/>
    <x v="1"/>
    <x v="17"/>
    <x v="1"/>
    <n v="33556"/>
    <n v="24.7"/>
  </r>
  <r>
    <x v="2"/>
    <x v="1"/>
    <x v="17"/>
    <x v="2"/>
    <n v="19945"/>
    <n v="15.6"/>
  </r>
  <r>
    <x v="2"/>
    <x v="1"/>
    <x v="17"/>
    <x v="3"/>
    <n v="17638"/>
    <n v="12.6"/>
  </r>
  <r>
    <x v="2"/>
    <x v="1"/>
    <x v="17"/>
    <x v="4"/>
    <n v="25565"/>
    <n v="36.299999999999997"/>
  </r>
  <r>
    <x v="2"/>
    <x v="1"/>
    <x v="18"/>
    <x v="0"/>
    <m/>
    <m/>
  </r>
  <r>
    <x v="2"/>
    <x v="1"/>
    <x v="18"/>
    <x v="1"/>
    <m/>
    <m/>
  </r>
  <r>
    <x v="2"/>
    <x v="1"/>
    <x v="18"/>
    <x v="2"/>
    <m/>
    <m/>
  </r>
  <r>
    <x v="2"/>
    <x v="1"/>
    <x v="18"/>
    <x v="3"/>
    <m/>
    <m/>
  </r>
  <r>
    <x v="2"/>
    <x v="1"/>
    <x v="18"/>
    <x v="4"/>
    <n v="932"/>
    <n v="38.9"/>
  </r>
  <r>
    <x v="2"/>
    <x v="1"/>
    <x v="19"/>
    <x v="0"/>
    <m/>
    <m/>
  </r>
  <r>
    <x v="2"/>
    <x v="1"/>
    <x v="19"/>
    <x v="1"/>
    <m/>
    <m/>
  </r>
  <r>
    <x v="2"/>
    <x v="1"/>
    <x v="19"/>
    <x v="2"/>
    <m/>
    <m/>
  </r>
  <r>
    <x v="2"/>
    <x v="1"/>
    <x v="19"/>
    <x v="3"/>
    <m/>
    <m/>
  </r>
  <r>
    <x v="2"/>
    <x v="1"/>
    <x v="19"/>
    <x v="4"/>
    <n v="1762"/>
    <n v="32.1"/>
  </r>
  <r>
    <x v="2"/>
    <x v="1"/>
    <x v="20"/>
    <x v="0"/>
    <m/>
    <m/>
  </r>
  <r>
    <x v="2"/>
    <x v="1"/>
    <x v="20"/>
    <x v="1"/>
    <n v="15901"/>
    <n v="22.4"/>
  </r>
  <r>
    <x v="2"/>
    <x v="1"/>
    <x v="20"/>
    <x v="2"/>
    <n v="29663"/>
    <n v="16.600000000000001"/>
  </r>
  <r>
    <x v="2"/>
    <x v="1"/>
    <x v="20"/>
    <x v="3"/>
    <n v="34943"/>
    <n v="14"/>
  </r>
  <r>
    <x v="2"/>
    <x v="1"/>
    <x v="20"/>
    <x v="4"/>
    <n v="30486"/>
    <n v="40.799999999999997"/>
  </r>
  <r>
    <x v="2"/>
    <x v="1"/>
    <x v="22"/>
    <x v="0"/>
    <n v="23628"/>
    <n v="19"/>
  </r>
  <r>
    <x v="2"/>
    <x v="1"/>
    <x v="22"/>
    <x v="1"/>
    <n v="19523"/>
    <n v="20.6"/>
  </r>
  <r>
    <x v="2"/>
    <x v="1"/>
    <x v="22"/>
    <x v="2"/>
    <n v="8622"/>
    <n v="17.3"/>
  </r>
  <r>
    <x v="2"/>
    <x v="1"/>
    <x v="22"/>
    <x v="3"/>
    <n v="8925"/>
    <n v="17.100000000000001"/>
  </r>
  <r>
    <x v="2"/>
    <x v="1"/>
    <x v="22"/>
    <x v="4"/>
    <n v="4209"/>
    <n v="29.1"/>
  </r>
  <r>
    <x v="2"/>
    <x v="2"/>
    <x v="28"/>
    <x v="0"/>
    <m/>
    <m/>
  </r>
  <r>
    <x v="2"/>
    <x v="2"/>
    <x v="28"/>
    <x v="1"/>
    <n v="2235"/>
    <n v="16.100000000000001"/>
  </r>
  <r>
    <x v="2"/>
    <x v="2"/>
    <x v="28"/>
    <x v="2"/>
    <m/>
    <m/>
  </r>
  <r>
    <x v="2"/>
    <x v="2"/>
    <x v="28"/>
    <x v="3"/>
    <m/>
    <m/>
  </r>
  <r>
    <x v="2"/>
    <x v="2"/>
    <x v="28"/>
    <x v="4"/>
    <n v="5836"/>
    <n v="15.6"/>
  </r>
  <r>
    <x v="2"/>
    <x v="2"/>
    <x v="139"/>
    <x v="0"/>
    <m/>
    <m/>
  </r>
  <r>
    <x v="2"/>
    <x v="2"/>
    <x v="139"/>
    <x v="1"/>
    <m/>
    <m/>
  </r>
  <r>
    <x v="2"/>
    <x v="2"/>
    <x v="139"/>
    <x v="2"/>
    <m/>
    <m/>
  </r>
  <r>
    <x v="2"/>
    <x v="2"/>
    <x v="139"/>
    <x v="3"/>
    <m/>
    <m/>
  </r>
  <r>
    <x v="2"/>
    <x v="2"/>
    <x v="139"/>
    <x v="4"/>
    <n v="805"/>
    <n v="47.3"/>
  </r>
  <r>
    <x v="2"/>
    <x v="3"/>
    <x v="29"/>
    <x v="0"/>
    <n v="3868"/>
    <n v="19.5"/>
  </r>
  <r>
    <x v="2"/>
    <x v="3"/>
    <x v="29"/>
    <x v="1"/>
    <n v="5323"/>
    <n v="21"/>
  </r>
  <r>
    <x v="2"/>
    <x v="3"/>
    <x v="29"/>
    <x v="2"/>
    <n v="4492"/>
    <n v="21.5"/>
  </r>
  <r>
    <x v="2"/>
    <x v="3"/>
    <x v="29"/>
    <x v="3"/>
    <n v="6191"/>
    <n v="12.4"/>
  </r>
  <r>
    <x v="2"/>
    <x v="3"/>
    <x v="29"/>
    <x v="4"/>
    <n v="8796"/>
    <n v="30.7"/>
  </r>
  <r>
    <x v="2"/>
    <x v="3"/>
    <x v="140"/>
    <x v="0"/>
    <n v="6963"/>
    <n v="19.899999999999999"/>
  </r>
  <r>
    <x v="2"/>
    <x v="3"/>
    <x v="140"/>
    <x v="1"/>
    <n v="10800"/>
    <n v="22.3"/>
  </r>
  <r>
    <x v="2"/>
    <x v="3"/>
    <x v="140"/>
    <x v="2"/>
    <n v="17355"/>
    <n v="21.6"/>
  </r>
  <r>
    <x v="2"/>
    <x v="3"/>
    <x v="140"/>
    <x v="3"/>
    <n v="14428"/>
    <n v="23.7"/>
  </r>
  <r>
    <x v="2"/>
    <x v="3"/>
    <x v="140"/>
    <x v="4"/>
    <n v="14773"/>
    <n v="18.399999999999999"/>
  </r>
  <r>
    <x v="2"/>
    <x v="3"/>
    <x v="30"/>
    <x v="0"/>
    <n v="595"/>
    <n v="6.5"/>
  </r>
  <r>
    <x v="2"/>
    <x v="3"/>
    <x v="30"/>
    <x v="1"/>
    <n v="885"/>
    <n v="18.899999999999999"/>
  </r>
  <r>
    <x v="2"/>
    <x v="3"/>
    <x v="30"/>
    <x v="2"/>
    <n v="661"/>
    <n v="19.3"/>
  </r>
  <r>
    <x v="2"/>
    <x v="3"/>
    <x v="30"/>
    <x v="3"/>
    <n v="2854"/>
    <n v="22.5"/>
  </r>
  <r>
    <x v="2"/>
    <x v="3"/>
    <x v="30"/>
    <x v="4"/>
    <n v="1699"/>
    <n v="23.7"/>
  </r>
  <r>
    <x v="2"/>
    <x v="3"/>
    <x v="31"/>
    <x v="0"/>
    <n v="2146"/>
    <n v="10.8"/>
  </r>
  <r>
    <x v="2"/>
    <x v="3"/>
    <x v="31"/>
    <x v="1"/>
    <m/>
    <m/>
  </r>
  <r>
    <x v="2"/>
    <x v="3"/>
    <x v="31"/>
    <x v="2"/>
    <n v="931"/>
    <n v="29.8"/>
  </r>
  <r>
    <x v="2"/>
    <x v="3"/>
    <x v="31"/>
    <x v="3"/>
    <n v="4119"/>
    <n v="14.2"/>
  </r>
  <r>
    <x v="2"/>
    <x v="3"/>
    <x v="31"/>
    <x v="4"/>
    <n v="4681"/>
    <n v="34"/>
  </r>
  <r>
    <x v="2"/>
    <x v="3"/>
    <x v="141"/>
    <x v="0"/>
    <m/>
    <m/>
  </r>
  <r>
    <x v="2"/>
    <x v="3"/>
    <x v="141"/>
    <x v="1"/>
    <m/>
    <m/>
  </r>
  <r>
    <x v="2"/>
    <x v="3"/>
    <x v="141"/>
    <x v="2"/>
    <m/>
    <m/>
  </r>
  <r>
    <x v="2"/>
    <x v="3"/>
    <x v="141"/>
    <x v="3"/>
    <m/>
    <m/>
  </r>
  <r>
    <x v="2"/>
    <x v="3"/>
    <x v="141"/>
    <x v="4"/>
    <n v="930"/>
    <n v="19.3"/>
  </r>
  <r>
    <x v="2"/>
    <x v="3"/>
    <x v="32"/>
    <x v="0"/>
    <m/>
    <m/>
  </r>
  <r>
    <x v="2"/>
    <x v="3"/>
    <x v="32"/>
    <x v="1"/>
    <n v="1683"/>
    <n v="33.299999999999997"/>
  </r>
  <r>
    <x v="2"/>
    <x v="3"/>
    <x v="32"/>
    <x v="2"/>
    <n v="444"/>
    <n v="18.5"/>
  </r>
  <r>
    <x v="2"/>
    <x v="3"/>
    <x v="32"/>
    <x v="3"/>
    <n v="877"/>
    <n v="22.5"/>
  </r>
  <r>
    <x v="2"/>
    <x v="3"/>
    <x v="32"/>
    <x v="4"/>
    <n v="908"/>
    <n v="31.7"/>
  </r>
  <r>
    <x v="2"/>
    <x v="3"/>
    <x v="33"/>
    <x v="0"/>
    <m/>
    <m/>
  </r>
  <r>
    <x v="2"/>
    <x v="3"/>
    <x v="33"/>
    <x v="1"/>
    <m/>
    <m/>
  </r>
  <r>
    <x v="2"/>
    <x v="3"/>
    <x v="33"/>
    <x v="2"/>
    <m/>
    <m/>
  </r>
  <r>
    <x v="2"/>
    <x v="3"/>
    <x v="33"/>
    <x v="3"/>
    <n v="2798"/>
    <n v="14.5"/>
  </r>
  <r>
    <x v="2"/>
    <x v="3"/>
    <x v="33"/>
    <x v="4"/>
    <n v="4327"/>
    <n v="19.100000000000001"/>
  </r>
  <r>
    <x v="2"/>
    <x v="3"/>
    <x v="34"/>
    <x v="0"/>
    <n v="3898"/>
    <n v="21.5"/>
  </r>
  <r>
    <x v="2"/>
    <x v="3"/>
    <x v="34"/>
    <x v="1"/>
    <n v="4085"/>
    <n v="30.8"/>
  </r>
  <r>
    <x v="2"/>
    <x v="3"/>
    <x v="34"/>
    <x v="2"/>
    <n v="7345"/>
    <n v="19.100000000000001"/>
  </r>
  <r>
    <x v="2"/>
    <x v="3"/>
    <x v="34"/>
    <x v="3"/>
    <n v="4301"/>
    <n v="16.8"/>
  </r>
  <r>
    <x v="2"/>
    <x v="3"/>
    <x v="34"/>
    <x v="4"/>
    <n v="5384"/>
    <n v="36.700000000000003"/>
  </r>
  <r>
    <x v="2"/>
    <x v="3"/>
    <x v="35"/>
    <x v="0"/>
    <m/>
    <m/>
  </r>
  <r>
    <x v="2"/>
    <x v="3"/>
    <x v="35"/>
    <x v="1"/>
    <m/>
    <m/>
  </r>
  <r>
    <x v="2"/>
    <x v="3"/>
    <x v="35"/>
    <x v="2"/>
    <m/>
    <m/>
  </r>
  <r>
    <x v="2"/>
    <x v="3"/>
    <x v="35"/>
    <x v="3"/>
    <m/>
    <m/>
  </r>
  <r>
    <x v="2"/>
    <x v="3"/>
    <x v="35"/>
    <x v="4"/>
    <n v="3232"/>
    <n v="23.9"/>
  </r>
  <r>
    <x v="2"/>
    <x v="3"/>
    <x v="102"/>
    <x v="0"/>
    <n v="711"/>
    <n v="1.7"/>
  </r>
  <r>
    <x v="2"/>
    <x v="3"/>
    <x v="102"/>
    <x v="1"/>
    <n v="1194"/>
    <n v="28.3"/>
  </r>
  <r>
    <x v="2"/>
    <x v="3"/>
    <x v="102"/>
    <x v="2"/>
    <m/>
    <m/>
  </r>
  <r>
    <x v="2"/>
    <x v="3"/>
    <x v="102"/>
    <x v="3"/>
    <m/>
    <m/>
  </r>
  <r>
    <x v="2"/>
    <x v="3"/>
    <x v="102"/>
    <x v="4"/>
    <n v="1404"/>
    <n v="25.6"/>
  </r>
  <r>
    <x v="2"/>
    <x v="3"/>
    <x v="103"/>
    <x v="0"/>
    <n v="1502"/>
    <n v="13.5"/>
  </r>
  <r>
    <x v="2"/>
    <x v="3"/>
    <x v="103"/>
    <x v="1"/>
    <n v="1100"/>
    <n v="6.8"/>
  </r>
  <r>
    <x v="2"/>
    <x v="3"/>
    <x v="103"/>
    <x v="2"/>
    <m/>
    <m/>
  </r>
  <r>
    <x v="2"/>
    <x v="3"/>
    <x v="103"/>
    <x v="3"/>
    <n v="670"/>
    <n v="22.3"/>
  </r>
  <r>
    <x v="2"/>
    <x v="3"/>
    <x v="103"/>
    <x v="4"/>
    <n v="486"/>
    <n v="29.1"/>
  </r>
  <r>
    <x v="2"/>
    <x v="3"/>
    <x v="104"/>
    <x v="0"/>
    <n v="20526"/>
    <n v="12.9"/>
  </r>
  <r>
    <x v="2"/>
    <x v="3"/>
    <x v="104"/>
    <x v="1"/>
    <n v="17689"/>
    <n v="25.3"/>
  </r>
  <r>
    <x v="2"/>
    <x v="3"/>
    <x v="104"/>
    <x v="2"/>
    <n v="26965"/>
    <n v="19.7"/>
  </r>
  <r>
    <x v="2"/>
    <x v="3"/>
    <x v="104"/>
    <x v="3"/>
    <n v="25543"/>
    <n v="23.7"/>
  </r>
  <r>
    <x v="2"/>
    <x v="3"/>
    <x v="104"/>
    <x v="4"/>
    <n v="25309"/>
    <n v="22"/>
  </r>
  <r>
    <x v="2"/>
    <x v="3"/>
    <x v="142"/>
    <x v="0"/>
    <m/>
    <m/>
  </r>
  <r>
    <x v="2"/>
    <x v="3"/>
    <x v="142"/>
    <x v="1"/>
    <m/>
    <m/>
  </r>
  <r>
    <x v="2"/>
    <x v="3"/>
    <x v="142"/>
    <x v="2"/>
    <m/>
    <m/>
  </r>
  <r>
    <x v="2"/>
    <x v="3"/>
    <x v="142"/>
    <x v="3"/>
    <m/>
    <m/>
  </r>
  <r>
    <x v="2"/>
    <x v="3"/>
    <x v="142"/>
    <x v="4"/>
    <n v="2122"/>
    <n v="29.7"/>
  </r>
  <r>
    <x v="2"/>
    <x v="3"/>
    <x v="143"/>
    <x v="0"/>
    <m/>
    <m/>
  </r>
  <r>
    <x v="2"/>
    <x v="3"/>
    <x v="143"/>
    <x v="1"/>
    <m/>
    <m/>
  </r>
  <r>
    <x v="2"/>
    <x v="3"/>
    <x v="143"/>
    <x v="2"/>
    <m/>
    <m/>
  </r>
  <r>
    <x v="2"/>
    <x v="3"/>
    <x v="143"/>
    <x v="3"/>
    <m/>
    <m/>
  </r>
  <r>
    <x v="2"/>
    <x v="3"/>
    <x v="143"/>
    <x v="4"/>
    <n v="1160"/>
    <n v="29.3"/>
  </r>
  <r>
    <x v="2"/>
    <x v="3"/>
    <x v="37"/>
    <x v="0"/>
    <n v="1437"/>
    <n v="23.6"/>
  </r>
  <r>
    <x v="2"/>
    <x v="3"/>
    <x v="37"/>
    <x v="1"/>
    <n v="1686"/>
    <n v="16.600000000000001"/>
  </r>
  <r>
    <x v="2"/>
    <x v="3"/>
    <x v="37"/>
    <x v="2"/>
    <n v="2201"/>
    <n v="20.6"/>
  </r>
  <r>
    <x v="2"/>
    <x v="3"/>
    <x v="37"/>
    <x v="3"/>
    <n v="1520"/>
    <n v="18.2"/>
  </r>
  <r>
    <x v="2"/>
    <x v="3"/>
    <x v="37"/>
    <x v="4"/>
    <n v="1300"/>
    <n v="21.7"/>
  </r>
  <r>
    <x v="2"/>
    <x v="4"/>
    <x v="40"/>
    <x v="0"/>
    <n v="2779"/>
    <n v="4.5"/>
  </r>
  <r>
    <x v="2"/>
    <x v="4"/>
    <x v="40"/>
    <x v="1"/>
    <n v="3341"/>
    <n v="9"/>
  </r>
  <r>
    <x v="2"/>
    <x v="4"/>
    <x v="40"/>
    <x v="2"/>
    <n v="2666"/>
    <n v="5"/>
  </r>
  <r>
    <x v="2"/>
    <x v="4"/>
    <x v="40"/>
    <x v="3"/>
    <m/>
    <m/>
  </r>
  <r>
    <x v="2"/>
    <x v="4"/>
    <x v="40"/>
    <x v="4"/>
    <n v="5545"/>
    <n v="29.2"/>
  </r>
  <r>
    <x v="2"/>
    <x v="4"/>
    <x v="144"/>
    <x v="0"/>
    <m/>
    <m/>
  </r>
  <r>
    <x v="2"/>
    <x v="4"/>
    <x v="144"/>
    <x v="1"/>
    <n v="1657"/>
    <n v="20.9"/>
  </r>
  <r>
    <x v="2"/>
    <x v="4"/>
    <x v="144"/>
    <x v="2"/>
    <n v="647"/>
    <n v="12.6"/>
  </r>
  <r>
    <x v="2"/>
    <x v="4"/>
    <x v="144"/>
    <x v="3"/>
    <m/>
    <m/>
  </r>
  <r>
    <x v="2"/>
    <x v="4"/>
    <x v="144"/>
    <x v="4"/>
    <n v="3783"/>
    <n v="14.6"/>
  </r>
  <r>
    <x v="2"/>
    <x v="4"/>
    <x v="42"/>
    <x v="0"/>
    <m/>
    <m/>
  </r>
  <r>
    <x v="2"/>
    <x v="4"/>
    <x v="42"/>
    <x v="1"/>
    <m/>
    <m/>
  </r>
  <r>
    <x v="2"/>
    <x v="4"/>
    <x v="42"/>
    <x v="2"/>
    <m/>
    <m/>
  </r>
  <r>
    <x v="2"/>
    <x v="4"/>
    <x v="42"/>
    <x v="3"/>
    <m/>
    <m/>
  </r>
  <r>
    <x v="2"/>
    <x v="4"/>
    <x v="42"/>
    <x v="4"/>
    <n v="726"/>
    <n v="22.4"/>
  </r>
  <r>
    <x v="2"/>
    <x v="4"/>
    <x v="43"/>
    <x v="0"/>
    <m/>
    <m/>
  </r>
  <r>
    <x v="2"/>
    <x v="4"/>
    <x v="43"/>
    <x v="1"/>
    <n v="920"/>
    <n v="6.7"/>
  </r>
  <r>
    <x v="2"/>
    <x v="4"/>
    <x v="43"/>
    <x v="2"/>
    <n v="400"/>
    <n v="11.2"/>
  </r>
  <r>
    <x v="2"/>
    <x v="4"/>
    <x v="43"/>
    <x v="3"/>
    <n v="2552"/>
    <n v="12.2"/>
  </r>
  <r>
    <x v="2"/>
    <x v="4"/>
    <x v="43"/>
    <x v="4"/>
    <n v="8992"/>
    <n v="29.5"/>
  </r>
  <r>
    <x v="2"/>
    <x v="4"/>
    <x v="44"/>
    <x v="0"/>
    <n v="5514"/>
    <n v="8"/>
  </r>
  <r>
    <x v="2"/>
    <x v="4"/>
    <x v="44"/>
    <x v="1"/>
    <n v="6977"/>
    <n v="15.3"/>
  </r>
  <r>
    <x v="2"/>
    <x v="4"/>
    <x v="44"/>
    <x v="2"/>
    <n v="2048"/>
    <n v="12"/>
  </r>
  <r>
    <x v="2"/>
    <x v="4"/>
    <x v="44"/>
    <x v="3"/>
    <n v="2112"/>
    <n v="5"/>
  </r>
  <r>
    <x v="2"/>
    <x v="4"/>
    <x v="44"/>
    <x v="4"/>
    <n v="4593"/>
    <n v="25"/>
  </r>
  <r>
    <x v="2"/>
    <x v="17"/>
    <x v="145"/>
    <x v="0"/>
    <n v="3269"/>
    <n v="6.1"/>
  </r>
  <r>
    <x v="2"/>
    <x v="17"/>
    <x v="145"/>
    <x v="1"/>
    <n v="3291"/>
    <n v="13"/>
  </r>
  <r>
    <x v="2"/>
    <x v="17"/>
    <x v="145"/>
    <x v="2"/>
    <n v="3380"/>
    <n v="13.9"/>
  </r>
  <r>
    <x v="2"/>
    <x v="17"/>
    <x v="145"/>
    <x v="3"/>
    <n v="4282"/>
    <n v="19.399999999999999"/>
  </r>
  <r>
    <x v="2"/>
    <x v="17"/>
    <x v="145"/>
    <x v="4"/>
    <n v="2128"/>
    <n v="20.8"/>
  </r>
  <r>
    <x v="2"/>
    <x v="12"/>
    <x v="146"/>
    <x v="0"/>
    <n v="8157"/>
    <n v="7.8"/>
  </r>
  <r>
    <x v="2"/>
    <x v="12"/>
    <x v="146"/>
    <x v="1"/>
    <n v="23694"/>
    <n v="10.3"/>
  </r>
  <r>
    <x v="2"/>
    <x v="12"/>
    <x v="146"/>
    <x v="2"/>
    <n v="21949"/>
    <n v="11.1"/>
  </r>
  <r>
    <x v="2"/>
    <x v="12"/>
    <x v="146"/>
    <x v="3"/>
    <n v="21447"/>
    <n v="11.2"/>
  </r>
  <r>
    <x v="2"/>
    <x v="12"/>
    <x v="146"/>
    <x v="4"/>
    <n v="10272"/>
    <n v="11.2"/>
  </r>
  <r>
    <x v="2"/>
    <x v="18"/>
    <x v="147"/>
    <x v="0"/>
    <n v="1760"/>
    <n v="8.5"/>
  </r>
  <r>
    <x v="2"/>
    <x v="18"/>
    <x v="147"/>
    <x v="1"/>
    <n v="680"/>
    <n v="6.3"/>
  </r>
  <r>
    <x v="2"/>
    <x v="18"/>
    <x v="147"/>
    <x v="2"/>
    <n v="4789"/>
    <n v="12.2"/>
  </r>
  <r>
    <x v="2"/>
    <x v="18"/>
    <x v="147"/>
    <x v="3"/>
    <n v="5056"/>
    <n v="10.6"/>
  </r>
  <r>
    <x v="2"/>
    <x v="18"/>
    <x v="147"/>
    <x v="4"/>
    <n v="765"/>
    <n v="7.3"/>
  </r>
  <r>
    <x v="2"/>
    <x v="18"/>
    <x v="148"/>
    <x v="0"/>
    <m/>
    <m/>
  </r>
  <r>
    <x v="2"/>
    <x v="18"/>
    <x v="148"/>
    <x v="1"/>
    <n v="6409"/>
    <n v="3.5"/>
  </r>
  <r>
    <x v="2"/>
    <x v="18"/>
    <x v="148"/>
    <x v="2"/>
    <n v="6564"/>
    <n v="4.0999999999999996"/>
  </r>
  <r>
    <x v="2"/>
    <x v="18"/>
    <x v="148"/>
    <x v="3"/>
    <n v="955"/>
    <n v="8.9"/>
  </r>
  <r>
    <x v="2"/>
    <x v="18"/>
    <x v="148"/>
    <x v="4"/>
    <n v="858"/>
    <n v="7.8"/>
  </r>
  <r>
    <x v="2"/>
    <x v="13"/>
    <x v="108"/>
    <x v="0"/>
    <n v="6491"/>
    <n v="8.6"/>
  </r>
  <r>
    <x v="2"/>
    <x v="13"/>
    <x v="108"/>
    <x v="1"/>
    <n v="14225"/>
    <n v="6.7"/>
  </r>
  <r>
    <x v="2"/>
    <x v="13"/>
    <x v="108"/>
    <x v="2"/>
    <n v="18253"/>
    <n v="7.3"/>
  </r>
  <r>
    <x v="2"/>
    <x v="13"/>
    <x v="108"/>
    <x v="3"/>
    <n v="26278"/>
    <n v="6.7"/>
  </r>
  <r>
    <x v="2"/>
    <x v="13"/>
    <x v="108"/>
    <x v="4"/>
    <n v="15332"/>
    <n v="10.7"/>
  </r>
  <r>
    <x v="2"/>
    <x v="13"/>
    <x v="149"/>
    <x v="0"/>
    <m/>
    <m/>
  </r>
  <r>
    <x v="2"/>
    <x v="13"/>
    <x v="149"/>
    <x v="1"/>
    <n v="865"/>
    <n v="12.7"/>
  </r>
  <r>
    <x v="2"/>
    <x v="13"/>
    <x v="149"/>
    <x v="2"/>
    <n v="6323"/>
    <n v="10.6"/>
  </r>
  <r>
    <x v="2"/>
    <x v="13"/>
    <x v="149"/>
    <x v="3"/>
    <n v="10260"/>
    <n v="11.9"/>
  </r>
  <r>
    <x v="2"/>
    <x v="13"/>
    <x v="149"/>
    <x v="4"/>
    <n v="6547"/>
    <n v="17.899999999999999"/>
  </r>
  <r>
    <x v="2"/>
    <x v="6"/>
    <x v="52"/>
    <x v="0"/>
    <m/>
    <m/>
  </r>
  <r>
    <x v="2"/>
    <x v="6"/>
    <x v="52"/>
    <x v="1"/>
    <m/>
    <m/>
  </r>
  <r>
    <x v="2"/>
    <x v="6"/>
    <x v="52"/>
    <x v="2"/>
    <m/>
    <m/>
  </r>
  <r>
    <x v="2"/>
    <x v="6"/>
    <x v="52"/>
    <x v="3"/>
    <n v="465"/>
    <n v="39.700000000000003"/>
  </r>
  <r>
    <x v="2"/>
    <x v="6"/>
    <x v="52"/>
    <x v="4"/>
    <n v="494"/>
    <n v="61.2"/>
  </r>
  <r>
    <x v="2"/>
    <x v="6"/>
    <x v="150"/>
    <x v="0"/>
    <m/>
    <m/>
  </r>
  <r>
    <x v="2"/>
    <x v="6"/>
    <x v="150"/>
    <x v="1"/>
    <n v="1777"/>
    <n v="22.1"/>
  </r>
  <r>
    <x v="2"/>
    <x v="6"/>
    <x v="150"/>
    <x v="2"/>
    <n v="580"/>
    <n v="17.899999999999999"/>
  </r>
  <r>
    <x v="2"/>
    <x v="6"/>
    <x v="150"/>
    <x v="3"/>
    <n v="971"/>
    <n v="21.1"/>
  </r>
  <r>
    <x v="2"/>
    <x v="6"/>
    <x v="150"/>
    <x v="4"/>
    <n v="1448"/>
    <n v="64"/>
  </r>
  <r>
    <x v="2"/>
    <x v="6"/>
    <x v="151"/>
    <x v="0"/>
    <m/>
    <m/>
  </r>
  <r>
    <x v="2"/>
    <x v="6"/>
    <x v="151"/>
    <x v="1"/>
    <n v="754"/>
    <n v="27.3"/>
  </r>
  <r>
    <x v="2"/>
    <x v="6"/>
    <x v="151"/>
    <x v="2"/>
    <m/>
    <m/>
  </r>
  <r>
    <x v="2"/>
    <x v="6"/>
    <x v="151"/>
    <x v="3"/>
    <n v="490"/>
    <n v="51.3"/>
  </r>
  <r>
    <x v="2"/>
    <x v="6"/>
    <x v="151"/>
    <x v="4"/>
    <n v="437"/>
    <n v="45"/>
  </r>
  <r>
    <x v="2"/>
    <x v="19"/>
    <x v="126"/>
    <x v="0"/>
    <n v="1505"/>
    <n v="15.2"/>
  </r>
  <r>
    <x v="2"/>
    <x v="19"/>
    <x v="126"/>
    <x v="1"/>
    <n v="1982"/>
    <n v="22.1"/>
  </r>
  <r>
    <x v="2"/>
    <x v="19"/>
    <x v="126"/>
    <x v="2"/>
    <n v="2318"/>
    <n v="20"/>
  </r>
  <r>
    <x v="2"/>
    <x v="19"/>
    <x v="126"/>
    <x v="3"/>
    <n v="3738"/>
    <n v="17.7"/>
  </r>
  <r>
    <x v="2"/>
    <x v="19"/>
    <x v="126"/>
    <x v="4"/>
    <n v="2238"/>
    <n v="22.5"/>
  </r>
  <r>
    <x v="2"/>
    <x v="19"/>
    <x v="152"/>
    <x v="0"/>
    <m/>
    <m/>
  </r>
  <r>
    <x v="2"/>
    <x v="19"/>
    <x v="152"/>
    <x v="1"/>
    <m/>
    <m/>
  </r>
  <r>
    <x v="2"/>
    <x v="19"/>
    <x v="152"/>
    <x v="2"/>
    <n v="2369"/>
    <n v="19.3"/>
  </r>
  <r>
    <x v="2"/>
    <x v="19"/>
    <x v="152"/>
    <x v="3"/>
    <n v="1535"/>
    <n v="17.399999999999999"/>
  </r>
  <r>
    <x v="2"/>
    <x v="19"/>
    <x v="152"/>
    <x v="4"/>
    <n v="1147"/>
    <n v="15"/>
  </r>
  <r>
    <x v="2"/>
    <x v="8"/>
    <x v="109"/>
    <x v="0"/>
    <n v="25384"/>
    <n v="18.7"/>
  </r>
  <r>
    <x v="2"/>
    <x v="8"/>
    <x v="109"/>
    <x v="1"/>
    <n v="25241"/>
    <n v="28.2"/>
  </r>
  <r>
    <x v="2"/>
    <x v="8"/>
    <x v="109"/>
    <x v="2"/>
    <n v="38750"/>
    <n v="21.4"/>
  </r>
  <r>
    <x v="2"/>
    <x v="8"/>
    <x v="109"/>
    <x v="3"/>
    <n v="33248"/>
    <n v="22.8"/>
  </r>
  <r>
    <x v="2"/>
    <x v="8"/>
    <x v="109"/>
    <x v="4"/>
    <n v="28444"/>
    <n v="29.2"/>
  </r>
  <r>
    <x v="2"/>
    <x v="8"/>
    <x v="153"/>
    <x v="0"/>
    <n v="869"/>
    <n v="13.7"/>
  </r>
  <r>
    <x v="2"/>
    <x v="8"/>
    <x v="153"/>
    <x v="1"/>
    <n v="494"/>
    <n v="13"/>
  </r>
  <r>
    <x v="2"/>
    <x v="8"/>
    <x v="153"/>
    <x v="2"/>
    <m/>
    <m/>
  </r>
  <r>
    <x v="2"/>
    <x v="8"/>
    <x v="153"/>
    <x v="3"/>
    <n v="512"/>
    <n v="18.600000000000001"/>
  </r>
  <r>
    <x v="2"/>
    <x v="8"/>
    <x v="153"/>
    <x v="4"/>
    <n v="649"/>
    <n v="21.8"/>
  </r>
  <r>
    <x v="2"/>
    <x v="8"/>
    <x v="110"/>
    <x v="0"/>
    <n v="15502"/>
    <n v="19"/>
  </r>
  <r>
    <x v="2"/>
    <x v="8"/>
    <x v="110"/>
    <x v="1"/>
    <n v="27872"/>
    <n v="26.4"/>
  </r>
  <r>
    <x v="2"/>
    <x v="8"/>
    <x v="110"/>
    <x v="2"/>
    <n v="15506"/>
    <n v="14.5"/>
  </r>
  <r>
    <x v="2"/>
    <x v="8"/>
    <x v="110"/>
    <x v="3"/>
    <n v="13303"/>
    <n v="23.3"/>
  </r>
  <r>
    <x v="2"/>
    <x v="8"/>
    <x v="110"/>
    <x v="4"/>
    <n v="17361"/>
    <n v="31.5"/>
  </r>
  <r>
    <x v="2"/>
    <x v="8"/>
    <x v="154"/>
    <x v="0"/>
    <m/>
    <m/>
  </r>
  <r>
    <x v="2"/>
    <x v="8"/>
    <x v="154"/>
    <x v="1"/>
    <m/>
    <m/>
  </r>
  <r>
    <x v="2"/>
    <x v="8"/>
    <x v="154"/>
    <x v="2"/>
    <m/>
    <m/>
  </r>
  <r>
    <x v="2"/>
    <x v="8"/>
    <x v="154"/>
    <x v="3"/>
    <n v="3350"/>
    <n v="21.7"/>
  </r>
  <r>
    <x v="2"/>
    <x v="8"/>
    <x v="154"/>
    <x v="4"/>
    <n v="4074"/>
    <n v="42.5"/>
  </r>
  <r>
    <x v="2"/>
    <x v="8"/>
    <x v="155"/>
    <x v="0"/>
    <n v="990"/>
    <n v="17.2"/>
  </r>
  <r>
    <x v="2"/>
    <x v="8"/>
    <x v="155"/>
    <x v="1"/>
    <n v="9916"/>
    <n v="26.4"/>
  </r>
  <r>
    <x v="2"/>
    <x v="8"/>
    <x v="155"/>
    <x v="2"/>
    <n v="7847"/>
    <n v="22.1"/>
  </r>
  <r>
    <x v="2"/>
    <x v="8"/>
    <x v="155"/>
    <x v="3"/>
    <n v="15134"/>
    <n v="16.100000000000001"/>
  </r>
  <r>
    <x v="2"/>
    <x v="8"/>
    <x v="155"/>
    <x v="4"/>
    <n v="11806"/>
    <n v="35.200000000000003"/>
  </r>
  <r>
    <x v="2"/>
    <x v="8"/>
    <x v="65"/>
    <x v="0"/>
    <n v="2098"/>
    <n v="26.3"/>
  </r>
  <r>
    <x v="2"/>
    <x v="8"/>
    <x v="65"/>
    <x v="1"/>
    <n v="5262"/>
    <n v="42.4"/>
  </r>
  <r>
    <x v="2"/>
    <x v="8"/>
    <x v="65"/>
    <x v="2"/>
    <n v="5185"/>
    <n v="36.4"/>
  </r>
  <r>
    <x v="2"/>
    <x v="8"/>
    <x v="65"/>
    <x v="3"/>
    <n v="4215"/>
    <n v="26.2"/>
  </r>
  <r>
    <x v="2"/>
    <x v="8"/>
    <x v="65"/>
    <x v="4"/>
    <n v="6123"/>
    <n v="33.700000000000003"/>
  </r>
  <r>
    <x v="2"/>
    <x v="8"/>
    <x v="66"/>
    <x v="0"/>
    <n v="510"/>
    <n v="12.9"/>
  </r>
  <r>
    <x v="2"/>
    <x v="8"/>
    <x v="66"/>
    <x v="1"/>
    <n v="4763"/>
    <n v="30.4"/>
  </r>
  <r>
    <x v="2"/>
    <x v="8"/>
    <x v="66"/>
    <x v="2"/>
    <n v="40915"/>
    <n v="20.7"/>
  </r>
  <r>
    <x v="2"/>
    <x v="8"/>
    <x v="66"/>
    <x v="3"/>
    <n v="122738"/>
    <n v="25.3"/>
  </r>
  <r>
    <x v="2"/>
    <x v="8"/>
    <x v="66"/>
    <x v="4"/>
    <n v="122074"/>
    <n v="29.1"/>
  </r>
  <r>
    <x v="2"/>
    <x v="8"/>
    <x v="67"/>
    <x v="0"/>
    <m/>
    <m/>
  </r>
  <r>
    <x v="2"/>
    <x v="8"/>
    <x v="67"/>
    <x v="1"/>
    <n v="1883"/>
    <n v="28.2"/>
  </r>
  <r>
    <x v="2"/>
    <x v="8"/>
    <x v="67"/>
    <x v="2"/>
    <n v="8353"/>
    <n v="17.7"/>
  </r>
  <r>
    <x v="2"/>
    <x v="8"/>
    <x v="67"/>
    <x v="3"/>
    <n v="23031"/>
    <n v="29.6"/>
  </r>
  <r>
    <x v="2"/>
    <x v="8"/>
    <x v="67"/>
    <x v="4"/>
    <n v="20688"/>
    <n v="29"/>
  </r>
  <r>
    <x v="2"/>
    <x v="8"/>
    <x v="156"/>
    <x v="0"/>
    <m/>
    <m/>
  </r>
  <r>
    <x v="2"/>
    <x v="8"/>
    <x v="156"/>
    <x v="1"/>
    <n v="3345"/>
    <n v="21.5"/>
  </r>
  <r>
    <x v="2"/>
    <x v="8"/>
    <x v="156"/>
    <x v="2"/>
    <n v="3103"/>
    <n v="17.899999999999999"/>
  </r>
  <r>
    <x v="2"/>
    <x v="8"/>
    <x v="156"/>
    <x v="3"/>
    <n v="5272"/>
    <n v="25.6"/>
  </r>
  <r>
    <x v="2"/>
    <x v="8"/>
    <x v="156"/>
    <x v="4"/>
    <n v="2996"/>
    <n v="30.5"/>
  </r>
  <r>
    <x v="2"/>
    <x v="8"/>
    <x v="157"/>
    <x v="0"/>
    <m/>
    <m/>
  </r>
  <r>
    <x v="2"/>
    <x v="8"/>
    <x v="157"/>
    <x v="1"/>
    <m/>
    <m/>
  </r>
  <r>
    <x v="2"/>
    <x v="8"/>
    <x v="157"/>
    <x v="2"/>
    <m/>
    <m/>
  </r>
  <r>
    <x v="2"/>
    <x v="8"/>
    <x v="157"/>
    <x v="3"/>
    <m/>
    <m/>
  </r>
  <r>
    <x v="2"/>
    <x v="8"/>
    <x v="157"/>
    <x v="4"/>
    <n v="3830"/>
    <n v="16.2"/>
  </r>
  <r>
    <x v="2"/>
    <x v="8"/>
    <x v="158"/>
    <x v="0"/>
    <m/>
    <m/>
  </r>
  <r>
    <x v="2"/>
    <x v="8"/>
    <x v="158"/>
    <x v="1"/>
    <n v="1579"/>
    <n v="20.399999999999999"/>
  </r>
  <r>
    <x v="2"/>
    <x v="8"/>
    <x v="158"/>
    <x v="2"/>
    <n v="11876"/>
    <n v="16.899999999999999"/>
  </r>
  <r>
    <x v="2"/>
    <x v="8"/>
    <x v="158"/>
    <x v="3"/>
    <n v="18267"/>
    <n v="33.1"/>
  </r>
  <r>
    <x v="2"/>
    <x v="8"/>
    <x v="158"/>
    <x v="4"/>
    <n v="40038"/>
    <n v="28.8"/>
  </r>
  <r>
    <x v="2"/>
    <x v="8"/>
    <x v="159"/>
    <x v="0"/>
    <n v="3125"/>
    <n v="10.3"/>
  </r>
  <r>
    <x v="2"/>
    <x v="8"/>
    <x v="159"/>
    <x v="1"/>
    <n v="1894"/>
    <n v="10.5"/>
  </r>
  <r>
    <x v="2"/>
    <x v="8"/>
    <x v="159"/>
    <x v="2"/>
    <m/>
    <m/>
  </r>
  <r>
    <x v="2"/>
    <x v="8"/>
    <x v="159"/>
    <x v="3"/>
    <m/>
    <m/>
  </r>
  <r>
    <x v="2"/>
    <x v="8"/>
    <x v="159"/>
    <x v="4"/>
    <n v="2110"/>
    <n v="34.799999999999997"/>
  </r>
  <r>
    <x v="2"/>
    <x v="8"/>
    <x v="160"/>
    <x v="0"/>
    <m/>
    <m/>
  </r>
  <r>
    <x v="2"/>
    <x v="8"/>
    <x v="160"/>
    <x v="1"/>
    <m/>
    <m/>
  </r>
  <r>
    <x v="2"/>
    <x v="8"/>
    <x v="160"/>
    <x v="2"/>
    <m/>
    <m/>
  </r>
  <r>
    <x v="2"/>
    <x v="8"/>
    <x v="160"/>
    <x v="3"/>
    <m/>
    <m/>
  </r>
  <r>
    <x v="2"/>
    <x v="8"/>
    <x v="160"/>
    <x v="4"/>
    <n v="1437"/>
    <n v="35.700000000000003"/>
  </r>
  <r>
    <x v="2"/>
    <x v="8"/>
    <x v="161"/>
    <x v="0"/>
    <n v="5043"/>
    <n v="7.7"/>
  </r>
  <r>
    <x v="2"/>
    <x v="8"/>
    <x v="161"/>
    <x v="1"/>
    <n v="23329"/>
    <n v="25.3"/>
  </r>
  <r>
    <x v="2"/>
    <x v="8"/>
    <x v="161"/>
    <x v="2"/>
    <n v="23908"/>
    <n v="20.6"/>
  </r>
  <r>
    <x v="2"/>
    <x v="8"/>
    <x v="161"/>
    <x v="3"/>
    <n v="28900"/>
    <n v="26.6"/>
  </r>
  <r>
    <x v="2"/>
    <x v="8"/>
    <x v="161"/>
    <x v="4"/>
    <n v="20120"/>
    <n v="21.4"/>
  </r>
  <r>
    <x v="2"/>
    <x v="8"/>
    <x v="162"/>
    <x v="0"/>
    <n v="3887"/>
    <n v="19.899999999999999"/>
  </r>
  <r>
    <x v="2"/>
    <x v="8"/>
    <x v="162"/>
    <x v="1"/>
    <n v="4411"/>
    <n v="22.4"/>
  </r>
  <r>
    <x v="2"/>
    <x v="8"/>
    <x v="162"/>
    <x v="2"/>
    <n v="1715"/>
    <n v="13.6"/>
  </r>
  <r>
    <x v="2"/>
    <x v="8"/>
    <x v="162"/>
    <x v="3"/>
    <n v="3632"/>
    <n v="19.7"/>
  </r>
  <r>
    <x v="2"/>
    <x v="8"/>
    <x v="162"/>
    <x v="4"/>
    <n v="2319"/>
    <n v="17"/>
  </r>
  <r>
    <x v="2"/>
    <x v="8"/>
    <x v="163"/>
    <x v="0"/>
    <m/>
    <m/>
  </r>
  <r>
    <x v="2"/>
    <x v="8"/>
    <x v="163"/>
    <x v="1"/>
    <n v="12935"/>
    <n v="21.6"/>
  </r>
  <r>
    <x v="2"/>
    <x v="8"/>
    <x v="163"/>
    <x v="2"/>
    <n v="4349"/>
    <n v="17.100000000000001"/>
  </r>
  <r>
    <x v="2"/>
    <x v="8"/>
    <x v="163"/>
    <x v="3"/>
    <n v="9363"/>
    <n v="32.1"/>
  </r>
  <r>
    <x v="2"/>
    <x v="8"/>
    <x v="163"/>
    <x v="4"/>
    <n v="7168"/>
    <n v="22.6"/>
  </r>
  <r>
    <x v="2"/>
    <x v="8"/>
    <x v="68"/>
    <x v="0"/>
    <n v="41061"/>
    <n v="19.100000000000001"/>
  </r>
  <r>
    <x v="2"/>
    <x v="8"/>
    <x v="68"/>
    <x v="1"/>
    <n v="49683"/>
    <n v="29.5"/>
  </r>
  <r>
    <x v="2"/>
    <x v="8"/>
    <x v="68"/>
    <x v="2"/>
    <n v="46551"/>
    <n v="19.899999999999999"/>
  </r>
  <r>
    <x v="2"/>
    <x v="8"/>
    <x v="68"/>
    <x v="3"/>
    <n v="38426"/>
    <n v="25.6"/>
  </r>
  <r>
    <x v="2"/>
    <x v="8"/>
    <x v="68"/>
    <x v="4"/>
    <n v="38221"/>
    <n v="30.3"/>
  </r>
  <r>
    <x v="2"/>
    <x v="8"/>
    <x v="164"/>
    <x v="0"/>
    <n v="693"/>
    <n v="16.3"/>
  </r>
  <r>
    <x v="2"/>
    <x v="8"/>
    <x v="164"/>
    <x v="1"/>
    <n v="1265"/>
    <n v="23.2"/>
  </r>
  <r>
    <x v="2"/>
    <x v="8"/>
    <x v="164"/>
    <x v="2"/>
    <n v="476"/>
    <n v="5.3"/>
  </r>
  <r>
    <x v="2"/>
    <x v="8"/>
    <x v="164"/>
    <x v="3"/>
    <n v="2969"/>
    <n v="10.1"/>
  </r>
  <r>
    <x v="2"/>
    <x v="8"/>
    <x v="164"/>
    <x v="4"/>
    <n v="531"/>
    <n v="20.3"/>
  </r>
  <r>
    <x v="2"/>
    <x v="8"/>
    <x v="69"/>
    <x v="0"/>
    <m/>
    <m/>
  </r>
  <r>
    <x v="2"/>
    <x v="8"/>
    <x v="69"/>
    <x v="1"/>
    <m/>
    <m/>
  </r>
  <r>
    <x v="2"/>
    <x v="8"/>
    <x v="69"/>
    <x v="2"/>
    <m/>
    <m/>
  </r>
  <r>
    <x v="2"/>
    <x v="8"/>
    <x v="69"/>
    <x v="3"/>
    <m/>
    <m/>
  </r>
  <r>
    <x v="2"/>
    <x v="8"/>
    <x v="69"/>
    <x v="4"/>
    <n v="3345"/>
    <n v="30.2"/>
  </r>
  <r>
    <x v="2"/>
    <x v="8"/>
    <x v="70"/>
    <x v="0"/>
    <n v="11563"/>
    <n v="13"/>
  </r>
  <r>
    <x v="2"/>
    <x v="8"/>
    <x v="70"/>
    <x v="1"/>
    <n v="11219"/>
    <n v="29.5"/>
  </r>
  <r>
    <x v="2"/>
    <x v="8"/>
    <x v="70"/>
    <x v="2"/>
    <n v="8961"/>
    <n v="22.1"/>
  </r>
  <r>
    <x v="2"/>
    <x v="8"/>
    <x v="70"/>
    <x v="3"/>
    <n v="8697"/>
    <n v="17.600000000000001"/>
  </r>
  <r>
    <x v="2"/>
    <x v="8"/>
    <x v="70"/>
    <x v="4"/>
    <n v="3541"/>
    <n v="30.2"/>
  </r>
  <r>
    <x v="2"/>
    <x v="8"/>
    <x v="165"/>
    <x v="0"/>
    <n v="8824"/>
    <n v="13.2"/>
  </r>
  <r>
    <x v="2"/>
    <x v="8"/>
    <x v="165"/>
    <x v="1"/>
    <n v="16130"/>
    <n v="23.2"/>
  </r>
  <r>
    <x v="2"/>
    <x v="8"/>
    <x v="165"/>
    <x v="2"/>
    <n v="12094"/>
    <n v="18"/>
  </r>
  <r>
    <x v="2"/>
    <x v="8"/>
    <x v="165"/>
    <x v="3"/>
    <n v="13703"/>
    <n v="26"/>
  </r>
  <r>
    <x v="2"/>
    <x v="8"/>
    <x v="165"/>
    <x v="4"/>
    <n v="11164"/>
    <n v="25"/>
  </r>
  <r>
    <x v="2"/>
    <x v="8"/>
    <x v="166"/>
    <x v="0"/>
    <n v="4364"/>
    <n v="12.2"/>
  </r>
  <r>
    <x v="2"/>
    <x v="8"/>
    <x v="166"/>
    <x v="1"/>
    <n v="1421"/>
    <n v="42.8"/>
  </r>
  <r>
    <x v="2"/>
    <x v="8"/>
    <x v="166"/>
    <x v="2"/>
    <n v="11750"/>
    <n v="20.3"/>
  </r>
  <r>
    <x v="2"/>
    <x v="8"/>
    <x v="166"/>
    <x v="3"/>
    <n v="13040"/>
    <n v="20.5"/>
  </r>
  <r>
    <x v="2"/>
    <x v="8"/>
    <x v="166"/>
    <x v="4"/>
    <n v="13775"/>
    <n v="30.3"/>
  </r>
  <r>
    <x v="2"/>
    <x v="8"/>
    <x v="167"/>
    <x v="0"/>
    <m/>
    <m/>
  </r>
  <r>
    <x v="2"/>
    <x v="8"/>
    <x v="167"/>
    <x v="1"/>
    <m/>
    <m/>
  </r>
  <r>
    <x v="2"/>
    <x v="8"/>
    <x v="167"/>
    <x v="2"/>
    <m/>
    <m/>
  </r>
  <r>
    <x v="2"/>
    <x v="8"/>
    <x v="167"/>
    <x v="3"/>
    <n v="1796"/>
    <n v="13.1"/>
  </r>
  <r>
    <x v="2"/>
    <x v="8"/>
    <x v="167"/>
    <x v="4"/>
    <n v="5743"/>
    <n v="27.9"/>
  </r>
  <r>
    <x v="2"/>
    <x v="8"/>
    <x v="113"/>
    <x v="0"/>
    <n v="136940"/>
    <n v="14.8"/>
  </r>
  <r>
    <x v="2"/>
    <x v="8"/>
    <x v="113"/>
    <x v="1"/>
    <n v="183831"/>
    <n v="27"/>
  </r>
  <r>
    <x v="2"/>
    <x v="8"/>
    <x v="113"/>
    <x v="2"/>
    <n v="150204"/>
    <n v="17"/>
  </r>
  <r>
    <x v="2"/>
    <x v="8"/>
    <x v="113"/>
    <x v="3"/>
    <n v="173957"/>
    <n v="25.3"/>
  </r>
  <r>
    <x v="2"/>
    <x v="8"/>
    <x v="113"/>
    <x v="4"/>
    <n v="118636"/>
    <n v="29.7"/>
  </r>
  <r>
    <x v="2"/>
    <x v="8"/>
    <x v="71"/>
    <x v="0"/>
    <m/>
    <m/>
  </r>
  <r>
    <x v="2"/>
    <x v="8"/>
    <x v="71"/>
    <x v="1"/>
    <m/>
    <m/>
  </r>
  <r>
    <x v="2"/>
    <x v="8"/>
    <x v="71"/>
    <x v="2"/>
    <m/>
    <m/>
  </r>
  <r>
    <x v="2"/>
    <x v="8"/>
    <x v="71"/>
    <x v="3"/>
    <m/>
    <m/>
  </r>
  <r>
    <x v="2"/>
    <x v="8"/>
    <x v="71"/>
    <x v="4"/>
    <n v="577"/>
    <n v="41"/>
  </r>
  <r>
    <x v="2"/>
    <x v="8"/>
    <x v="114"/>
    <x v="0"/>
    <n v="3481"/>
    <n v="6.7"/>
  </r>
  <r>
    <x v="2"/>
    <x v="8"/>
    <x v="114"/>
    <x v="1"/>
    <n v="4141"/>
    <n v="19.8"/>
  </r>
  <r>
    <x v="2"/>
    <x v="8"/>
    <x v="114"/>
    <x v="2"/>
    <n v="3955"/>
    <n v="10.199999999999999"/>
  </r>
  <r>
    <x v="2"/>
    <x v="8"/>
    <x v="114"/>
    <x v="3"/>
    <n v="6280"/>
    <n v="20.5"/>
  </r>
  <r>
    <x v="2"/>
    <x v="8"/>
    <x v="114"/>
    <x v="4"/>
    <n v="2754"/>
    <n v="21.9"/>
  </r>
  <r>
    <x v="2"/>
    <x v="8"/>
    <x v="72"/>
    <x v="0"/>
    <m/>
    <m/>
  </r>
  <r>
    <x v="2"/>
    <x v="8"/>
    <x v="72"/>
    <x v="1"/>
    <m/>
    <m/>
  </r>
  <r>
    <x v="2"/>
    <x v="8"/>
    <x v="72"/>
    <x v="2"/>
    <m/>
    <m/>
  </r>
  <r>
    <x v="2"/>
    <x v="8"/>
    <x v="72"/>
    <x v="3"/>
    <m/>
    <m/>
  </r>
  <r>
    <x v="2"/>
    <x v="8"/>
    <x v="72"/>
    <x v="4"/>
    <n v="3023"/>
    <n v="51.5"/>
  </r>
  <r>
    <x v="2"/>
    <x v="9"/>
    <x v="74"/>
    <x v="0"/>
    <n v="4352"/>
    <n v="11.6"/>
  </r>
  <r>
    <x v="2"/>
    <x v="9"/>
    <x v="74"/>
    <x v="1"/>
    <n v="8507"/>
    <n v="19"/>
  </r>
  <r>
    <x v="2"/>
    <x v="9"/>
    <x v="74"/>
    <x v="2"/>
    <n v="8629"/>
    <n v="13.3"/>
  </r>
  <r>
    <x v="2"/>
    <x v="9"/>
    <x v="74"/>
    <x v="3"/>
    <n v="15313"/>
    <n v="29.3"/>
  </r>
  <r>
    <x v="2"/>
    <x v="9"/>
    <x v="74"/>
    <x v="4"/>
    <n v="13994"/>
    <n v="33.9"/>
  </r>
  <r>
    <x v="2"/>
    <x v="9"/>
    <x v="168"/>
    <x v="0"/>
    <m/>
    <m/>
  </r>
  <r>
    <x v="2"/>
    <x v="9"/>
    <x v="168"/>
    <x v="1"/>
    <m/>
    <m/>
  </r>
  <r>
    <x v="2"/>
    <x v="9"/>
    <x v="168"/>
    <x v="2"/>
    <m/>
    <m/>
  </r>
  <r>
    <x v="2"/>
    <x v="9"/>
    <x v="168"/>
    <x v="3"/>
    <m/>
    <m/>
  </r>
  <r>
    <x v="2"/>
    <x v="9"/>
    <x v="168"/>
    <x v="4"/>
    <n v="563"/>
    <n v="30.7"/>
  </r>
  <r>
    <x v="2"/>
    <x v="9"/>
    <x v="79"/>
    <x v="0"/>
    <m/>
    <m/>
  </r>
  <r>
    <x v="2"/>
    <x v="9"/>
    <x v="79"/>
    <x v="1"/>
    <m/>
    <m/>
  </r>
  <r>
    <x v="2"/>
    <x v="9"/>
    <x v="79"/>
    <x v="2"/>
    <m/>
    <m/>
  </r>
  <r>
    <x v="2"/>
    <x v="9"/>
    <x v="79"/>
    <x v="3"/>
    <m/>
    <m/>
  </r>
  <r>
    <x v="2"/>
    <x v="9"/>
    <x v="79"/>
    <x v="4"/>
    <n v="1716"/>
    <n v="21.5"/>
  </r>
  <r>
    <x v="2"/>
    <x v="9"/>
    <x v="81"/>
    <x v="0"/>
    <n v="1513"/>
    <n v="14"/>
  </r>
  <r>
    <x v="2"/>
    <x v="9"/>
    <x v="81"/>
    <x v="1"/>
    <n v="4554"/>
    <n v="15.8"/>
  </r>
  <r>
    <x v="2"/>
    <x v="9"/>
    <x v="81"/>
    <x v="2"/>
    <n v="4695"/>
    <n v="19.899999999999999"/>
  </r>
  <r>
    <x v="2"/>
    <x v="9"/>
    <x v="81"/>
    <x v="3"/>
    <n v="2669"/>
    <n v="20.3"/>
  </r>
  <r>
    <x v="2"/>
    <x v="9"/>
    <x v="81"/>
    <x v="4"/>
    <n v="1622"/>
    <n v="12.7"/>
  </r>
  <r>
    <x v="2"/>
    <x v="9"/>
    <x v="169"/>
    <x v="0"/>
    <n v="1568"/>
    <n v="10.8"/>
  </r>
  <r>
    <x v="2"/>
    <x v="9"/>
    <x v="169"/>
    <x v="1"/>
    <n v="2783"/>
    <n v="20"/>
  </r>
  <r>
    <x v="2"/>
    <x v="9"/>
    <x v="169"/>
    <x v="2"/>
    <n v="2044"/>
    <n v="17.7"/>
  </r>
  <r>
    <x v="2"/>
    <x v="9"/>
    <x v="169"/>
    <x v="3"/>
    <n v="2466"/>
    <n v="18"/>
  </r>
  <r>
    <x v="2"/>
    <x v="9"/>
    <x v="169"/>
    <x v="4"/>
    <n v="1617"/>
    <n v="26.4"/>
  </r>
  <r>
    <x v="2"/>
    <x v="9"/>
    <x v="170"/>
    <x v="0"/>
    <m/>
    <m/>
  </r>
  <r>
    <x v="2"/>
    <x v="9"/>
    <x v="170"/>
    <x v="1"/>
    <n v="4759"/>
    <n v="28.6"/>
  </r>
  <r>
    <x v="2"/>
    <x v="9"/>
    <x v="170"/>
    <x v="2"/>
    <n v="5703"/>
    <n v="16.8"/>
  </r>
  <r>
    <x v="2"/>
    <x v="9"/>
    <x v="170"/>
    <x v="3"/>
    <n v="1615"/>
    <n v="20.5"/>
  </r>
  <r>
    <x v="2"/>
    <x v="9"/>
    <x v="170"/>
    <x v="4"/>
    <n v="909"/>
    <n v="19.7"/>
  </r>
  <r>
    <x v="2"/>
    <x v="9"/>
    <x v="171"/>
    <x v="0"/>
    <n v="2602"/>
    <n v="11.6"/>
  </r>
  <r>
    <x v="2"/>
    <x v="9"/>
    <x v="171"/>
    <x v="1"/>
    <n v="3650"/>
    <n v="21.8"/>
  </r>
  <r>
    <x v="2"/>
    <x v="9"/>
    <x v="171"/>
    <x v="2"/>
    <n v="2473"/>
    <n v="18"/>
  </r>
  <r>
    <x v="2"/>
    <x v="9"/>
    <x v="171"/>
    <x v="3"/>
    <n v="5903"/>
    <n v="22.6"/>
  </r>
  <r>
    <x v="2"/>
    <x v="9"/>
    <x v="171"/>
    <x v="4"/>
    <n v="2407"/>
    <n v="33.200000000000003"/>
  </r>
  <r>
    <x v="2"/>
    <x v="9"/>
    <x v="87"/>
    <x v="0"/>
    <n v="835"/>
    <n v="34.700000000000003"/>
  </r>
  <r>
    <x v="2"/>
    <x v="9"/>
    <x v="87"/>
    <x v="1"/>
    <n v="840"/>
    <n v="15.7"/>
  </r>
  <r>
    <x v="2"/>
    <x v="9"/>
    <x v="87"/>
    <x v="2"/>
    <n v="600"/>
    <n v="12.3"/>
  </r>
  <r>
    <x v="2"/>
    <x v="9"/>
    <x v="87"/>
    <x v="3"/>
    <n v="595"/>
    <n v="35.799999999999997"/>
  </r>
  <r>
    <x v="2"/>
    <x v="9"/>
    <x v="87"/>
    <x v="4"/>
    <n v="595"/>
    <n v="28.5"/>
  </r>
  <r>
    <x v="2"/>
    <x v="20"/>
    <x v="172"/>
    <x v="0"/>
    <m/>
    <m/>
  </r>
  <r>
    <x v="2"/>
    <x v="20"/>
    <x v="172"/>
    <x v="1"/>
    <m/>
    <m/>
  </r>
  <r>
    <x v="2"/>
    <x v="20"/>
    <x v="172"/>
    <x v="2"/>
    <m/>
    <m/>
  </r>
  <r>
    <x v="2"/>
    <x v="20"/>
    <x v="172"/>
    <x v="3"/>
    <m/>
    <m/>
  </r>
  <r>
    <x v="2"/>
    <x v="20"/>
    <x v="172"/>
    <x v="4"/>
    <n v="1008"/>
    <n v="34.5"/>
  </r>
  <r>
    <x v="2"/>
    <x v="20"/>
    <x v="173"/>
    <x v="0"/>
    <m/>
    <m/>
  </r>
  <r>
    <x v="2"/>
    <x v="20"/>
    <x v="173"/>
    <x v="1"/>
    <n v="1989"/>
    <n v="42.3"/>
  </r>
  <r>
    <x v="2"/>
    <x v="20"/>
    <x v="173"/>
    <x v="2"/>
    <m/>
    <m/>
  </r>
  <r>
    <x v="2"/>
    <x v="20"/>
    <x v="173"/>
    <x v="3"/>
    <m/>
    <m/>
  </r>
  <r>
    <x v="2"/>
    <x v="20"/>
    <x v="173"/>
    <x v="4"/>
    <n v="4104"/>
    <n v="33.799999999999997"/>
  </r>
  <r>
    <x v="2"/>
    <x v="20"/>
    <x v="174"/>
    <x v="0"/>
    <m/>
    <m/>
  </r>
  <r>
    <x v="2"/>
    <x v="20"/>
    <x v="174"/>
    <x v="1"/>
    <n v="2022"/>
    <n v="26.1"/>
  </r>
  <r>
    <x v="2"/>
    <x v="20"/>
    <x v="174"/>
    <x v="2"/>
    <m/>
    <m/>
  </r>
  <r>
    <x v="2"/>
    <x v="20"/>
    <x v="174"/>
    <x v="3"/>
    <n v="875"/>
    <n v="39.5"/>
  </r>
  <r>
    <x v="2"/>
    <x v="20"/>
    <x v="174"/>
    <x v="4"/>
    <n v="440"/>
    <n v="35.4"/>
  </r>
  <r>
    <x v="2"/>
    <x v="14"/>
    <x v="126"/>
    <x v="0"/>
    <m/>
    <m/>
  </r>
  <r>
    <x v="2"/>
    <x v="14"/>
    <x v="126"/>
    <x v="1"/>
    <m/>
    <m/>
  </r>
  <r>
    <x v="2"/>
    <x v="14"/>
    <x v="126"/>
    <x v="2"/>
    <n v="1510"/>
    <n v="917"/>
  </r>
  <r>
    <x v="2"/>
    <x v="14"/>
    <x v="126"/>
    <x v="3"/>
    <n v="1555"/>
    <n v="1684"/>
  </r>
  <r>
    <x v="2"/>
    <x v="14"/>
    <x v="126"/>
    <x v="4"/>
    <n v="1080"/>
    <n v="2291"/>
  </r>
  <r>
    <x v="2"/>
    <x v="14"/>
    <x v="175"/>
    <x v="0"/>
    <m/>
    <m/>
  </r>
  <r>
    <x v="2"/>
    <x v="14"/>
    <x v="175"/>
    <x v="1"/>
    <m/>
    <m/>
  </r>
  <r>
    <x v="2"/>
    <x v="14"/>
    <x v="175"/>
    <x v="2"/>
    <m/>
    <m/>
  </r>
  <r>
    <x v="2"/>
    <x v="14"/>
    <x v="175"/>
    <x v="3"/>
    <m/>
    <m/>
  </r>
  <r>
    <x v="2"/>
    <x v="14"/>
    <x v="175"/>
    <x v="4"/>
    <n v="1165"/>
    <n v="304"/>
  </r>
  <r>
    <x v="2"/>
    <x v="14"/>
    <x v="176"/>
    <x v="0"/>
    <m/>
    <m/>
  </r>
  <r>
    <x v="2"/>
    <x v="14"/>
    <x v="176"/>
    <x v="1"/>
    <m/>
    <m/>
  </r>
  <r>
    <x v="2"/>
    <x v="14"/>
    <x v="176"/>
    <x v="2"/>
    <n v="2397"/>
    <n v="1883"/>
  </r>
  <r>
    <x v="2"/>
    <x v="14"/>
    <x v="176"/>
    <x v="3"/>
    <n v="10336"/>
    <n v="1012"/>
  </r>
  <r>
    <x v="2"/>
    <x v="14"/>
    <x v="176"/>
    <x v="4"/>
    <n v="8900"/>
    <n v="1940"/>
  </r>
  <r>
    <x v="2"/>
    <x v="14"/>
    <x v="177"/>
    <x v="0"/>
    <n v="7772"/>
    <n v="877"/>
  </r>
  <r>
    <x v="2"/>
    <x v="14"/>
    <x v="177"/>
    <x v="1"/>
    <n v="11444"/>
    <n v="1376"/>
  </r>
  <r>
    <x v="2"/>
    <x v="14"/>
    <x v="177"/>
    <x v="2"/>
    <n v="14330"/>
    <n v="1213"/>
  </r>
  <r>
    <x v="2"/>
    <x v="14"/>
    <x v="177"/>
    <x v="3"/>
    <n v="18290"/>
    <n v="1237"/>
  </r>
  <r>
    <x v="2"/>
    <x v="14"/>
    <x v="177"/>
    <x v="4"/>
    <n v="24777"/>
    <n v="1764"/>
  </r>
  <r>
    <x v="2"/>
    <x v="14"/>
    <x v="178"/>
    <x v="0"/>
    <m/>
    <m/>
  </r>
  <r>
    <x v="2"/>
    <x v="14"/>
    <x v="178"/>
    <x v="1"/>
    <n v="2730"/>
    <n v="946"/>
  </r>
  <r>
    <x v="2"/>
    <x v="14"/>
    <x v="178"/>
    <x v="2"/>
    <n v="2904"/>
    <n v="1190"/>
  </r>
  <r>
    <x v="2"/>
    <x v="14"/>
    <x v="178"/>
    <x v="3"/>
    <n v="5062"/>
    <n v="1448"/>
  </r>
  <r>
    <x v="2"/>
    <x v="14"/>
    <x v="178"/>
    <x v="4"/>
    <n v="8237"/>
    <n v="2306"/>
  </r>
  <r>
    <x v="2"/>
    <x v="14"/>
    <x v="121"/>
    <x v="0"/>
    <m/>
    <m/>
  </r>
  <r>
    <x v="2"/>
    <x v="14"/>
    <x v="121"/>
    <x v="1"/>
    <m/>
    <m/>
  </r>
  <r>
    <x v="2"/>
    <x v="14"/>
    <x v="121"/>
    <x v="2"/>
    <m/>
    <m/>
  </r>
  <r>
    <x v="2"/>
    <x v="14"/>
    <x v="121"/>
    <x v="3"/>
    <n v="879"/>
    <n v="1290"/>
  </r>
  <r>
    <x v="2"/>
    <x v="14"/>
    <x v="121"/>
    <x v="4"/>
    <n v="2475"/>
    <n v="1700"/>
  </r>
  <r>
    <x v="2"/>
    <x v="14"/>
    <x v="122"/>
    <x v="0"/>
    <m/>
    <m/>
  </r>
  <r>
    <x v="2"/>
    <x v="14"/>
    <x v="122"/>
    <x v="1"/>
    <m/>
    <m/>
  </r>
  <r>
    <x v="2"/>
    <x v="14"/>
    <x v="122"/>
    <x v="2"/>
    <m/>
    <m/>
  </r>
  <r>
    <x v="2"/>
    <x v="14"/>
    <x v="122"/>
    <x v="3"/>
    <n v="660"/>
    <n v="712"/>
  </r>
  <r>
    <x v="2"/>
    <x v="14"/>
    <x v="122"/>
    <x v="4"/>
    <n v="5024"/>
    <n v="2064"/>
  </r>
  <r>
    <x v="2"/>
    <x v="14"/>
    <x v="179"/>
    <x v="0"/>
    <m/>
    <m/>
  </r>
  <r>
    <x v="2"/>
    <x v="14"/>
    <x v="179"/>
    <x v="1"/>
    <n v="1817"/>
    <n v="1113"/>
  </r>
  <r>
    <x v="2"/>
    <x v="14"/>
    <x v="179"/>
    <x v="2"/>
    <n v="3182"/>
    <n v="1188"/>
  </r>
  <r>
    <x v="2"/>
    <x v="14"/>
    <x v="179"/>
    <x v="3"/>
    <n v="2805"/>
    <n v="540"/>
  </r>
  <r>
    <x v="2"/>
    <x v="14"/>
    <x v="179"/>
    <x v="4"/>
    <n v="2471"/>
    <n v="1664"/>
  </r>
  <r>
    <x v="2"/>
    <x v="14"/>
    <x v="180"/>
    <x v="0"/>
    <m/>
    <m/>
  </r>
  <r>
    <x v="2"/>
    <x v="14"/>
    <x v="180"/>
    <x v="1"/>
    <m/>
    <m/>
  </r>
  <r>
    <x v="2"/>
    <x v="14"/>
    <x v="180"/>
    <x v="2"/>
    <m/>
    <m/>
  </r>
  <r>
    <x v="2"/>
    <x v="14"/>
    <x v="180"/>
    <x v="3"/>
    <n v="2346"/>
    <n v="811"/>
  </r>
  <r>
    <x v="2"/>
    <x v="14"/>
    <x v="180"/>
    <x v="4"/>
    <n v="1633"/>
    <n v="1821"/>
  </r>
  <r>
    <x v="2"/>
    <x v="21"/>
    <x v="181"/>
    <x v="0"/>
    <m/>
    <m/>
  </r>
  <r>
    <x v="2"/>
    <x v="21"/>
    <x v="181"/>
    <x v="1"/>
    <m/>
    <m/>
  </r>
  <r>
    <x v="2"/>
    <x v="21"/>
    <x v="181"/>
    <x v="2"/>
    <m/>
    <m/>
  </r>
  <r>
    <x v="2"/>
    <x v="21"/>
    <x v="181"/>
    <x v="3"/>
    <m/>
    <m/>
  </r>
  <r>
    <x v="2"/>
    <x v="21"/>
    <x v="181"/>
    <x v="4"/>
    <n v="1777"/>
    <n v="1100"/>
  </r>
  <r>
    <x v="2"/>
    <x v="15"/>
    <x v="182"/>
    <x v="0"/>
    <n v="26597"/>
    <n v="597"/>
  </r>
  <r>
    <x v="2"/>
    <x v="15"/>
    <x v="182"/>
    <x v="1"/>
    <n v="25851"/>
    <n v="730"/>
  </r>
  <r>
    <x v="2"/>
    <x v="15"/>
    <x v="182"/>
    <x v="2"/>
    <n v="17797"/>
    <n v="622"/>
  </r>
  <r>
    <x v="2"/>
    <x v="15"/>
    <x v="182"/>
    <x v="3"/>
    <n v="28123"/>
    <n v="805"/>
  </r>
  <r>
    <x v="2"/>
    <x v="15"/>
    <x v="182"/>
    <x v="4"/>
    <n v="32587"/>
    <n v="1327"/>
  </r>
  <r>
    <x v="2"/>
    <x v="15"/>
    <x v="183"/>
    <x v="0"/>
    <n v="19564"/>
    <n v="560"/>
  </r>
  <r>
    <x v="2"/>
    <x v="15"/>
    <x v="183"/>
    <x v="1"/>
    <n v="16784"/>
    <n v="672"/>
  </r>
  <r>
    <x v="2"/>
    <x v="15"/>
    <x v="183"/>
    <x v="2"/>
    <n v="23387"/>
    <n v="560"/>
  </r>
  <r>
    <x v="2"/>
    <x v="15"/>
    <x v="183"/>
    <x v="3"/>
    <n v="25099"/>
    <n v="800"/>
  </r>
  <r>
    <x v="2"/>
    <x v="15"/>
    <x v="183"/>
    <x v="4"/>
    <n v="36159"/>
    <n v="1479"/>
  </r>
  <r>
    <x v="2"/>
    <x v="15"/>
    <x v="184"/>
    <x v="0"/>
    <m/>
    <m/>
  </r>
  <r>
    <x v="2"/>
    <x v="15"/>
    <x v="184"/>
    <x v="1"/>
    <m/>
    <m/>
  </r>
  <r>
    <x v="2"/>
    <x v="15"/>
    <x v="184"/>
    <x v="2"/>
    <m/>
    <m/>
  </r>
  <r>
    <x v="2"/>
    <x v="15"/>
    <x v="184"/>
    <x v="3"/>
    <n v="1240"/>
    <n v="626"/>
  </r>
  <r>
    <x v="2"/>
    <x v="15"/>
    <x v="184"/>
    <x v="4"/>
    <n v="3882"/>
    <n v="1369"/>
  </r>
  <r>
    <x v="2"/>
    <x v="15"/>
    <x v="123"/>
    <x v="0"/>
    <n v="3447"/>
    <n v="419"/>
  </r>
  <r>
    <x v="2"/>
    <x v="15"/>
    <x v="123"/>
    <x v="1"/>
    <n v="6010"/>
    <n v="908"/>
  </r>
  <r>
    <x v="2"/>
    <x v="15"/>
    <x v="123"/>
    <x v="2"/>
    <n v="3599"/>
    <n v="582"/>
  </r>
  <r>
    <x v="2"/>
    <x v="15"/>
    <x v="123"/>
    <x v="3"/>
    <n v="6993"/>
    <n v="701"/>
  </r>
  <r>
    <x v="2"/>
    <x v="15"/>
    <x v="123"/>
    <x v="4"/>
    <n v="5593"/>
    <n v="798"/>
  </r>
  <r>
    <x v="2"/>
    <x v="15"/>
    <x v="124"/>
    <x v="0"/>
    <n v="510"/>
    <n v="522"/>
  </r>
  <r>
    <x v="2"/>
    <x v="15"/>
    <x v="124"/>
    <x v="1"/>
    <m/>
    <m/>
  </r>
  <r>
    <x v="2"/>
    <x v="15"/>
    <x v="124"/>
    <x v="2"/>
    <n v="1217"/>
    <n v="320"/>
  </r>
  <r>
    <x v="2"/>
    <x v="15"/>
    <x v="124"/>
    <x v="3"/>
    <n v="769"/>
    <n v="763"/>
  </r>
  <r>
    <x v="2"/>
    <x v="15"/>
    <x v="124"/>
    <x v="4"/>
    <n v="3341"/>
    <n v="679"/>
  </r>
  <r>
    <x v="2"/>
    <x v="15"/>
    <x v="125"/>
    <x v="0"/>
    <n v="2830"/>
    <n v="1060"/>
  </r>
  <r>
    <x v="2"/>
    <x v="15"/>
    <x v="125"/>
    <x v="1"/>
    <n v="4478"/>
    <n v="948"/>
  </r>
  <r>
    <x v="2"/>
    <x v="15"/>
    <x v="125"/>
    <x v="2"/>
    <n v="14488"/>
    <n v="871"/>
  </r>
  <r>
    <x v="2"/>
    <x v="15"/>
    <x v="125"/>
    <x v="3"/>
    <n v="47734"/>
    <n v="888"/>
  </r>
  <r>
    <x v="2"/>
    <x v="15"/>
    <x v="125"/>
    <x v="4"/>
    <n v="63943"/>
    <n v="1347"/>
  </r>
  <r>
    <x v="2"/>
    <x v="16"/>
    <x v="126"/>
    <x v="0"/>
    <m/>
    <m/>
  </r>
  <r>
    <x v="2"/>
    <x v="16"/>
    <x v="126"/>
    <x v="1"/>
    <m/>
    <m/>
  </r>
  <r>
    <x v="2"/>
    <x v="16"/>
    <x v="126"/>
    <x v="2"/>
    <m/>
    <m/>
  </r>
  <r>
    <x v="2"/>
    <x v="16"/>
    <x v="126"/>
    <x v="3"/>
    <m/>
    <m/>
  </r>
  <r>
    <x v="2"/>
    <x v="16"/>
    <x v="126"/>
    <x v="4"/>
    <n v="2862"/>
    <n v="915"/>
  </r>
  <r>
    <x v="2"/>
    <x v="16"/>
    <x v="127"/>
    <x v="0"/>
    <n v="2382"/>
    <n v="743"/>
  </r>
  <r>
    <x v="2"/>
    <x v="16"/>
    <x v="127"/>
    <x v="1"/>
    <n v="7569"/>
    <n v="809"/>
  </r>
  <r>
    <x v="2"/>
    <x v="16"/>
    <x v="127"/>
    <x v="2"/>
    <n v="3923"/>
    <n v="1034"/>
  </r>
  <r>
    <x v="2"/>
    <x v="16"/>
    <x v="127"/>
    <x v="3"/>
    <n v="6936"/>
    <n v="840"/>
  </r>
  <r>
    <x v="2"/>
    <x v="16"/>
    <x v="127"/>
    <x v="4"/>
    <n v="12435"/>
    <n v="655"/>
  </r>
  <r>
    <x v="2"/>
    <x v="16"/>
    <x v="185"/>
    <x v="0"/>
    <n v="1783"/>
    <n v="82"/>
  </r>
  <r>
    <x v="2"/>
    <x v="16"/>
    <x v="185"/>
    <x v="1"/>
    <m/>
    <m/>
  </r>
  <r>
    <x v="2"/>
    <x v="16"/>
    <x v="185"/>
    <x v="2"/>
    <m/>
    <m/>
  </r>
  <r>
    <x v="2"/>
    <x v="16"/>
    <x v="185"/>
    <x v="3"/>
    <m/>
    <m/>
  </r>
  <r>
    <x v="2"/>
    <x v="16"/>
    <x v="185"/>
    <x v="4"/>
    <n v="1764"/>
    <n v="417"/>
  </r>
  <r>
    <x v="2"/>
    <x v="16"/>
    <x v="186"/>
    <x v="0"/>
    <n v="1327"/>
    <n v="787"/>
  </r>
  <r>
    <x v="2"/>
    <x v="16"/>
    <x v="186"/>
    <x v="1"/>
    <n v="4248"/>
    <n v="988"/>
  </r>
  <r>
    <x v="2"/>
    <x v="16"/>
    <x v="186"/>
    <x v="2"/>
    <n v="2842"/>
    <n v="1098"/>
  </r>
  <r>
    <x v="2"/>
    <x v="16"/>
    <x v="186"/>
    <x v="3"/>
    <n v="6561"/>
    <n v="725"/>
  </r>
  <r>
    <x v="2"/>
    <x v="16"/>
    <x v="186"/>
    <x v="4"/>
    <n v="13295"/>
    <n v="1155"/>
  </r>
  <r>
    <x v="2"/>
    <x v="16"/>
    <x v="187"/>
    <x v="0"/>
    <m/>
    <m/>
  </r>
  <r>
    <x v="2"/>
    <x v="16"/>
    <x v="187"/>
    <x v="1"/>
    <m/>
    <m/>
  </r>
  <r>
    <x v="2"/>
    <x v="16"/>
    <x v="187"/>
    <x v="2"/>
    <m/>
    <m/>
  </r>
  <r>
    <x v="2"/>
    <x v="16"/>
    <x v="187"/>
    <x v="3"/>
    <n v="1180"/>
    <n v="884"/>
  </r>
  <r>
    <x v="2"/>
    <x v="16"/>
    <x v="187"/>
    <x v="4"/>
    <n v="1590"/>
    <n v="1246"/>
  </r>
  <r>
    <x v="2"/>
    <x v="16"/>
    <x v="128"/>
    <x v="0"/>
    <m/>
    <m/>
  </r>
  <r>
    <x v="2"/>
    <x v="16"/>
    <x v="128"/>
    <x v="1"/>
    <m/>
    <m/>
  </r>
  <r>
    <x v="2"/>
    <x v="16"/>
    <x v="128"/>
    <x v="2"/>
    <m/>
    <m/>
  </r>
  <r>
    <x v="2"/>
    <x v="16"/>
    <x v="128"/>
    <x v="3"/>
    <n v="1993"/>
    <n v="937"/>
  </r>
  <r>
    <x v="2"/>
    <x v="16"/>
    <x v="128"/>
    <x v="4"/>
    <n v="13621"/>
    <n v="1418"/>
  </r>
  <r>
    <x v="2"/>
    <x v="16"/>
    <x v="188"/>
    <x v="0"/>
    <n v="880"/>
    <n v="553"/>
  </r>
  <r>
    <x v="2"/>
    <x v="16"/>
    <x v="188"/>
    <x v="1"/>
    <m/>
    <m/>
  </r>
  <r>
    <x v="2"/>
    <x v="16"/>
    <x v="188"/>
    <x v="2"/>
    <m/>
    <m/>
  </r>
  <r>
    <x v="2"/>
    <x v="16"/>
    <x v="188"/>
    <x v="3"/>
    <n v="1900"/>
    <n v="1047"/>
  </r>
  <r>
    <x v="2"/>
    <x v="16"/>
    <x v="188"/>
    <x v="4"/>
    <n v="7195"/>
    <n v="1396"/>
  </r>
  <r>
    <x v="2"/>
    <x v="16"/>
    <x v="189"/>
    <x v="0"/>
    <m/>
    <m/>
  </r>
  <r>
    <x v="2"/>
    <x v="16"/>
    <x v="189"/>
    <x v="1"/>
    <m/>
    <m/>
  </r>
  <r>
    <x v="2"/>
    <x v="16"/>
    <x v="189"/>
    <x v="2"/>
    <m/>
    <m/>
  </r>
  <r>
    <x v="2"/>
    <x v="16"/>
    <x v="189"/>
    <x v="3"/>
    <n v="1788"/>
    <n v="705"/>
  </r>
  <r>
    <x v="2"/>
    <x v="16"/>
    <x v="189"/>
    <x v="4"/>
    <n v="580"/>
    <n v="1554"/>
  </r>
  <r>
    <x v="2"/>
    <x v="11"/>
    <x v="130"/>
    <x v="0"/>
    <m/>
    <m/>
  </r>
  <r>
    <x v="2"/>
    <x v="11"/>
    <x v="130"/>
    <x v="1"/>
    <m/>
    <m/>
  </r>
  <r>
    <x v="2"/>
    <x v="11"/>
    <x v="130"/>
    <x v="2"/>
    <m/>
    <m/>
  </r>
  <r>
    <x v="2"/>
    <x v="11"/>
    <x v="130"/>
    <x v="3"/>
    <n v="762"/>
    <n v="944"/>
  </r>
  <r>
    <x v="2"/>
    <x v="11"/>
    <x v="130"/>
    <x v="4"/>
    <n v="482"/>
    <n v="686"/>
  </r>
  <r>
    <x v="2"/>
    <x v="11"/>
    <x v="131"/>
    <x v="0"/>
    <n v="6901"/>
    <n v="562"/>
  </r>
  <r>
    <x v="2"/>
    <x v="11"/>
    <x v="131"/>
    <x v="1"/>
    <n v="4031"/>
    <n v="970"/>
  </r>
  <r>
    <x v="2"/>
    <x v="11"/>
    <x v="131"/>
    <x v="2"/>
    <n v="3082"/>
    <n v="1087"/>
  </r>
  <r>
    <x v="2"/>
    <x v="11"/>
    <x v="131"/>
    <x v="3"/>
    <n v="1000"/>
    <n v="849"/>
  </r>
  <r>
    <x v="2"/>
    <x v="11"/>
    <x v="131"/>
    <x v="4"/>
    <n v="696"/>
    <n v="1627"/>
  </r>
  <r>
    <x v="2"/>
    <x v="11"/>
    <x v="132"/>
    <x v="0"/>
    <n v="2620"/>
    <n v="664"/>
  </r>
  <r>
    <x v="2"/>
    <x v="11"/>
    <x v="132"/>
    <x v="1"/>
    <n v="1047"/>
    <n v="725"/>
  </r>
  <r>
    <x v="2"/>
    <x v="11"/>
    <x v="132"/>
    <x v="2"/>
    <n v="1732"/>
    <n v="551"/>
  </r>
  <r>
    <x v="2"/>
    <x v="11"/>
    <x v="132"/>
    <x v="3"/>
    <m/>
    <m/>
  </r>
  <r>
    <x v="2"/>
    <x v="11"/>
    <x v="132"/>
    <x v="4"/>
    <n v="2318"/>
    <n v="1118"/>
  </r>
  <r>
    <x v="2"/>
    <x v="11"/>
    <x v="133"/>
    <x v="0"/>
    <n v="24229"/>
    <n v="752"/>
  </r>
  <r>
    <x v="2"/>
    <x v="11"/>
    <x v="133"/>
    <x v="1"/>
    <n v="28733"/>
    <n v="939"/>
  </r>
  <r>
    <x v="2"/>
    <x v="11"/>
    <x v="133"/>
    <x v="2"/>
    <n v="23712"/>
    <n v="723"/>
  </r>
  <r>
    <x v="2"/>
    <x v="11"/>
    <x v="133"/>
    <x v="3"/>
    <n v="23743"/>
    <n v="860"/>
  </r>
  <r>
    <x v="2"/>
    <x v="11"/>
    <x v="133"/>
    <x v="4"/>
    <n v="24136"/>
    <n v="1691"/>
  </r>
  <r>
    <x v="2"/>
    <x v="11"/>
    <x v="134"/>
    <x v="0"/>
    <n v="42224"/>
    <n v="708"/>
  </r>
  <r>
    <x v="2"/>
    <x v="11"/>
    <x v="134"/>
    <x v="1"/>
    <n v="36277"/>
    <n v="714"/>
  </r>
  <r>
    <x v="2"/>
    <x v="11"/>
    <x v="134"/>
    <x v="2"/>
    <n v="28246"/>
    <n v="743"/>
  </r>
  <r>
    <x v="2"/>
    <x v="11"/>
    <x v="134"/>
    <x v="3"/>
    <n v="33650"/>
    <n v="1105"/>
  </r>
  <r>
    <x v="2"/>
    <x v="11"/>
    <x v="134"/>
    <x v="4"/>
    <n v="28790"/>
    <n v="1241"/>
  </r>
  <r>
    <x v="2"/>
    <x v="11"/>
    <x v="90"/>
    <x v="0"/>
    <m/>
    <m/>
  </r>
  <r>
    <x v="2"/>
    <x v="11"/>
    <x v="90"/>
    <x v="1"/>
    <n v="2453"/>
    <n v="825"/>
  </r>
  <r>
    <x v="2"/>
    <x v="11"/>
    <x v="90"/>
    <x v="2"/>
    <n v="1842"/>
    <n v="518"/>
  </r>
  <r>
    <x v="2"/>
    <x v="11"/>
    <x v="90"/>
    <x v="3"/>
    <n v="6184"/>
    <n v="829"/>
  </r>
  <r>
    <x v="2"/>
    <x v="11"/>
    <x v="90"/>
    <x v="4"/>
    <n v="5661"/>
    <n v="1574"/>
  </r>
  <r>
    <x v="2"/>
    <x v="11"/>
    <x v="91"/>
    <x v="0"/>
    <n v="6084"/>
    <n v="893"/>
  </r>
  <r>
    <x v="2"/>
    <x v="11"/>
    <x v="91"/>
    <x v="1"/>
    <n v="4557"/>
    <n v="743"/>
  </r>
  <r>
    <x v="2"/>
    <x v="11"/>
    <x v="91"/>
    <x v="2"/>
    <n v="9055"/>
    <n v="807"/>
  </r>
  <r>
    <x v="2"/>
    <x v="11"/>
    <x v="91"/>
    <x v="3"/>
    <n v="7850"/>
    <n v="941"/>
  </r>
  <r>
    <x v="2"/>
    <x v="11"/>
    <x v="91"/>
    <x v="4"/>
    <n v="8510"/>
    <n v="1345"/>
  </r>
  <r>
    <x v="2"/>
    <x v="11"/>
    <x v="92"/>
    <x v="0"/>
    <m/>
    <m/>
  </r>
  <r>
    <x v="2"/>
    <x v="11"/>
    <x v="92"/>
    <x v="1"/>
    <n v="5167"/>
    <n v="933"/>
  </r>
  <r>
    <x v="2"/>
    <x v="11"/>
    <x v="92"/>
    <x v="2"/>
    <n v="5374"/>
    <n v="522"/>
  </r>
  <r>
    <x v="2"/>
    <x v="11"/>
    <x v="92"/>
    <x v="3"/>
    <n v="7439"/>
    <n v="924"/>
  </r>
  <r>
    <x v="2"/>
    <x v="11"/>
    <x v="92"/>
    <x v="4"/>
    <n v="13871"/>
    <n v="1876"/>
  </r>
  <r>
    <x v="3"/>
    <x v="0"/>
    <x v="1"/>
    <x v="0"/>
    <n v="19467"/>
    <n v="16.8"/>
  </r>
  <r>
    <x v="3"/>
    <x v="0"/>
    <x v="1"/>
    <x v="1"/>
    <n v="13842"/>
    <n v="24"/>
  </r>
  <r>
    <x v="3"/>
    <x v="0"/>
    <x v="1"/>
    <x v="2"/>
    <n v="15212"/>
    <n v="29.3"/>
  </r>
  <r>
    <x v="3"/>
    <x v="0"/>
    <x v="1"/>
    <x v="3"/>
    <n v="13603"/>
    <n v="33.1"/>
  </r>
  <r>
    <x v="3"/>
    <x v="0"/>
    <x v="1"/>
    <x v="4"/>
    <n v="11504"/>
    <n v="36.5"/>
  </r>
  <r>
    <x v="3"/>
    <x v="0"/>
    <x v="4"/>
    <x v="0"/>
    <m/>
    <m/>
  </r>
  <r>
    <x v="3"/>
    <x v="0"/>
    <x v="4"/>
    <x v="1"/>
    <m/>
    <m/>
  </r>
  <r>
    <x v="3"/>
    <x v="0"/>
    <x v="4"/>
    <x v="2"/>
    <n v="7686"/>
    <n v="25.7"/>
  </r>
  <r>
    <x v="3"/>
    <x v="0"/>
    <x v="4"/>
    <x v="3"/>
    <n v="5918"/>
    <n v="68.8"/>
  </r>
  <r>
    <x v="3"/>
    <x v="0"/>
    <x v="4"/>
    <x v="4"/>
    <n v="5064"/>
    <n v="34.9"/>
  </r>
  <r>
    <x v="3"/>
    <x v="0"/>
    <x v="5"/>
    <x v="0"/>
    <n v="3399"/>
    <n v="8.8000000000000007"/>
  </r>
  <r>
    <x v="3"/>
    <x v="0"/>
    <x v="5"/>
    <x v="1"/>
    <n v="2680"/>
    <n v="20.2"/>
  </r>
  <r>
    <x v="3"/>
    <x v="0"/>
    <x v="5"/>
    <x v="2"/>
    <n v="1650"/>
    <n v="10.4"/>
  </r>
  <r>
    <x v="3"/>
    <x v="0"/>
    <x v="5"/>
    <x v="3"/>
    <n v="1453"/>
    <n v="28.7"/>
  </r>
  <r>
    <x v="3"/>
    <x v="0"/>
    <x v="5"/>
    <x v="4"/>
    <n v="672"/>
    <n v="33.5"/>
  </r>
  <r>
    <x v="3"/>
    <x v="0"/>
    <x v="93"/>
    <x v="0"/>
    <n v="405"/>
    <n v="13.5"/>
  </r>
  <r>
    <x v="3"/>
    <x v="0"/>
    <x v="93"/>
    <x v="1"/>
    <n v="1387"/>
    <n v="10.6"/>
  </r>
  <r>
    <x v="3"/>
    <x v="0"/>
    <x v="93"/>
    <x v="2"/>
    <n v="1659"/>
    <n v="15.5"/>
  </r>
  <r>
    <x v="3"/>
    <x v="0"/>
    <x v="93"/>
    <x v="3"/>
    <n v="463"/>
    <n v="29.7"/>
  </r>
  <r>
    <x v="3"/>
    <x v="0"/>
    <x v="93"/>
    <x v="4"/>
    <n v="408"/>
    <n v="25.1"/>
  </r>
  <r>
    <x v="3"/>
    <x v="0"/>
    <x v="94"/>
    <x v="0"/>
    <n v="764"/>
    <n v="19.399999999999999"/>
  </r>
  <r>
    <x v="3"/>
    <x v="0"/>
    <x v="94"/>
    <x v="1"/>
    <n v="2446"/>
    <n v="23.4"/>
  </r>
  <r>
    <x v="3"/>
    <x v="0"/>
    <x v="94"/>
    <x v="2"/>
    <n v="3808"/>
    <n v="13.6"/>
  </r>
  <r>
    <x v="3"/>
    <x v="0"/>
    <x v="94"/>
    <x v="3"/>
    <n v="3300"/>
    <n v="22.6"/>
  </r>
  <r>
    <x v="3"/>
    <x v="0"/>
    <x v="94"/>
    <x v="4"/>
    <n v="4290"/>
    <n v="22.9"/>
  </r>
  <r>
    <x v="3"/>
    <x v="0"/>
    <x v="8"/>
    <x v="0"/>
    <n v="676"/>
    <n v="9"/>
  </r>
  <r>
    <x v="3"/>
    <x v="0"/>
    <x v="8"/>
    <x v="1"/>
    <n v="4231"/>
    <n v="51.4"/>
  </r>
  <r>
    <x v="3"/>
    <x v="0"/>
    <x v="8"/>
    <x v="2"/>
    <m/>
    <m/>
  </r>
  <r>
    <x v="3"/>
    <x v="0"/>
    <x v="8"/>
    <x v="3"/>
    <n v="3559"/>
    <n v="65.8"/>
  </r>
  <r>
    <x v="3"/>
    <x v="0"/>
    <x v="8"/>
    <x v="4"/>
    <n v="2840"/>
    <n v="46.5"/>
  </r>
  <r>
    <x v="3"/>
    <x v="0"/>
    <x v="190"/>
    <x v="0"/>
    <m/>
    <m/>
  </r>
  <r>
    <x v="3"/>
    <x v="0"/>
    <x v="190"/>
    <x v="1"/>
    <m/>
    <m/>
  </r>
  <r>
    <x v="3"/>
    <x v="0"/>
    <x v="190"/>
    <x v="2"/>
    <n v="2883"/>
    <n v="17.5"/>
  </r>
  <r>
    <x v="3"/>
    <x v="0"/>
    <x v="190"/>
    <x v="3"/>
    <n v="1536"/>
    <n v="53.5"/>
  </r>
  <r>
    <x v="3"/>
    <x v="0"/>
    <x v="190"/>
    <x v="4"/>
    <n v="3015"/>
    <n v="39.200000000000003"/>
  </r>
  <r>
    <x v="3"/>
    <x v="1"/>
    <x v="12"/>
    <x v="0"/>
    <m/>
    <m/>
  </r>
  <r>
    <x v="3"/>
    <x v="1"/>
    <x v="12"/>
    <x v="1"/>
    <m/>
    <m/>
  </r>
  <r>
    <x v="3"/>
    <x v="1"/>
    <x v="12"/>
    <x v="2"/>
    <m/>
    <m/>
  </r>
  <r>
    <x v="3"/>
    <x v="1"/>
    <x v="12"/>
    <x v="3"/>
    <m/>
    <m/>
  </r>
  <r>
    <x v="3"/>
    <x v="1"/>
    <x v="12"/>
    <x v="4"/>
    <n v="2039"/>
    <n v="26"/>
  </r>
  <r>
    <x v="3"/>
    <x v="1"/>
    <x v="191"/>
    <x v="0"/>
    <m/>
    <m/>
  </r>
  <r>
    <x v="3"/>
    <x v="1"/>
    <x v="191"/>
    <x v="1"/>
    <m/>
    <m/>
  </r>
  <r>
    <x v="3"/>
    <x v="1"/>
    <x v="191"/>
    <x v="2"/>
    <m/>
    <m/>
  </r>
  <r>
    <x v="3"/>
    <x v="1"/>
    <x v="191"/>
    <x v="3"/>
    <m/>
    <m/>
  </r>
  <r>
    <x v="3"/>
    <x v="1"/>
    <x v="191"/>
    <x v="4"/>
    <n v="1217"/>
    <n v="21.8"/>
  </r>
  <r>
    <x v="3"/>
    <x v="1"/>
    <x v="17"/>
    <x v="0"/>
    <n v="11632"/>
    <n v="13.2"/>
  </r>
  <r>
    <x v="3"/>
    <x v="1"/>
    <x v="17"/>
    <x v="1"/>
    <n v="5816"/>
    <n v="7.7"/>
  </r>
  <r>
    <x v="3"/>
    <x v="1"/>
    <x v="17"/>
    <x v="2"/>
    <n v="4000"/>
    <n v="15.2"/>
  </r>
  <r>
    <x v="3"/>
    <x v="1"/>
    <x v="17"/>
    <x v="3"/>
    <m/>
    <m/>
  </r>
  <r>
    <x v="3"/>
    <x v="1"/>
    <x v="17"/>
    <x v="4"/>
    <n v="1555"/>
    <n v="25.3"/>
  </r>
  <r>
    <x v="3"/>
    <x v="1"/>
    <x v="19"/>
    <x v="0"/>
    <m/>
    <m/>
  </r>
  <r>
    <x v="3"/>
    <x v="1"/>
    <x v="19"/>
    <x v="1"/>
    <m/>
    <m/>
  </r>
  <r>
    <x v="3"/>
    <x v="1"/>
    <x v="19"/>
    <x v="2"/>
    <m/>
    <m/>
  </r>
  <r>
    <x v="3"/>
    <x v="1"/>
    <x v="19"/>
    <x v="3"/>
    <m/>
    <m/>
  </r>
  <r>
    <x v="3"/>
    <x v="1"/>
    <x v="19"/>
    <x v="4"/>
    <n v="469"/>
    <n v="39.700000000000003"/>
  </r>
  <r>
    <x v="3"/>
    <x v="1"/>
    <x v="20"/>
    <x v="0"/>
    <m/>
    <m/>
  </r>
  <r>
    <x v="3"/>
    <x v="1"/>
    <x v="20"/>
    <x v="1"/>
    <n v="6449"/>
    <n v="14.5"/>
  </r>
  <r>
    <x v="3"/>
    <x v="1"/>
    <x v="20"/>
    <x v="2"/>
    <n v="4161"/>
    <n v="13.5"/>
  </r>
  <r>
    <x v="3"/>
    <x v="1"/>
    <x v="20"/>
    <x v="3"/>
    <n v="13579"/>
    <n v="19.5"/>
  </r>
  <r>
    <x v="3"/>
    <x v="1"/>
    <x v="20"/>
    <x v="4"/>
    <n v="8876"/>
    <n v="23"/>
  </r>
  <r>
    <x v="3"/>
    <x v="2"/>
    <x v="192"/>
    <x v="0"/>
    <m/>
    <m/>
  </r>
  <r>
    <x v="3"/>
    <x v="2"/>
    <x v="192"/>
    <x v="1"/>
    <m/>
    <m/>
  </r>
  <r>
    <x v="3"/>
    <x v="2"/>
    <x v="192"/>
    <x v="2"/>
    <m/>
    <m/>
  </r>
  <r>
    <x v="3"/>
    <x v="2"/>
    <x v="192"/>
    <x v="3"/>
    <m/>
    <m/>
  </r>
  <r>
    <x v="3"/>
    <x v="2"/>
    <x v="192"/>
    <x v="4"/>
    <n v="1217"/>
    <n v="27.1"/>
  </r>
  <r>
    <x v="3"/>
    <x v="2"/>
    <x v="28"/>
    <x v="0"/>
    <m/>
    <m/>
  </r>
  <r>
    <x v="3"/>
    <x v="2"/>
    <x v="28"/>
    <x v="1"/>
    <n v="1054"/>
    <n v="18.5"/>
  </r>
  <r>
    <x v="3"/>
    <x v="2"/>
    <x v="28"/>
    <x v="2"/>
    <m/>
    <m/>
  </r>
  <r>
    <x v="3"/>
    <x v="2"/>
    <x v="28"/>
    <x v="3"/>
    <n v="1300"/>
    <n v="29.3"/>
  </r>
  <r>
    <x v="3"/>
    <x v="2"/>
    <x v="28"/>
    <x v="4"/>
    <n v="1531"/>
    <n v="11.7"/>
  </r>
  <r>
    <x v="3"/>
    <x v="3"/>
    <x v="100"/>
    <x v="0"/>
    <m/>
    <m/>
  </r>
  <r>
    <x v="3"/>
    <x v="3"/>
    <x v="100"/>
    <x v="1"/>
    <n v="1594"/>
    <n v="32.299999999999997"/>
  </r>
  <r>
    <x v="3"/>
    <x v="3"/>
    <x v="100"/>
    <x v="2"/>
    <m/>
    <m/>
  </r>
  <r>
    <x v="3"/>
    <x v="3"/>
    <x v="100"/>
    <x v="3"/>
    <m/>
    <m/>
  </r>
  <r>
    <x v="3"/>
    <x v="3"/>
    <x v="100"/>
    <x v="4"/>
    <n v="534"/>
    <n v="6.6"/>
  </r>
  <r>
    <x v="3"/>
    <x v="3"/>
    <x v="29"/>
    <x v="0"/>
    <n v="4487"/>
    <n v="9.6"/>
  </r>
  <r>
    <x v="3"/>
    <x v="3"/>
    <x v="29"/>
    <x v="1"/>
    <n v="2647"/>
    <n v="20.399999999999999"/>
  </r>
  <r>
    <x v="3"/>
    <x v="3"/>
    <x v="29"/>
    <x v="2"/>
    <n v="2171"/>
    <n v="8.9"/>
  </r>
  <r>
    <x v="3"/>
    <x v="3"/>
    <x v="29"/>
    <x v="3"/>
    <n v="2132"/>
    <n v="13"/>
  </r>
  <r>
    <x v="3"/>
    <x v="3"/>
    <x v="29"/>
    <x v="4"/>
    <n v="968"/>
    <n v="6.9"/>
  </r>
  <r>
    <x v="3"/>
    <x v="3"/>
    <x v="140"/>
    <x v="0"/>
    <n v="612"/>
    <n v="6.2"/>
  </r>
  <r>
    <x v="3"/>
    <x v="3"/>
    <x v="140"/>
    <x v="1"/>
    <n v="2382"/>
    <n v="22.6"/>
  </r>
  <r>
    <x v="3"/>
    <x v="3"/>
    <x v="140"/>
    <x v="2"/>
    <n v="3054"/>
    <n v="21.8"/>
  </r>
  <r>
    <x v="3"/>
    <x v="3"/>
    <x v="140"/>
    <x v="3"/>
    <n v="2339"/>
    <n v="16.899999999999999"/>
  </r>
  <r>
    <x v="3"/>
    <x v="3"/>
    <x v="140"/>
    <x v="4"/>
    <n v="3976"/>
    <n v="13.9"/>
  </r>
  <r>
    <x v="3"/>
    <x v="3"/>
    <x v="193"/>
    <x v="0"/>
    <m/>
    <m/>
  </r>
  <r>
    <x v="3"/>
    <x v="3"/>
    <x v="193"/>
    <x v="1"/>
    <m/>
    <m/>
  </r>
  <r>
    <x v="3"/>
    <x v="3"/>
    <x v="193"/>
    <x v="2"/>
    <m/>
    <m/>
  </r>
  <r>
    <x v="3"/>
    <x v="3"/>
    <x v="193"/>
    <x v="3"/>
    <m/>
    <m/>
  </r>
  <r>
    <x v="3"/>
    <x v="3"/>
    <x v="193"/>
    <x v="4"/>
    <n v="4025"/>
    <n v="9.9"/>
  </r>
  <r>
    <x v="3"/>
    <x v="3"/>
    <x v="30"/>
    <x v="0"/>
    <n v="7436"/>
    <n v="9.9"/>
  </r>
  <r>
    <x v="3"/>
    <x v="3"/>
    <x v="30"/>
    <x v="1"/>
    <n v="6750"/>
    <n v="19.600000000000001"/>
  </r>
  <r>
    <x v="3"/>
    <x v="3"/>
    <x v="30"/>
    <x v="2"/>
    <n v="17810"/>
    <n v="15.3"/>
  </r>
  <r>
    <x v="3"/>
    <x v="3"/>
    <x v="30"/>
    <x v="3"/>
    <n v="26147"/>
    <n v="26.9"/>
  </r>
  <r>
    <x v="3"/>
    <x v="3"/>
    <x v="30"/>
    <x v="4"/>
    <n v="21447"/>
    <n v="15.2"/>
  </r>
  <r>
    <x v="3"/>
    <x v="3"/>
    <x v="31"/>
    <x v="0"/>
    <n v="3421"/>
    <n v="14.9"/>
  </r>
  <r>
    <x v="3"/>
    <x v="3"/>
    <x v="31"/>
    <x v="1"/>
    <n v="439"/>
    <n v="33.5"/>
  </r>
  <r>
    <x v="3"/>
    <x v="3"/>
    <x v="31"/>
    <x v="2"/>
    <n v="1195"/>
    <n v="15.4"/>
  </r>
  <r>
    <x v="3"/>
    <x v="3"/>
    <x v="31"/>
    <x v="3"/>
    <n v="2387"/>
    <n v="35.299999999999997"/>
  </r>
  <r>
    <x v="3"/>
    <x v="3"/>
    <x v="31"/>
    <x v="4"/>
    <n v="2823"/>
    <n v="24.5"/>
  </r>
  <r>
    <x v="3"/>
    <x v="3"/>
    <x v="194"/>
    <x v="0"/>
    <m/>
    <m/>
  </r>
  <r>
    <x v="3"/>
    <x v="3"/>
    <x v="194"/>
    <x v="1"/>
    <m/>
    <m/>
  </r>
  <r>
    <x v="3"/>
    <x v="3"/>
    <x v="194"/>
    <x v="2"/>
    <n v="1740"/>
    <n v="7"/>
  </r>
  <r>
    <x v="3"/>
    <x v="3"/>
    <x v="194"/>
    <x v="3"/>
    <n v="3335"/>
    <n v="16.899999999999999"/>
  </r>
  <r>
    <x v="3"/>
    <x v="3"/>
    <x v="194"/>
    <x v="4"/>
    <n v="3229"/>
    <n v="16.399999999999999"/>
  </r>
  <r>
    <x v="3"/>
    <x v="3"/>
    <x v="32"/>
    <x v="0"/>
    <n v="1137"/>
    <n v="9"/>
  </r>
  <r>
    <x v="3"/>
    <x v="3"/>
    <x v="32"/>
    <x v="1"/>
    <n v="3172"/>
    <n v="15.9"/>
  </r>
  <r>
    <x v="3"/>
    <x v="3"/>
    <x v="32"/>
    <x v="2"/>
    <n v="1435"/>
    <n v="15.7"/>
  </r>
  <r>
    <x v="3"/>
    <x v="3"/>
    <x v="32"/>
    <x v="3"/>
    <n v="3915"/>
    <n v="20.399999999999999"/>
  </r>
  <r>
    <x v="3"/>
    <x v="3"/>
    <x v="32"/>
    <x v="4"/>
    <n v="4062"/>
    <n v="11.8"/>
  </r>
  <r>
    <x v="3"/>
    <x v="3"/>
    <x v="101"/>
    <x v="0"/>
    <n v="2549"/>
    <n v="11.2"/>
  </r>
  <r>
    <x v="3"/>
    <x v="3"/>
    <x v="101"/>
    <x v="1"/>
    <n v="1843"/>
    <n v="19.3"/>
  </r>
  <r>
    <x v="3"/>
    <x v="3"/>
    <x v="101"/>
    <x v="2"/>
    <n v="3912"/>
    <n v="9.3000000000000007"/>
  </r>
  <r>
    <x v="3"/>
    <x v="3"/>
    <x v="101"/>
    <x v="3"/>
    <n v="4568"/>
    <n v="24.3"/>
  </r>
  <r>
    <x v="3"/>
    <x v="3"/>
    <x v="101"/>
    <x v="4"/>
    <n v="4234"/>
    <n v="14.5"/>
  </r>
  <r>
    <x v="3"/>
    <x v="3"/>
    <x v="195"/>
    <x v="0"/>
    <n v="516"/>
    <n v="12.9"/>
  </r>
  <r>
    <x v="3"/>
    <x v="3"/>
    <x v="195"/>
    <x v="1"/>
    <n v="1110"/>
    <n v="26.5"/>
  </r>
  <r>
    <x v="3"/>
    <x v="3"/>
    <x v="195"/>
    <x v="2"/>
    <m/>
    <m/>
  </r>
  <r>
    <x v="3"/>
    <x v="3"/>
    <x v="195"/>
    <x v="3"/>
    <n v="2700"/>
    <n v="18.600000000000001"/>
  </r>
  <r>
    <x v="3"/>
    <x v="3"/>
    <x v="195"/>
    <x v="4"/>
    <n v="1080"/>
    <n v="9.9"/>
  </r>
  <r>
    <x v="3"/>
    <x v="3"/>
    <x v="35"/>
    <x v="0"/>
    <m/>
    <m/>
  </r>
  <r>
    <x v="3"/>
    <x v="3"/>
    <x v="35"/>
    <x v="1"/>
    <m/>
    <m/>
  </r>
  <r>
    <x v="3"/>
    <x v="3"/>
    <x v="35"/>
    <x v="2"/>
    <m/>
    <m/>
  </r>
  <r>
    <x v="3"/>
    <x v="3"/>
    <x v="35"/>
    <x v="3"/>
    <m/>
    <m/>
  </r>
  <r>
    <x v="3"/>
    <x v="3"/>
    <x v="35"/>
    <x v="4"/>
    <n v="525"/>
    <n v="23.4"/>
  </r>
  <r>
    <x v="3"/>
    <x v="3"/>
    <x v="102"/>
    <x v="0"/>
    <m/>
    <m/>
  </r>
  <r>
    <x v="3"/>
    <x v="3"/>
    <x v="102"/>
    <x v="1"/>
    <n v="1110"/>
    <n v="33.5"/>
  </r>
  <r>
    <x v="3"/>
    <x v="3"/>
    <x v="102"/>
    <x v="2"/>
    <m/>
    <m/>
  </r>
  <r>
    <x v="3"/>
    <x v="3"/>
    <x v="102"/>
    <x v="3"/>
    <m/>
    <m/>
  </r>
  <r>
    <x v="3"/>
    <x v="3"/>
    <x v="102"/>
    <x v="4"/>
    <n v="2097"/>
    <n v="12.2"/>
  </r>
  <r>
    <x v="3"/>
    <x v="3"/>
    <x v="103"/>
    <x v="0"/>
    <n v="3399"/>
    <n v="9.6999999999999993"/>
  </r>
  <r>
    <x v="3"/>
    <x v="3"/>
    <x v="103"/>
    <x v="1"/>
    <m/>
    <m/>
  </r>
  <r>
    <x v="3"/>
    <x v="3"/>
    <x v="103"/>
    <x v="2"/>
    <m/>
    <m/>
  </r>
  <r>
    <x v="3"/>
    <x v="3"/>
    <x v="103"/>
    <x v="3"/>
    <m/>
    <m/>
  </r>
  <r>
    <x v="3"/>
    <x v="3"/>
    <x v="103"/>
    <x v="4"/>
    <n v="2637"/>
    <n v="10.6"/>
  </r>
  <r>
    <x v="3"/>
    <x v="3"/>
    <x v="104"/>
    <x v="0"/>
    <n v="38076"/>
    <n v="10.9"/>
  </r>
  <r>
    <x v="3"/>
    <x v="3"/>
    <x v="104"/>
    <x v="1"/>
    <n v="40973"/>
    <n v="20.399999999999999"/>
  </r>
  <r>
    <x v="3"/>
    <x v="3"/>
    <x v="104"/>
    <x v="2"/>
    <n v="48178"/>
    <n v="13.5"/>
  </r>
  <r>
    <x v="3"/>
    <x v="3"/>
    <x v="104"/>
    <x v="3"/>
    <n v="60584"/>
    <n v="20.100000000000001"/>
  </r>
  <r>
    <x v="3"/>
    <x v="3"/>
    <x v="104"/>
    <x v="4"/>
    <n v="56299"/>
    <n v="14.9"/>
  </r>
  <r>
    <x v="3"/>
    <x v="3"/>
    <x v="196"/>
    <x v="0"/>
    <n v="2585"/>
    <n v="9.3000000000000007"/>
  </r>
  <r>
    <x v="3"/>
    <x v="3"/>
    <x v="196"/>
    <x v="1"/>
    <n v="6605"/>
    <n v="19.899999999999999"/>
  </r>
  <r>
    <x v="3"/>
    <x v="3"/>
    <x v="196"/>
    <x v="2"/>
    <n v="6729"/>
    <n v="6.2"/>
  </r>
  <r>
    <x v="3"/>
    <x v="3"/>
    <x v="196"/>
    <x v="3"/>
    <n v="7889"/>
    <n v="15.9"/>
  </r>
  <r>
    <x v="3"/>
    <x v="3"/>
    <x v="196"/>
    <x v="4"/>
    <n v="7331"/>
    <n v="12.5"/>
  </r>
  <r>
    <x v="3"/>
    <x v="3"/>
    <x v="197"/>
    <x v="0"/>
    <m/>
    <m/>
  </r>
  <r>
    <x v="3"/>
    <x v="3"/>
    <x v="197"/>
    <x v="1"/>
    <m/>
    <m/>
  </r>
  <r>
    <x v="3"/>
    <x v="3"/>
    <x v="197"/>
    <x v="2"/>
    <m/>
    <m/>
  </r>
  <r>
    <x v="3"/>
    <x v="3"/>
    <x v="197"/>
    <x v="3"/>
    <m/>
    <m/>
  </r>
  <r>
    <x v="3"/>
    <x v="3"/>
    <x v="197"/>
    <x v="4"/>
    <n v="4148"/>
    <n v="11.4"/>
  </r>
  <r>
    <x v="3"/>
    <x v="3"/>
    <x v="143"/>
    <x v="0"/>
    <n v="4677"/>
    <n v="9.6999999999999993"/>
  </r>
  <r>
    <x v="3"/>
    <x v="3"/>
    <x v="143"/>
    <x v="1"/>
    <n v="4959"/>
    <n v="27.5"/>
  </r>
  <r>
    <x v="3"/>
    <x v="3"/>
    <x v="143"/>
    <x v="2"/>
    <n v="5867"/>
    <n v="8.5"/>
  </r>
  <r>
    <x v="3"/>
    <x v="3"/>
    <x v="143"/>
    <x v="3"/>
    <n v="4326"/>
    <n v="18.7"/>
  </r>
  <r>
    <x v="3"/>
    <x v="3"/>
    <x v="143"/>
    <x v="4"/>
    <n v="3504"/>
    <n v="9.6999999999999993"/>
  </r>
  <r>
    <x v="3"/>
    <x v="3"/>
    <x v="37"/>
    <x v="0"/>
    <n v="3207"/>
    <n v="9.6999999999999993"/>
  </r>
  <r>
    <x v="3"/>
    <x v="3"/>
    <x v="37"/>
    <x v="1"/>
    <n v="1844"/>
    <n v="12.6"/>
  </r>
  <r>
    <x v="3"/>
    <x v="3"/>
    <x v="37"/>
    <x v="2"/>
    <m/>
    <m/>
  </r>
  <r>
    <x v="3"/>
    <x v="3"/>
    <x v="37"/>
    <x v="3"/>
    <n v="2524"/>
    <n v="21.8"/>
  </r>
  <r>
    <x v="3"/>
    <x v="3"/>
    <x v="37"/>
    <x v="4"/>
    <n v="2321"/>
    <n v="27.9"/>
  </r>
  <r>
    <x v="3"/>
    <x v="4"/>
    <x v="43"/>
    <x v="0"/>
    <m/>
    <m/>
  </r>
  <r>
    <x v="3"/>
    <x v="4"/>
    <x v="43"/>
    <x v="1"/>
    <m/>
    <m/>
  </r>
  <r>
    <x v="3"/>
    <x v="4"/>
    <x v="43"/>
    <x v="2"/>
    <m/>
    <m/>
  </r>
  <r>
    <x v="3"/>
    <x v="4"/>
    <x v="43"/>
    <x v="3"/>
    <m/>
    <m/>
  </r>
  <r>
    <x v="3"/>
    <x v="4"/>
    <x v="43"/>
    <x v="4"/>
    <n v="4966"/>
    <n v="18.399999999999999"/>
  </r>
  <r>
    <x v="3"/>
    <x v="17"/>
    <x v="145"/>
    <x v="0"/>
    <n v="4100"/>
    <n v="9.1999999999999993"/>
  </r>
  <r>
    <x v="3"/>
    <x v="17"/>
    <x v="145"/>
    <x v="1"/>
    <n v="4472"/>
    <n v="11.9"/>
  </r>
  <r>
    <x v="3"/>
    <x v="17"/>
    <x v="145"/>
    <x v="2"/>
    <n v="842"/>
    <n v="10.5"/>
  </r>
  <r>
    <x v="3"/>
    <x v="17"/>
    <x v="145"/>
    <x v="3"/>
    <n v="1780"/>
    <n v="18.100000000000001"/>
  </r>
  <r>
    <x v="3"/>
    <x v="17"/>
    <x v="145"/>
    <x v="4"/>
    <n v="960"/>
    <n v="21.5"/>
  </r>
  <r>
    <x v="3"/>
    <x v="12"/>
    <x v="146"/>
    <x v="0"/>
    <n v="8782"/>
    <n v="7.2"/>
  </r>
  <r>
    <x v="3"/>
    <x v="12"/>
    <x v="146"/>
    <x v="1"/>
    <n v="17250"/>
    <n v="8.5"/>
  </r>
  <r>
    <x v="3"/>
    <x v="12"/>
    <x v="146"/>
    <x v="2"/>
    <n v="37440"/>
    <n v="9.3000000000000007"/>
  </r>
  <r>
    <x v="3"/>
    <x v="12"/>
    <x v="146"/>
    <x v="3"/>
    <n v="19828"/>
    <n v="11.6"/>
  </r>
  <r>
    <x v="3"/>
    <x v="12"/>
    <x v="146"/>
    <x v="4"/>
    <n v="12929"/>
    <n v="13.8"/>
  </r>
  <r>
    <x v="3"/>
    <x v="18"/>
    <x v="147"/>
    <x v="0"/>
    <n v="7565"/>
    <n v="8.3000000000000007"/>
  </r>
  <r>
    <x v="3"/>
    <x v="18"/>
    <x v="147"/>
    <x v="1"/>
    <n v="8619"/>
    <n v="8.6999999999999993"/>
  </r>
  <r>
    <x v="3"/>
    <x v="18"/>
    <x v="147"/>
    <x v="2"/>
    <n v="27187"/>
    <n v="10.5"/>
  </r>
  <r>
    <x v="3"/>
    <x v="18"/>
    <x v="147"/>
    <x v="3"/>
    <n v="21844"/>
    <n v="12.9"/>
  </r>
  <r>
    <x v="3"/>
    <x v="18"/>
    <x v="147"/>
    <x v="4"/>
    <n v="15725"/>
    <n v="13.7"/>
  </r>
  <r>
    <x v="3"/>
    <x v="18"/>
    <x v="148"/>
    <x v="0"/>
    <n v="1385"/>
    <n v="6.5"/>
  </r>
  <r>
    <x v="3"/>
    <x v="18"/>
    <x v="148"/>
    <x v="1"/>
    <n v="1854"/>
    <n v="5.2"/>
  </r>
  <r>
    <x v="3"/>
    <x v="18"/>
    <x v="148"/>
    <x v="2"/>
    <n v="8192"/>
    <n v="6.5"/>
  </r>
  <r>
    <x v="3"/>
    <x v="18"/>
    <x v="148"/>
    <x v="3"/>
    <n v="6800"/>
    <n v="9.9"/>
  </r>
  <r>
    <x v="3"/>
    <x v="18"/>
    <x v="148"/>
    <x v="4"/>
    <n v="805"/>
    <n v="14.8"/>
  </r>
  <r>
    <x v="3"/>
    <x v="13"/>
    <x v="108"/>
    <x v="0"/>
    <n v="5284"/>
    <n v="6.7"/>
  </r>
  <r>
    <x v="3"/>
    <x v="13"/>
    <x v="108"/>
    <x v="1"/>
    <n v="17102"/>
    <n v="7.2"/>
  </r>
  <r>
    <x v="3"/>
    <x v="13"/>
    <x v="108"/>
    <x v="2"/>
    <n v="20186"/>
    <n v="3.7"/>
  </r>
  <r>
    <x v="3"/>
    <x v="13"/>
    <x v="108"/>
    <x v="3"/>
    <n v="24514"/>
    <n v="7.8"/>
  </r>
  <r>
    <x v="3"/>
    <x v="13"/>
    <x v="108"/>
    <x v="4"/>
    <n v="12137"/>
    <n v="12.3"/>
  </r>
  <r>
    <x v="3"/>
    <x v="13"/>
    <x v="198"/>
    <x v="0"/>
    <m/>
    <m/>
  </r>
  <r>
    <x v="3"/>
    <x v="13"/>
    <x v="198"/>
    <x v="1"/>
    <n v="3853"/>
    <n v="9.3000000000000007"/>
  </r>
  <r>
    <x v="3"/>
    <x v="13"/>
    <x v="198"/>
    <x v="2"/>
    <n v="2915"/>
    <n v="2.2000000000000002"/>
  </r>
  <r>
    <x v="3"/>
    <x v="13"/>
    <x v="198"/>
    <x v="3"/>
    <n v="624"/>
    <n v="7.1"/>
  </r>
  <r>
    <x v="3"/>
    <x v="13"/>
    <x v="198"/>
    <x v="4"/>
    <n v="3135"/>
    <n v="9.6999999999999993"/>
  </r>
  <r>
    <x v="3"/>
    <x v="13"/>
    <x v="149"/>
    <x v="0"/>
    <m/>
    <m/>
  </r>
  <r>
    <x v="3"/>
    <x v="13"/>
    <x v="149"/>
    <x v="1"/>
    <m/>
    <m/>
  </r>
  <r>
    <x v="3"/>
    <x v="13"/>
    <x v="149"/>
    <x v="2"/>
    <n v="6046"/>
    <n v="5.2"/>
  </r>
  <r>
    <x v="3"/>
    <x v="13"/>
    <x v="149"/>
    <x v="3"/>
    <n v="6038"/>
    <n v="8.8000000000000007"/>
  </r>
  <r>
    <x v="3"/>
    <x v="13"/>
    <x v="149"/>
    <x v="4"/>
    <n v="1584"/>
    <n v="16.600000000000001"/>
  </r>
  <r>
    <x v="3"/>
    <x v="6"/>
    <x v="150"/>
    <x v="0"/>
    <m/>
    <m/>
  </r>
  <r>
    <x v="3"/>
    <x v="6"/>
    <x v="150"/>
    <x v="1"/>
    <n v="1082"/>
    <n v="30.3"/>
  </r>
  <r>
    <x v="3"/>
    <x v="6"/>
    <x v="150"/>
    <x v="2"/>
    <n v="1155"/>
    <n v="27.3"/>
  </r>
  <r>
    <x v="3"/>
    <x v="6"/>
    <x v="150"/>
    <x v="3"/>
    <n v="1649"/>
    <n v="29.3"/>
  </r>
  <r>
    <x v="3"/>
    <x v="6"/>
    <x v="150"/>
    <x v="4"/>
    <n v="918"/>
    <n v="24.1"/>
  </r>
  <r>
    <x v="3"/>
    <x v="19"/>
    <x v="126"/>
    <x v="0"/>
    <n v="3136"/>
    <n v="20.8"/>
  </r>
  <r>
    <x v="3"/>
    <x v="19"/>
    <x v="126"/>
    <x v="1"/>
    <n v="3349"/>
    <n v="18.8"/>
  </r>
  <r>
    <x v="3"/>
    <x v="19"/>
    <x v="126"/>
    <x v="2"/>
    <n v="1690"/>
    <n v="16.5"/>
  </r>
  <r>
    <x v="3"/>
    <x v="19"/>
    <x v="126"/>
    <x v="3"/>
    <n v="1526"/>
    <n v="21.1"/>
  </r>
  <r>
    <x v="3"/>
    <x v="19"/>
    <x v="126"/>
    <x v="4"/>
    <n v="1648"/>
    <n v="21.4"/>
  </r>
  <r>
    <x v="3"/>
    <x v="19"/>
    <x v="152"/>
    <x v="0"/>
    <m/>
    <m/>
  </r>
  <r>
    <x v="3"/>
    <x v="19"/>
    <x v="152"/>
    <x v="1"/>
    <m/>
    <m/>
  </r>
  <r>
    <x v="3"/>
    <x v="19"/>
    <x v="152"/>
    <x v="2"/>
    <m/>
    <m/>
  </r>
  <r>
    <x v="3"/>
    <x v="19"/>
    <x v="152"/>
    <x v="3"/>
    <n v="846"/>
    <n v="25.5"/>
  </r>
  <r>
    <x v="3"/>
    <x v="19"/>
    <x v="152"/>
    <x v="4"/>
    <n v="2661"/>
    <n v="31.2"/>
  </r>
  <r>
    <x v="3"/>
    <x v="8"/>
    <x v="109"/>
    <x v="0"/>
    <n v="3143"/>
    <n v="10.9"/>
  </r>
  <r>
    <x v="3"/>
    <x v="8"/>
    <x v="109"/>
    <x v="1"/>
    <n v="12288"/>
    <n v="14.8"/>
  </r>
  <r>
    <x v="3"/>
    <x v="8"/>
    <x v="109"/>
    <x v="2"/>
    <n v="3863"/>
    <n v="13.2"/>
  </r>
  <r>
    <x v="3"/>
    <x v="8"/>
    <x v="109"/>
    <x v="3"/>
    <n v="14695"/>
    <n v="26.8"/>
  </r>
  <r>
    <x v="3"/>
    <x v="8"/>
    <x v="109"/>
    <x v="4"/>
    <n v="13242"/>
    <n v="15.5"/>
  </r>
  <r>
    <x v="3"/>
    <x v="8"/>
    <x v="110"/>
    <x v="0"/>
    <n v="12595"/>
    <n v="11"/>
  </r>
  <r>
    <x v="3"/>
    <x v="8"/>
    <x v="110"/>
    <x v="1"/>
    <n v="18439"/>
    <n v="22.2"/>
  </r>
  <r>
    <x v="3"/>
    <x v="8"/>
    <x v="110"/>
    <x v="2"/>
    <n v="11511"/>
    <n v="18.3"/>
  </r>
  <r>
    <x v="3"/>
    <x v="8"/>
    <x v="110"/>
    <x v="3"/>
    <n v="17209"/>
    <n v="25.3"/>
  </r>
  <r>
    <x v="3"/>
    <x v="8"/>
    <x v="110"/>
    <x v="4"/>
    <n v="15183"/>
    <n v="24.1"/>
  </r>
  <r>
    <x v="3"/>
    <x v="8"/>
    <x v="155"/>
    <x v="0"/>
    <n v="9206"/>
    <n v="7.8"/>
  </r>
  <r>
    <x v="3"/>
    <x v="8"/>
    <x v="155"/>
    <x v="1"/>
    <n v="13053"/>
    <n v="18.600000000000001"/>
  </r>
  <r>
    <x v="3"/>
    <x v="8"/>
    <x v="155"/>
    <x v="2"/>
    <n v="24040"/>
    <n v="14.5"/>
  </r>
  <r>
    <x v="3"/>
    <x v="8"/>
    <x v="155"/>
    <x v="3"/>
    <n v="24563"/>
    <n v="21.2"/>
  </r>
  <r>
    <x v="3"/>
    <x v="8"/>
    <x v="155"/>
    <x v="4"/>
    <n v="16905"/>
    <n v="20.399999999999999"/>
  </r>
  <r>
    <x v="3"/>
    <x v="8"/>
    <x v="66"/>
    <x v="0"/>
    <m/>
    <m/>
  </r>
  <r>
    <x v="3"/>
    <x v="8"/>
    <x v="66"/>
    <x v="1"/>
    <m/>
    <m/>
  </r>
  <r>
    <x v="3"/>
    <x v="8"/>
    <x v="66"/>
    <x v="2"/>
    <m/>
    <m/>
  </r>
  <r>
    <x v="3"/>
    <x v="8"/>
    <x v="66"/>
    <x v="3"/>
    <n v="2529"/>
    <n v="30.6"/>
  </r>
  <r>
    <x v="3"/>
    <x v="8"/>
    <x v="66"/>
    <x v="4"/>
    <n v="6424"/>
    <n v="30.1"/>
  </r>
  <r>
    <x v="3"/>
    <x v="8"/>
    <x v="67"/>
    <x v="0"/>
    <m/>
    <m/>
  </r>
  <r>
    <x v="3"/>
    <x v="8"/>
    <x v="67"/>
    <x v="1"/>
    <n v="1360"/>
    <n v="18.899999999999999"/>
  </r>
  <r>
    <x v="3"/>
    <x v="8"/>
    <x v="67"/>
    <x v="2"/>
    <n v="4899"/>
    <n v="15.1"/>
  </r>
  <r>
    <x v="3"/>
    <x v="8"/>
    <x v="67"/>
    <x v="3"/>
    <n v="6292"/>
    <n v="25.9"/>
  </r>
  <r>
    <x v="3"/>
    <x v="8"/>
    <x v="67"/>
    <x v="4"/>
    <n v="9393"/>
    <n v="25.6"/>
  </r>
  <r>
    <x v="3"/>
    <x v="8"/>
    <x v="156"/>
    <x v="0"/>
    <n v="7064"/>
    <n v="8.5"/>
  </r>
  <r>
    <x v="3"/>
    <x v="8"/>
    <x v="156"/>
    <x v="1"/>
    <n v="5045"/>
    <n v="13.9"/>
  </r>
  <r>
    <x v="3"/>
    <x v="8"/>
    <x v="156"/>
    <x v="2"/>
    <n v="5843"/>
    <n v="13.5"/>
  </r>
  <r>
    <x v="3"/>
    <x v="8"/>
    <x v="156"/>
    <x v="3"/>
    <n v="4070"/>
    <n v="23"/>
  </r>
  <r>
    <x v="3"/>
    <x v="8"/>
    <x v="156"/>
    <x v="4"/>
    <n v="5086"/>
    <n v="25.4"/>
  </r>
  <r>
    <x v="3"/>
    <x v="8"/>
    <x v="158"/>
    <x v="0"/>
    <m/>
    <m/>
  </r>
  <r>
    <x v="3"/>
    <x v="8"/>
    <x v="158"/>
    <x v="1"/>
    <m/>
    <m/>
  </r>
  <r>
    <x v="3"/>
    <x v="8"/>
    <x v="158"/>
    <x v="2"/>
    <n v="1759"/>
    <n v="13.9"/>
  </r>
  <r>
    <x v="3"/>
    <x v="8"/>
    <x v="158"/>
    <x v="3"/>
    <n v="1587"/>
    <n v="24.6"/>
  </r>
  <r>
    <x v="3"/>
    <x v="8"/>
    <x v="158"/>
    <x v="4"/>
    <n v="7093"/>
    <n v="18.5"/>
  </r>
  <r>
    <x v="3"/>
    <x v="8"/>
    <x v="159"/>
    <x v="0"/>
    <n v="2121"/>
    <n v="11.6"/>
  </r>
  <r>
    <x v="3"/>
    <x v="8"/>
    <x v="159"/>
    <x v="1"/>
    <n v="3201"/>
    <n v="15.6"/>
  </r>
  <r>
    <x v="3"/>
    <x v="8"/>
    <x v="159"/>
    <x v="2"/>
    <n v="2530"/>
    <n v="13"/>
  </r>
  <r>
    <x v="3"/>
    <x v="8"/>
    <x v="159"/>
    <x v="3"/>
    <n v="4317"/>
    <n v="21.2"/>
  </r>
  <r>
    <x v="3"/>
    <x v="8"/>
    <x v="159"/>
    <x v="4"/>
    <n v="2245"/>
    <n v="20.3"/>
  </r>
  <r>
    <x v="3"/>
    <x v="8"/>
    <x v="160"/>
    <x v="0"/>
    <m/>
    <m/>
  </r>
  <r>
    <x v="3"/>
    <x v="8"/>
    <x v="160"/>
    <x v="1"/>
    <m/>
    <m/>
  </r>
  <r>
    <x v="3"/>
    <x v="8"/>
    <x v="160"/>
    <x v="2"/>
    <n v="5552"/>
    <n v="9.1999999999999993"/>
  </r>
  <r>
    <x v="3"/>
    <x v="8"/>
    <x v="160"/>
    <x v="3"/>
    <n v="12213"/>
    <n v="26.8"/>
  </r>
  <r>
    <x v="3"/>
    <x v="8"/>
    <x v="160"/>
    <x v="4"/>
    <n v="22909"/>
    <n v="13"/>
  </r>
  <r>
    <x v="3"/>
    <x v="8"/>
    <x v="161"/>
    <x v="0"/>
    <n v="1977"/>
    <n v="12.1"/>
  </r>
  <r>
    <x v="3"/>
    <x v="8"/>
    <x v="161"/>
    <x v="1"/>
    <n v="8560"/>
    <n v="18.7"/>
  </r>
  <r>
    <x v="3"/>
    <x v="8"/>
    <x v="161"/>
    <x v="2"/>
    <n v="20562"/>
    <n v="14.1"/>
  </r>
  <r>
    <x v="3"/>
    <x v="8"/>
    <x v="161"/>
    <x v="3"/>
    <n v="35475"/>
    <n v="27.7"/>
  </r>
  <r>
    <x v="3"/>
    <x v="8"/>
    <x v="161"/>
    <x v="4"/>
    <n v="35024"/>
    <n v="25.6"/>
  </r>
  <r>
    <x v="3"/>
    <x v="8"/>
    <x v="163"/>
    <x v="0"/>
    <m/>
    <m/>
  </r>
  <r>
    <x v="3"/>
    <x v="8"/>
    <x v="163"/>
    <x v="1"/>
    <n v="1261"/>
    <n v="23.9"/>
  </r>
  <r>
    <x v="3"/>
    <x v="8"/>
    <x v="163"/>
    <x v="2"/>
    <n v="1663"/>
    <n v="10.8"/>
  </r>
  <r>
    <x v="3"/>
    <x v="8"/>
    <x v="163"/>
    <x v="3"/>
    <n v="6731"/>
    <n v="28.7"/>
  </r>
  <r>
    <x v="3"/>
    <x v="8"/>
    <x v="163"/>
    <x v="4"/>
    <n v="5981"/>
    <n v="19.399999999999999"/>
  </r>
  <r>
    <x v="3"/>
    <x v="8"/>
    <x v="68"/>
    <x v="0"/>
    <n v="46779"/>
    <n v="8.6999999999999993"/>
  </r>
  <r>
    <x v="3"/>
    <x v="8"/>
    <x v="68"/>
    <x v="1"/>
    <n v="54502"/>
    <n v="16.899999999999999"/>
  </r>
  <r>
    <x v="3"/>
    <x v="8"/>
    <x v="68"/>
    <x v="2"/>
    <n v="32822"/>
    <n v="12.7"/>
  </r>
  <r>
    <x v="3"/>
    <x v="8"/>
    <x v="68"/>
    <x v="3"/>
    <n v="34095"/>
    <n v="22.1"/>
  </r>
  <r>
    <x v="3"/>
    <x v="8"/>
    <x v="68"/>
    <x v="4"/>
    <n v="28263"/>
    <n v="22.6"/>
  </r>
  <r>
    <x v="3"/>
    <x v="8"/>
    <x v="69"/>
    <x v="0"/>
    <m/>
    <m/>
  </r>
  <r>
    <x v="3"/>
    <x v="8"/>
    <x v="69"/>
    <x v="1"/>
    <m/>
    <m/>
  </r>
  <r>
    <x v="3"/>
    <x v="8"/>
    <x v="69"/>
    <x v="2"/>
    <m/>
    <m/>
  </r>
  <r>
    <x v="3"/>
    <x v="8"/>
    <x v="69"/>
    <x v="3"/>
    <n v="1846"/>
    <n v="21.7"/>
  </r>
  <r>
    <x v="3"/>
    <x v="8"/>
    <x v="69"/>
    <x v="4"/>
    <n v="4275"/>
    <n v="18.399999999999999"/>
  </r>
  <r>
    <x v="3"/>
    <x v="8"/>
    <x v="70"/>
    <x v="0"/>
    <n v="10913"/>
    <n v="7.6"/>
  </r>
  <r>
    <x v="3"/>
    <x v="8"/>
    <x v="70"/>
    <x v="1"/>
    <n v="4346"/>
    <n v="14"/>
  </r>
  <r>
    <x v="3"/>
    <x v="8"/>
    <x v="70"/>
    <x v="2"/>
    <n v="3715"/>
    <n v="12.5"/>
  </r>
  <r>
    <x v="3"/>
    <x v="8"/>
    <x v="70"/>
    <x v="3"/>
    <n v="2989"/>
    <n v="17.3"/>
  </r>
  <r>
    <x v="3"/>
    <x v="8"/>
    <x v="70"/>
    <x v="4"/>
    <n v="4591"/>
    <n v="17.8"/>
  </r>
  <r>
    <x v="3"/>
    <x v="8"/>
    <x v="165"/>
    <x v="0"/>
    <n v="8293"/>
    <n v="6.4"/>
  </r>
  <r>
    <x v="3"/>
    <x v="8"/>
    <x v="165"/>
    <x v="1"/>
    <n v="2567"/>
    <n v="15"/>
  </r>
  <r>
    <x v="3"/>
    <x v="8"/>
    <x v="165"/>
    <x v="2"/>
    <n v="3851"/>
    <n v="10.8"/>
  </r>
  <r>
    <x v="3"/>
    <x v="8"/>
    <x v="165"/>
    <x v="3"/>
    <n v="1642"/>
    <n v="24.4"/>
  </r>
  <r>
    <x v="3"/>
    <x v="8"/>
    <x v="165"/>
    <x v="4"/>
    <n v="10947"/>
    <n v="22"/>
  </r>
  <r>
    <x v="3"/>
    <x v="8"/>
    <x v="166"/>
    <x v="0"/>
    <n v="26884"/>
    <n v="6.1"/>
  </r>
  <r>
    <x v="3"/>
    <x v="8"/>
    <x v="166"/>
    <x v="1"/>
    <n v="18757"/>
    <n v="21.3"/>
  </r>
  <r>
    <x v="3"/>
    <x v="8"/>
    <x v="166"/>
    <x v="2"/>
    <n v="20381"/>
    <n v="13"/>
  </r>
  <r>
    <x v="3"/>
    <x v="8"/>
    <x v="166"/>
    <x v="3"/>
    <n v="25856"/>
    <n v="21.7"/>
  </r>
  <r>
    <x v="3"/>
    <x v="8"/>
    <x v="166"/>
    <x v="4"/>
    <n v="16758"/>
    <n v="19"/>
  </r>
  <r>
    <x v="3"/>
    <x v="8"/>
    <x v="113"/>
    <x v="0"/>
    <n v="117161"/>
    <n v="10.4"/>
  </r>
  <r>
    <x v="3"/>
    <x v="8"/>
    <x v="113"/>
    <x v="1"/>
    <n v="149491"/>
    <n v="19.399999999999999"/>
  </r>
  <r>
    <x v="3"/>
    <x v="8"/>
    <x v="113"/>
    <x v="2"/>
    <n v="135387"/>
    <n v="10.4"/>
  </r>
  <r>
    <x v="3"/>
    <x v="8"/>
    <x v="113"/>
    <x v="3"/>
    <n v="146817"/>
    <n v="20.7"/>
  </r>
  <r>
    <x v="3"/>
    <x v="8"/>
    <x v="113"/>
    <x v="4"/>
    <n v="122782"/>
    <n v="17.5"/>
  </r>
  <r>
    <x v="3"/>
    <x v="8"/>
    <x v="71"/>
    <x v="0"/>
    <m/>
    <m/>
  </r>
  <r>
    <x v="3"/>
    <x v="8"/>
    <x v="71"/>
    <x v="1"/>
    <m/>
    <m/>
  </r>
  <r>
    <x v="3"/>
    <x v="8"/>
    <x v="71"/>
    <x v="2"/>
    <m/>
    <m/>
  </r>
  <r>
    <x v="3"/>
    <x v="8"/>
    <x v="71"/>
    <x v="3"/>
    <m/>
    <m/>
  </r>
  <r>
    <x v="3"/>
    <x v="8"/>
    <x v="71"/>
    <x v="4"/>
    <n v="3200"/>
    <n v="31.4"/>
  </r>
  <r>
    <x v="3"/>
    <x v="8"/>
    <x v="114"/>
    <x v="0"/>
    <n v="1232"/>
    <n v="17.600000000000001"/>
  </r>
  <r>
    <x v="3"/>
    <x v="8"/>
    <x v="114"/>
    <x v="1"/>
    <n v="2853"/>
    <n v="16"/>
  </r>
  <r>
    <x v="3"/>
    <x v="8"/>
    <x v="114"/>
    <x v="2"/>
    <n v="6432"/>
    <n v="11.6"/>
  </r>
  <r>
    <x v="3"/>
    <x v="8"/>
    <x v="114"/>
    <x v="3"/>
    <n v="9544"/>
    <n v="20.5"/>
  </r>
  <r>
    <x v="3"/>
    <x v="8"/>
    <x v="114"/>
    <x v="4"/>
    <n v="8115"/>
    <n v="24.7"/>
  </r>
  <r>
    <x v="3"/>
    <x v="8"/>
    <x v="72"/>
    <x v="0"/>
    <m/>
    <m/>
  </r>
  <r>
    <x v="3"/>
    <x v="8"/>
    <x v="72"/>
    <x v="1"/>
    <m/>
    <m/>
  </r>
  <r>
    <x v="3"/>
    <x v="8"/>
    <x v="72"/>
    <x v="2"/>
    <n v="560"/>
    <n v="12.1"/>
  </r>
  <r>
    <x v="3"/>
    <x v="8"/>
    <x v="72"/>
    <x v="3"/>
    <n v="4169"/>
    <n v="20.7"/>
  </r>
  <r>
    <x v="3"/>
    <x v="8"/>
    <x v="72"/>
    <x v="4"/>
    <n v="6141"/>
    <n v="16.600000000000001"/>
  </r>
  <r>
    <x v="3"/>
    <x v="9"/>
    <x v="199"/>
    <x v="0"/>
    <m/>
    <m/>
  </r>
  <r>
    <x v="3"/>
    <x v="9"/>
    <x v="199"/>
    <x v="1"/>
    <m/>
    <m/>
  </r>
  <r>
    <x v="3"/>
    <x v="9"/>
    <x v="199"/>
    <x v="2"/>
    <n v="1685"/>
    <n v="14.7"/>
  </r>
  <r>
    <x v="3"/>
    <x v="9"/>
    <x v="199"/>
    <x v="3"/>
    <n v="633"/>
    <n v="27.3"/>
  </r>
  <r>
    <x v="3"/>
    <x v="9"/>
    <x v="199"/>
    <x v="4"/>
    <n v="789"/>
    <n v="26.8"/>
  </r>
  <r>
    <x v="3"/>
    <x v="9"/>
    <x v="74"/>
    <x v="0"/>
    <n v="11391"/>
    <n v="18.600000000000001"/>
  </r>
  <r>
    <x v="3"/>
    <x v="9"/>
    <x v="74"/>
    <x v="1"/>
    <n v="26718"/>
    <n v="22.3"/>
  </r>
  <r>
    <x v="3"/>
    <x v="9"/>
    <x v="74"/>
    <x v="2"/>
    <n v="24091"/>
    <n v="18.5"/>
  </r>
  <r>
    <x v="3"/>
    <x v="9"/>
    <x v="74"/>
    <x v="3"/>
    <n v="22978"/>
    <n v="31.8"/>
  </r>
  <r>
    <x v="3"/>
    <x v="9"/>
    <x v="74"/>
    <x v="4"/>
    <n v="23775"/>
    <n v="26"/>
  </r>
  <r>
    <x v="3"/>
    <x v="9"/>
    <x v="77"/>
    <x v="0"/>
    <n v="10063"/>
    <n v="14.3"/>
  </r>
  <r>
    <x v="3"/>
    <x v="9"/>
    <x v="77"/>
    <x v="1"/>
    <n v="11932"/>
    <n v="28.3"/>
  </r>
  <r>
    <x v="3"/>
    <x v="9"/>
    <x v="77"/>
    <x v="2"/>
    <n v="9553"/>
    <n v="7.7"/>
  </r>
  <r>
    <x v="3"/>
    <x v="9"/>
    <x v="77"/>
    <x v="3"/>
    <n v="8256"/>
    <n v="21.7"/>
  </r>
  <r>
    <x v="3"/>
    <x v="9"/>
    <x v="77"/>
    <x v="4"/>
    <n v="6599"/>
    <n v="15.2"/>
  </r>
  <r>
    <x v="3"/>
    <x v="9"/>
    <x v="79"/>
    <x v="0"/>
    <m/>
    <m/>
  </r>
  <r>
    <x v="3"/>
    <x v="9"/>
    <x v="79"/>
    <x v="1"/>
    <m/>
    <m/>
  </r>
  <r>
    <x v="3"/>
    <x v="9"/>
    <x v="79"/>
    <x v="2"/>
    <m/>
    <m/>
  </r>
  <r>
    <x v="3"/>
    <x v="9"/>
    <x v="79"/>
    <x v="3"/>
    <m/>
    <m/>
  </r>
  <r>
    <x v="3"/>
    <x v="9"/>
    <x v="79"/>
    <x v="4"/>
    <n v="1162"/>
    <n v="25.3"/>
  </r>
  <r>
    <x v="3"/>
    <x v="9"/>
    <x v="80"/>
    <x v="0"/>
    <m/>
    <m/>
  </r>
  <r>
    <x v="3"/>
    <x v="9"/>
    <x v="80"/>
    <x v="1"/>
    <m/>
    <m/>
  </r>
  <r>
    <x v="3"/>
    <x v="9"/>
    <x v="80"/>
    <x v="2"/>
    <m/>
    <m/>
  </r>
  <r>
    <x v="3"/>
    <x v="9"/>
    <x v="80"/>
    <x v="3"/>
    <m/>
    <m/>
  </r>
  <r>
    <x v="3"/>
    <x v="9"/>
    <x v="80"/>
    <x v="4"/>
    <n v="682"/>
    <n v="15.7"/>
  </r>
  <r>
    <x v="3"/>
    <x v="9"/>
    <x v="81"/>
    <x v="0"/>
    <n v="4802"/>
    <n v="15.7"/>
  </r>
  <r>
    <x v="3"/>
    <x v="9"/>
    <x v="81"/>
    <x v="1"/>
    <n v="4557"/>
    <n v="23.7"/>
  </r>
  <r>
    <x v="3"/>
    <x v="9"/>
    <x v="81"/>
    <x v="2"/>
    <n v="10735"/>
    <n v="19.5"/>
  </r>
  <r>
    <x v="3"/>
    <x v="9"/>
    <x v="81"/>
    <x v="3"/>
    <n v="3060"/>
    <n v="22.3"/>
  </r>
  <r>
    <x v="3"/>
    <x v="9"/>
    <x v="81"/>
    <x v="4"/>
    <n v="795"/>
    <n v="25.9"/>
  </r>
  <r>
    <x v="3"/>
    <x v="9"/>
    <x v="200"/>
    <x v="0"/>
    <m/>
    <m/>
  </r>
  <r>
    <x v="3"/>
    <x v="9"/>
    <x v="200"/>
    <x v="1"/>
    <n v="3787"/>
    <n v="11.6"/>
  </r>
  <r>
    <x v="3"/>
    <x v="9"/>
    <x v="200"/>
    <x v="2"/>
    <n v="4416"/>
    <n v="10.199999999999999"/>
  </r>
  <r>
    <x v="3"/>
    <x v="9"/>
    <x v="200"/>
    <x v="3"/>
    <n v="3420"/>
    <n v="19.399999999999999"/>
  </r>
  <r>
    <x v="3"/>
    <x v="9"/>
    <x v="200"/>
    <x v="4"/>
    <n v="2300"/>
    <n v="29.7"/>
  </r>
  <r>
    <x v="3"/>
    <x v="9"/>
    <x v="201"/>
    <x v="0"/>
    <m/>
    <m/>
  </r>
  <r>
    <x v="3"/>
    <x v="9"/>
    <x v="201"/>
    <x v="1"/>
    <m/>
    <m/>
  </r>
  <r>
    <x v="3"/>
    <x v="9"/>
    <x v="201"/>
    <x v="2"/>
    <m/>
    <m/>
  </r>
  <r>
    <x v="3"/>
    <x v="9"/>
    <x v="201"/>
    <x v="3"/>
    <m/>
    <m/>
  </r>
  <r>
    <x v="3"/>
    <x v="9"/>
    <x v="201"/>
    <x v="4"/>
    <n v="2111"/>
    <n v="10.7"/>
  </r>
  <r>
    <x v="3"/>
    <x v="9"/>
    <x v="117"/>
    <x v="0"/>
    <n v="1233"/>
    <n v="12.7"/>
  </r>
  <r>
    <x v="3"/>
    <x v="9"/>
    <x v="117"/>
    <x v="1"/>
    <n v="2230"/>
    <n v="21.6"/>
  </r>
  <r>
    <x v="3"/>
    <x v="9"/>
    <x v="117"/>
    <x v="2"/>
    <n v="708"/>
    <n v="4.2"/>
  </r>
  <r>
    <x v="3"/>
    <x v="9"/>
    <x v="117"/>
    <x v="3"/>
    <n v="1232"/>
    <n v="17.899999999999999"/>
  </r>
  <r>
    <x v="3"/>
    <x v="9"/>
    <x v="117"/>
    <x v="4"/>
    <n v="736"/>
    <n v="9.4"/>
  </r>
  <r>
    <x v="3"/>
    <x v="9"/>
    <x v="170"/>
    <x v="0"/>
    <m/>
    <m/>
  </r>
  <r>
    <x v="3"/>
    <x v="9"/>
    <x v="170"/>
    <x v="1"/>
    <m/>
    <m/>
  </r>
  <r>
    <x v="3"/>
    <x v="9"/>
    <x v="170"/>
    <x v="2"/>
    <m/>
    <m/>
  </r>
  <r>
    <x v="3"/>
    <x v="9"/>
    <x v="170"/>
    <x v="3"/>
    <m/>
    <m/>
  </r>
  <r>
    <x v="3"/>
    <x v="9"/>
    <x v="170"/>
    <x v="4"/>
    <n v="4269"/>
    <n v="21.7"/>
  </r>
  <r>
    <x v="3"/>
    <x v="9"/>
    <x v="171"/>
    <x v="0"/>
    <n v="3873"/>
    <n v="15.9"/>
  </r>
  <r>
    <x v="3"/>
    <x v="9"/>
    <x v="171"/>
    <x v="1"/>
    <n v="4357"/>
    <n v="19.5"/>
  </r>
  <r>
    <x v="3"/>
    <x v="9"/>
    <x v="171"/>
    <x v="2"/>
    <n v="1207"/>
    <n v="14.9"/>
  </r>
  <r>
    <x v="3"/>
    <x v="9"/>
    <x v="171"/>
    <x v="3"/>
    <n v="1000"/>
    <n v="21.3"/>
  </r>
  <r>
    <x v="3"/>
    <x v="9"/>
    <x v="171"/>
    <x v="4"/>
    <n v="2092"/>
    <n v="23.1"/>
  </r>
  <r>
    <x v="3"/>
    <x v="9"/>
    <x v="87"/>
    <x v="0"/>
    <n v="4617"/>
    <n v="12"/>
  </r>
  <r>
    <x v="3"/>
    <x v="9"/>
    <x v="87"/>
    <x v="1"/>
    <n v="9145"/>
    <n v="13.4"/>
  </r>
  <r>
    <x v="3"/>
    <x v="9"/>
    <x v="87"/>
    <x v="2"/>
    <n v="7964"/>
    <n v="10.199999999999999"/>
  </r>
  <r>
    <x v="3"/>
    <x v="9"/>
    <x v="87"/>
    <x v="3"/>
    <n v="7625"/>
    <n v="29"/>
  </r>
  <r>
    <x v="3"/>
    <x v="9"/>
    <x v="87"/>
    <x v="4"/>
    <n v="3855"/>
    <n v="14.6"/>
  </r>
  <r>
    <x v="3"/>
    <x v="20"/>
    <x v="202"/>
    <x v="0"/>
    <m/>
    <m/>
  </r>
  <r>
    <x v="3"/>
    <x v="20"/>
    <x v="202"/>
    <x v="1"/>
    <m/>
    <m/>
  </r>
  <r>
    <x v="3"/>
    <x v="20"/>
    <x v="202"/>
    <x v="2"/>
    <m/>
    <m/>
  </r>
  <r>
    <x v="3"/>
    <x v="20"/>
    <x v="202"/>
    <x v="3"/>
    <m/>
    <m/>
  </r>
  <r>
    <x v="3"/>
    <x v="20"/>
    <x v="202"/>
    <x v="4"/>
    <n v="884"/>
    <n v="31.6"/>
  </r>
  <r>
    <x v="3"/>
    <x v="20"/>
    <x v="203"/>
    <x v="0"/>
    <m/>
    <m/>
  </r>
  <r>
    <x v="3"/>
    <x v="20"/>
    <x v="203"/>
    <x v="1"/>
    <m/>
    <m/>
  </r>
  <r>
    <x v="3"/>
    <x v="20"/>
    <x v="203"/>
    <x v="2"/>
    <m/>
    <m/>
  </r>
  <r>
    <x v="3"/>
    <x v="20"/>
    <x v="203"/>
    <x v="3"/>
    <m/>
    <m/>
  </r>
  <r>
    <x v="3"/>
    <x v="20"/>
    <x v="203"/>
    <x v="4"/>
    <n v="1015"/>
    <n v="23.3"/>
  </r>
  <r>
    <x v="3"/>
    <x v="20"/>
    <x v="174"/>
    <x v="0"/>
    <m/>
    <m/>
  </r>
  <r>
    <x v="3"/>
    <x v="20"/>
    <x v="174"/>
    <x v="1"/>
    <m/>
    <m/>
  </r>
  <r>
    <x v="3"/>
    <x v="20"/>
    <x v="174"/>
    <x v="2"/>
    <m/>
    <m/>
  </r>
  <r>
    <x v="3"/>
    <x v="20"/>
    <x v="174"/>
    <x v="3"/>
    <m/>
    <m/>
  </r>
  <r>
    <x v="3"/>
    <x v="20"/>
    <x v="174"/>
    <x v="4"/>
    <n v="5936"/>
    <n v="24.8"/>
  </r>
  <r>
    <x v="3"/>
    <x v="14"/>
    <x v="175"/>
    <x v="0"/>
    <m/>
    <m/>
  </r>
  <r>
    <x v="3"/>
    <x v="14"/>
    <x v="175"/>
    <x v="1"/>
    <m/>
    <m/>
  </r>
  <r>
    <x v="3"/>
    <x v="14"/>
    <x v="175"/>
    <x v="2"/>
    <n v="2339"/>
    <n v="747"/>
  </r>
  <r>
    <x v="3"/>
    <x v="14"/>
    <x v="175"/>
    <x v="3"/>
    <n v="4135"/>
    <n v="1016"/>
  </r>
  <r>
    <x v="3"/>
    <x v="14"/>
    <x v="175"/>
    <x v="4"/>
    <n v="2193"/>
    <n v="2026"/>
  </r>
  <r>
    <x v="3"/>
    <x v="14"/>
    <x v="176"/>
    <x v="0"/>
    <m/>
    <m/>
  </r>
  <r>
    <x v="3"/>
    <x v="14"/>
    <x v="176"/>
    <x v="1"/>
    <m/>
    <m/>
  </r>
  <r>
    <x v="3"/>
    <x v="14"/>
    <x v="176"/>
    <x v="2"/>
    <n v="2623"/>
    <n v="761"/>
  </r>
  <r>
    <x v="3"/>
    <x v="14"/>
    <x v="176"/>
    <x v="3"/>
    <n v="3433"/>
    <n v="743"/>
  </r>
  <r>
    <x v="3"/>
    <x v="14"/>
    <x v="176"/>
    <x v="4"/>
    <n v="2761"/>
    <n v="1764"/>
  </r>
  <r>
    <x v="3"/>
    <x v="14"/>
    <x v="177"/>
    <x v="0"/>
    <n v="2197"/>
    <n v="227"/>
  </r>
  <r>
    <x v="3"/>
    <x v="14"/>
    <x v="177"/>
    <x v="1"/>
    <n v="3534"/>
    <n v="1047"/>
  </r>
  <r>
    <x v="3"/>
    <x v="14"/>
    <x v="177"/>
    <x v="2"/>
    <n v="5739"/>
    <n v="1213"/>
  </r>
  <r>
    <x v="3"/>
    <x v="14"/>
    <x v="177"/>
    <x v="3"/>
    <n v="8562"/>
    <n v="1232"/>
  </r>
  <r>
    <x v="3"/>
    <x v="14"/>
    <x v="177"/>
    <x v="4"/>
    <n v="3325"/>
    <n v="1263"/>
  </r>
  <r>
    <x v="3"/>
    <x v="14"/>
    <x v="178"/>
    <x v="0"/>
    <n v="2536"/>
    <n v="763"/>
  </r>
  <r>
    <x v="3"/>
    <x v="14"/>
    <x v="178"/>
    <x v="1"/>
    <n v="3620"/>
    <n v="899"/>
  </r>
  <r>
    <x v="3"/>
    <x v="14"/>
    <x v="178"/>
    <x v="2"/>
    <n v="5165"/>
    <n v="1021"/>
  </r>
  <r>
    <x v="3"/>
    <x v="14"/>
    <x v="178"/>
    <x v="3"/>
    <n v="4638"/>
    <n v="1177"/>
  </r>
  <r>
    <x v="3"/>
    <x v="14"/>
    <x v="178"/>
    <x v="4"/>
    <n v="4949"/>
    <n v="1316"/>
  </r>
  <r>
    <x v="3"/>
    <x v="14"/>
    <x v="121"/>
    <x v="0"/>
    <m/>
    <m/>
  </r>
  <r>
    <x v="3"/>
    <x v="14"/>
    <x v="121"/>
    <x v="1"/>
    <m/>
    <m/>
  </r>
  <r>
    <x v="3"/>
    <x v="14"/>
    <x v="121"/>
    <x v="2"/>
    <m/>
    <m/>
  </r>
  <r>
    <x v="3"/>
    <x v="14"/>
    <x v="121"/>
    <x v="3"/>
    <n v="4231"/>
    <n v="1248"/>
  </r>
  <r>
    <x v="3"/>
    <x v="14"/>
    <x v="121"/>
    <x v="4"/>
    <n v="2824"/>
    <n v="1402"/>
  </r>
  <r>
    <x v="3"/>
    <x v="15"/>
    <x v="182"/>
    <x v="0"/>
    <n v="1188"/>
    <n v="245"/>
  </r>
  <r>
    <x v="3"/>
    <x v="15"/>
    <x v="182"/>
    <x v="1"/>
    <n v="1219"/>
    <n v="492"/>
  </r>
  <r>
    <x v="3"/>
    <x v="15"/>
    <x v="182"/>
    <x v="2"/>
    <n v="5302"/>
    <n v="273"/>
  </r>
  <r>
    <x v="3"/>
    <x v="15"/>
    <x v="182"/>
    <x v="3"/>
    <n v="6067"/>
    <n v="739"/>
  </r>
  <r>
    <x v="3"/>
    <x v="15"/>
    <x v="182"/>
    <x v="4"/>
    <n v="11568"/>
    <n v="783"/>
  </r>
  <r>
    <x v="3"/>
    <x v="15"/>
    <x v="183"/>
    <x v="0"/>
    <n v="5285"/>
    <n v="511"/>
  </r>
  <r>
    <x v="3"/>
    <x v="15"/>
    <x v="183"/>
    <x v="1"/>
    <n v="5338"/>
    <n v="582"/>
  </r>
  <r>
    <x v="3"/>
    <x v="15"/>
    <x v="183"/>
    <x v="2"/>
    <n v="4808"/>
    <n v="260"/>
  </r>
  <r>
    <x v="3"/>
    <x v="15"/>
    <x v="183"/>
    <x v="3"/>
    <n v="2754"/>
    <n v="1030"/>
  </r>
  <r>
    <x v="3"/>
    <x v="15"/>
    <x v="183"/>
    <x v="4"/>
    <n v="8895"/>
    <n v="1008"/>
  </r>
  <r>
    <x v="3"/>
    <x v="15"/>
    <x v="123"/>
    <x v="0"/>
    <m/>
    <m/>
  </r>
  <r>
    <x v="3"/>
    <x v="15"/>
    <x v="123"/>
    <x v="1"/>
    <m/>
    <m/>
  </r>
  <r>
    <x v="3"/>
    <x v="15"/>
    <x v="123"/>
    <x v="2"/>
    <n v="1803"/>
    <n v="580"/>
  </r>
  <r>
    <x v="3"/>
    <x v="15"/>
    <x v="123"/>
    <x v="3"/>
    <n v="859"/>
    <n v="571"/>
  </r>
  <r>
    <x v="3"/>
    <x v="15"/>
    <x v="123"/>
    <x v="4"/>
    <n v="1441"/>
    <n v="419"/>
  </r>
  <r>
    <x v="3"/>
    <x v="15"/>
    <x v="125"/>
    <x v="0"/>
    <n v="1018"/>
    <n v="439"/>
  </r>
  <r>
    <x v="3"/>
    <x v="15"/>
    <x v="125"/>
    <x v="1"/>
    <n v="3707"/>
    <n v="553"/>
  </r>
  <r>
    <x v="3"/>
    <x v="15"/>
    <x v="125"/>
    <x v="2"/>
    <n v="3839"/>
    <n v="282"/>
  </r>
  <r>
    <x v="3"/>
    <x v="15"/>
    <x v="125"/>
    <x v="3"/>
    <n v="6261"/>
    <n v="584"/>
  </r>
  <r>
    <x v="3"/>
    <x v="15"/>
    <x v="125"/>
    <x v="4"/>
    <n v="5210"/>
    <n v="946"/>
  </r>
  <r>
    <x v="3"/>
    <x v="16"/>
    <x v="126"/>
    <x v="0"/>
    <m/>
    <m/>
  </r>
  <r>
    <x v="3"/>
    <x v="16"/>
    <x v="126"/>
    <x v="1"/>
    <m/>
    <m/>
  </r>
  <r>
    <x v="3"/>
    <x v="16"/>
    <x v="126"/>
    <x v="2"/>
    <m/>
    <m/>
  </r>
  <r>
    <x v="3"/>
    <x v="16"/>
    <x v="126"/>
    <x v="3"/>
    <n v="2568"/>
    <n v="800"/>
  </r>
  <r>
    <x v="3"/>
    <x v="16"/>
    <x v="126"/>
    <x v="4"/>
    <n v="2801"/>
    <n v="395"/>
  </r>
  <r>
    <x v="3"/>
    <x v="16"/>
    <x v="128"/>
    <x v="0"/>
    <m/>
    <m/>
  </r>
  <r>
    <x v="3"/>
    <x v="16"/>
    <x v="128"/>
    <x v="1"/>
    <m/>
    <m/>
  </r>
  <r>
    <x v="3"/>
    <x v="16"/>
    <x v="128"/>
    <x v="2"/>
    <m/>
    <m/>
  </r>
  <r>
    <x v="3"/>
    <x v="16"/>
    <x v="128"/>
    <x v="3"/>
    <m/>
    <m/>
  </r>
  <r>
    <x v="3"/>
    <x v="16"/>
    <x v="128"/>
    <x v="4"/>
    <n v="11025"/>
    <n v="880"/>
  </r>
  <r>
    <x v="3"/>
    <x v="11"/>
    <x v="130"/>
    <x v="0"/>
    <m/>
    <m/>
  </r>
  <r>
    <x v="3"/>
    <x v="11"/>
    <x v="130"/>
    <x v="1"/>
    <m/>
    <m/>
  </r>
  <r>
    <x v="3"/>
    <x v="11"/>
    <x v="130"/>
    <x v="2"/>
    <m/>
    <m/>
  </r>
  <r>
    <x v="3"/>
    <x v="11"/>
    <x v="130"/>
    <x v="3"/>
    <n v="617"/>
    <n v="525"/>
  </r>
  <r>
    <x v="3"/>
    <x v="11"/>
    <x v="130"/>
    <x v="4"/>
    <n v="1745"/>
    <n v="1310"/>
  </r>
  <r>
    <x v="3"/>
    <x v="11"/>
    <x v="131"/>
    <x v="0"/>
    <n v="26117"/>
    <n v="617"/>
  </r>
  <r>
    <x v="3"/>
    <x v="11"/>
    <x v="131"/>
    <x v="1"/>
    <n v="24448"/>
    <n v="584"/>
  </r>
  <r>
    <x v="3"/>
    <x v="11"/>
    <x v="131"/>
    <x v="2"/>
    <n v="15204"/>
    <n v="412"/>
  </r>
  <r>
    <x v="3"/>
    <x v="11"/>
    <x v="131"/>
    <x v="3"/>
    <n v="16369"/>
    <n v="774"/>
  </r>
  <r>
    <x v="3"/>
    <x v="11"/>
    <x v="131"/>
    <x v="4"/>
    <n v="17525"/>
    <n v="933"/>
  </r>
  <r>
    <x v="3"/>
    <x v="11"/>
    <x v="133"/>
    <x v="0"/>
    <n v="39625"/>
    <n v="485"/>
  </r>
  <r>
    <x v="3"/>
    <x v="11"/>
    <x v="133"/>
    <x v="1"/>
    <n v="43058"/>
    <n v="703"/>
  </r>
  <r>
    <x v="3"/>
    <x v="11"/>
    <x v="133"/>
    <x v="2"/>
    <n v="20467"/>
    <n v="463"/>
  </r>
  <r>
    <x v="3"/>
    <x v="11"/>
    <x v="133"/>
    <x v="3"/>
    <n v="31884"/>
    <n v="1019"/>
  </r>
  <r>
    <x v="3"/>
    <x v="11"/>
    <x v="133"/>
    <x v="4"/>
    <n v="32078"/>
    <n v="1202"/>
  </r>
  <r>
    <x v="3"/>
    <x v="11"/>
    <x v="134"/>
    <x v="0"/>
    <n v="20021"/>
    <n v="624"/>
  </r>
  <r>
    <x v="3"/>
    <x v="11"/>
    <x v="134"/>
    <x v="1"/>
    <n v="25898"/>
    <n v="719"/>
  </r>
  <r>
    <x v="3"/>
    <x v="11"/>
    <x v="134"/>
    <x v="2"/>
    <n v="17206"/>
    <n v="439"/>
  </r>
  <r>
    <x v="3"/>
    <x v="11"/>
    <x v="134"/>
    <x v="3"/>
    <n v="16185"/>
    <n v="886"/>
  </r>
  <r>
    <x v="3"/>
    <x v="11"/>
    <x v="134"/>
    <x v="4"/>
    <n v="18296"/>
    <n v="1179"/>
  </r>
  <r>
    <x v="3"/>
    <x v="11"/>
    <x v="90"/>
    <x v="0"/>
    <m/>
    <m/>
  </r>
  <r>
    <x v="3"/>
    <x v="11"/>
    <x v="90"/>
    <x v="1"/>
    <n v="4971"/>
    <n v="904"/>
  </r>
  <r>
    <x v="3"/>
    <x v="11"/>
    <x v="90"/>
    <x v="2"/>
    <m/>
    <m/>
  </r>
  <r>
    <x v="3"/>
    <x v="11"/>
    <x v="90"/>
    <x v="3"/>
    <n v="3349"/>
    <n v="1047"/>
  </r>
  <r>
    <x v="3"/>
    <x v="11"/>
    <x v="90"/>
    <x v="4"/>
    <n v="9958"/>
    <n v="776"/>
  </r>
  <r>
    <x v="3"/>
    <x v="11"/>
    <x v="91"/>
    <x v="0"/>
    <n v="26257"/>
    <n v="639"/>
  </r>
  <r>
    <x v="3"/>
    <x v="11"/>
    <x v="91"/>
    <x v="1"/>
    <n v="35148"/>
    <n v="871"/>
  </r>
  <r>
    <x v="3"/>
    <x v="11"/>
    <x v="91"/>
    <x v="2"/>
    <n v="30614"/>
    <n v="571"/>
  </r>
  <r>
    <x v="3"/>
    <x v="11"/>
    <x v="91"/>
    <x v="3"/>
    <n v="18687"/>
    <n v="1089"/>
  </r>
  <r>
    <x v="3"/>
    <x v="11"/>
    <x v="91"/>
    <x v="4"/>
    <n v="19829"/>
    <n v="952"/>
  </r>
  <r>
    <x v="3"/>
    <x v="11"/>
    <x v="92"/>
    <x v="0"/>
    <m/>
    <m/>
  </r>
  <r>
    <x v="3"/>
    <x v="11"/>
    <x v="92"/>
    <x v="1"/>
    <m/>
    <m/>
  </r>
  <r>
    <x v="3"/>
    <x v="11"/>
    <x v="92"/>
    <x v="2"/>
    <n v="640"/>
    <n v="452"/>
  </r>
  <r>
    <x v="3"/>
    <x v="11"/>
    <x v="92"/>
    <x v="3"/>
    <n v="5318"/>
    <n v="968"/>
  </r>
  <r>
    <x v="3"/>
    <x v="11"/>
    <x v="92"/>
    <x v="4"/>
    <n v="5018"/>
    <n v="935"/>
  </r>
  <r>
    <x v="4"/>
    <x v="0"/>
    <x v="204"/>
    <x v="0"/>
    <m/>
    <m/>
  </r>
  <r>
    <x v="4"/>
    <x v="0"/>
    <x v="204"/>
    <x v="1"/>
    <n v="826"/>
    <n v="71.3"/>
  </r>
  <r>
    <x v="4"/>
    <x v="0"/>
    <x v="204"/>
    <x v="2"/>
    <n v="550"/>
    <n v="49.1"/>
  </r>
  <r>
    <x v="4"/>
    <x v="0"/>
    <x v="204"/>
    <x v="3"/>
    <n v="478"/>
    <n v="62.8"/>
  </r>
  <r>
    <x v="4"/>
    <x v="0"/>
    <x v="204"/>
    <x v="4"/>
    <n v="527"/>
    <n v="65.5"/>
  </r>
  <r>
    <x v="4"/>
    <x v="0"/>
    <x v="1"/>
    <x v="0"/>
    <n v="9160"/>
    <n v="54.6"/>
  </r>
  <r>
    <x v="4"/>
    <x v="0"/>
    <x v="1"/>
    <x v="1"/>
    <n v="5341"/>
    <n v="73.099999999999994"/>
  </r>
  <r>
    <x v="4"/>
    <x v="0"/>
    <x v="1"/>
    <x v="2"/>
    <n v="5393"/>
    <n v="63"/>
  </r>
  <r>
    <x v="4"/>
    <x v="0"/>
    <x v="1"/>
    <x v="3"/>
    <n v="5969"/>
    <n v="70.5"/>
  </r>
  <r>
    <x v="4"/>
    <x v="0"/>
    <x v="1"/>
    <x v="4"/>
    <n v="7009"/>
    <n v="94.3"/>
  </r>
  <r>
    <x v="4"/>
    <x v="0"/>
    <x v="205"/>
    <x v="0"/>
    <n v="437"/>
    <n v="55"/>
  </r>
  <r>
    <x v="4"/>
    <x v="0"/>
    <x v="205"/>
    <x v="1"/>
    <n v="2806"/>
    <n v="68.7"/>
  </r>
  <r>
    <x v="4"/>
    <x v="0"/>
    <x v="205"/>
    <x v="2"/>
    <n v="1420"/>
    <n v="61.5"/>
  </r>
  <r>
    <x v="4"/>
    <x v="0"/>
    <x v="205"/>
    <x v="3"/>
    <n v="2285"/>
    <n v="71.400000000000006"/>
  </r>
  <r>
    <x v="4"/>
    <x v="0"/>
    <x v="205"/>
    <x v="4"/>
    <n v="805"/>
    <n v="74"/>
  </r>
  <r>
    <x v="4"/>
    <x v="0"/>
    <x v="3"/>
    <x v="0"/>
    <m/>
    <m/>
  </r>
  <r>
    <x v="4"/>
    <x v="0"/>
    <x v="3"/>
    <x v="1"/>
    <m/>
    <m/>
  </r>
  <r>
    <x v="4"/>
    <x v="0"/>
    <x v="3"/>
    <x v="2"/>
    <m/>
    <m/>
  </r>
  <r>
    <x v="4"/>
    <x v="0"/>
    <x v="3"/>
    <x v="3"/>
    <m/>
    <m/>
  </r>
  <r>
    <x v="4"/>
    <x v="0"/>
    <x v="3"/>
    <x v="4"/>
    <n v="582"/>
    <n v="116.3"/>
  </r>
  <r>
    <x v="4"/>
    <x v="0"/>
    <x v="4"/>
    <x v="0"/>
    <n v="1675"/>
    <n v="52.9"/>
  </r>
  <r>
    <x v="4"/>
    <x v="0"/>
    <x v="4"/>
    <x v="1"/>
    <n v="1123"/>
    <n v="81.900000000000006"/>
  </r>
  <r>
    <x v="4"/>
    <x v="0"/>
    <x v="4"/>
    <x v="2"/>
    <n v="3468"/>
    <n v="77.5"/>
  </r>
  <r>
    <x v="4"/>
    <x v="0"/>
    <x v="4"/>
    <x v="3"/>
    <n v="2994"/>
    <n v="82.8"/>
  </r>
  <r>
    <x v="4"/>
    <x v="0"/>
    <x v="4"/>
    <x v="4"/>
    <n v="4467"/>
    <n v="87.8"/>
  </r>
  <r>
    <x v="4"/>
    <x v="0"/>
    <x v="5"/>
    <x v="0"/>
    <n v="13377"/>
    <n v="67.8"/>
  </r>
  <r>
    <x v="4"/>
    <x v="0"/>
    <x v="5"/>
    <x v="1"/>
    <n v="13840"/>
    <n v="70.5"/>
  </r>
  <r>
    <x v="4"/>
    <x v="0"/>
    <x v="5"/>
    <x v="2"/>
    <n v="13032"/>
    <n v="74.7"/>
  </r>
  <r>
    <x v="4"/>
    <x v="0"/>
    <x v="5"/>
    <x v="3"/>
    <n v="11195"/>
    <n v="86.9"/>
  </r>
  <r>
    <x v="4"/>
    <x v="0"/>
    <x v="5"/>
    <x v="4"/>
    <n v="13222"/>
    <n v="93.9"/>
  </r>
  <r>
    <x v="4"/>
    <x v="0"/>
    <x v="6"/>
    <x v="0"/>
    <m/>
    <m/>
  </r>
  <r>
    <x v="4"/>
    <x v="0"/>
    <x v="6"/>
    <x v="1"/>
    <m/>
    <m/>
  </r>
  <r>
    <x v="4"/>
    <x v="0"/>
    <x v="6"/>
    <x v="2"/>
    <m/>
    <m/>
  </r>
  <r>
    <x v="4"/>
    <x v="0"/>
    <x v="6"/>
    <x v="3"/>
    <m/>
    <m/>
  </r>
  <r>
    <x v="4"/>
    <x v="0"/>
    <x v="6"/>
    <x v="4"/>
    <n v="1216"/>
    <n v="96.2"/>
  </r>
  <r>
    <x v="4"/>
    <x v="0"/>
    <x v="206"/>
    <x v="0"/>
    <n v="565"/>
    <n v="68.3"/>
  </r>
  <r>
    <x v="4"/>
    <x v="0"/>
    <x v="206"/>
    <x v="1"/>
    <n v="500"/>
    <n v="83.5"/>
  </r>
  <r>
    <x v="4"/>
    <x v="0"/>
    <x v="206"/>
    <x v="2"/>
    <n v="845"/>
    <n v="59.1"/>
  </r>
  <r>
    <x v="4"/>
    <x v="0"/>
    <x v="206"/>
    <x v="3"/>
    <n v="1185"/>
    <n v="96.2"/>
  </r>
  <r>
    <x v="4"/>
    <x v="0"/>
    <x v="206"/>
    <x v="4"/>
    <n v="730"/>
    <n v="112.2"/>
  </r>
  <r>
    <x v="4"/>
    <x v="0"/>
    <x v="94"/>
    <x v="0"/>
    <n v="797"/>
    <n v="45.7"/>
  </r>
  <r>
    <x v="4"/>
    <x v="0"/>
    <x v="94"/>
    <x v="1"/>
    <n v="2192"/>
    <n v="58.5"/>
  </r>
  <r>
    <x v="4"/>
    <x v="0"/>
    <x v="94"/>
    <x v="2"/>
    <n v="3421"/>
    <n v="55.5"/>
  </r>
  <r>
    <x v="4"/>
    <x v="0"/>
    <x v="94"/>
    <x v="3"/>
    <n v="1617"/>
    <n v="56.3"/>
  </r>
  <r>
    <x v="4"/>
    <x v="0"/>
    <x v="94"/>
    <x v="4"/>
    <n v="1648"/>
    <n v="72.2"/>
  </r>
  <r>
    <x v="4"/>
    <x v="0"/>
    <x v="138"/>
    <x v="0"/>
    <m/>
    <m/>
  </r>
  <r>
    <x v="4"/>
    <x v="0"/>
    <x v="138"/>
    <x v="1"/>
    <m/>
    <m/>
  </r>
  <r>
    <x v="4"/>
    <x v="0"/>
    <x v="138"/>
    <x v="2"/>
    <m/>
    <m/>
  </r>
  <r>
    <x v="4"/>
    <x v="0"/>
    <x v="138"/>
    <x v="3"/>
    <m/>
    <m/>
  </r>
  <r>
    <x v="4"/>
    <x v="0"/>
    <x v="138"/>
    <x v="4"/>
    <n v="1783"/>
    <n v="89.1"/>
  </r>
  <r>
    <x v="4"/>
    <x v="0"/>
    <x v="8"/>
    <x v="0"/>
    <n v="7029"/>
    <n v="77.099999999999994"/>
  </r>
  <r>
    <x v="4"/>
    <x v="0"/>
    <x v="8"/>
    <x v="1"/>
    <n v="6044"/>
    <n v="87.4"/>
  </r>
  <r>
    <x v="4"/>
    <x v="0"/>
    <x v="8"/>
    <x v="2"/>
    <n v="13260"/>
    <n v="66.900000000000006"/>
  </r>
  <r>
    <x v="4"/>
    <x v="0"/>
    <x v="8"/>
    <x v="3"/>
    <n v="12139"/>
    <n v="86.9"/>
  </r>
  <r>
    <x v="4"/>
    <x v="0"/>
    <x v="8"/>
    <x v="4"/>
    <n v="10909"/>
    <n v="94.5"/>
  </r>
  <r>
    <x v="4"/>
    <x v="1"/>
    <x v="207"/>
    <x v="0"/>
    <m/>
    <m/>
  </r>
  <r>
    <x v="4"/>
    <x v="1"/>
    <x v="207"/>
    <x v="1"/>
    <m/>
    <m/>
  </r>
  <r>
    <x v="4"/>
    <x v="1"/>
    <x v="207"/>
    <x v="2"/>
    <n v="602"/>
    <n v="43.7"/>
  </r>
  <r>
    <x v="4"/>
    <x v="1"/>
    <x v="207"/>
    <x v="3"/>
    <n v="1589"/>
    <n v="35.4"/>
  </r>
  <r>
    <x v="4"/>
    <x v="1"/>
    <x v="207"/>
    <x v="4"/>
    <n v="653"/>
    <n v="36.6"/>
  </r>
  <r>
    <x v="4"/>
    <x v="1"/>
    <x v="9"/>
    <x v="0"/>
    <m/>
    <m/>
  </r>
  <r>
    <x v="4"/>
    <x v="1"/>
    <x v="9"/>
    <x v="1"/>
    <m/>
    <m/>
  </r>
  <r>
    <x v="4"/>
    <x v="1"/>
    <x v="9"/>
    <x v="2"/>
    <m/>
    <m/>
  </r>
  <r>
    <x v="4"/>
    <x v="1"/>
    <x v="9"/>
    <x v="3"/>
    <n v="2491"/>
    <n v="41"/>
  </r>
  <r>
    <x v="4"/>
    <x v="1"/>
    <x v="9"/>
    <x v="4"/>
    <n v="1121"/>
    <n v="37"/>
  </r>
  <r>
    <x v="4"/>
    <x v="1"/>
    <x v="208"/>
    <x v="0"/>
    <m/>
    <m/>
  </r>
  <r>
    <x v="4"/>
    <x v="1"/>
    <x v="208"/>
    <x v="1"/>
    <m/>
    <m/>
  </r>
  <r>
    <x v="4"/>
    <x v="1"/>
    <x v="208"/>
    <x v="2"/>
    <m/>
    <m/>
  </r>
  <r>
    <x v="4"/>
    <x v="1"/>
    <x v="208"/>
    <x v="3"/>
    <m/>
    <m/>
  </r>
  <r>
    <x v="4"/>
    <x v="1"/>
    <x v="208"/>
    <x v="4"/>
    <n v="585"/>
    <n v="38.9"/>
  </r>
  <r>
    <x v="4"/>
    <x v="1"/>
    <x v="209"/>
    <x v="0"/>
    <m/>
    <m/>
  </r>
  <r>
    <x v="4"/>
    <x v="1"/>
    <x v="209"/>
    <x v="1"/>
    <m/>
    <m/>
  </r>
  <r>
    <x v="4"/>
    <x v="1"/>
    <x v="209"/>
    <x v="2"/>
    <m/>
    <m/>
  </r>
  <r>
    <x v="4"/>
    <x v="1"/>
    <x v="209"/>
    <x v="3"/>
    <m/>
    <m/>
  </r>
  <r>
    <x v="4"/>
    <x v="1"/>
    <x v="209"/>
    <x v="4"/>
    <n v="1420"/>
    <n v="45.8"/>
  </r>
  <r>
    <x v="4"/>
    <x v="1"/>
    <x v="10"/>
    <x v="0"/>
    <n v="446"/>
    <n v="33.5"/>
  </r>
  <r>
    <x v="4"/>
    <x v="1"/>
    <x v="10"/>
    <x v="1"/>
    <n v="2603"/>
    <n v="42.1"/>
  </r>
  <r>
    <x v="4"/>
    <x v="1"/>
    <x v="10"/>
    <x v="2"/>
    <n v="1986"/>
    <n v="28"/>
  </r>
  <r>
    <x v="4"/>
    <x v="1"/>
    <x v="10"/>
    <x v="3"/>
    <m/>
    <m/>
  </r>
  <r>
    <x v="4"/>
    <x v="1"/>
    <x v="10"/>
    <x v="4"/>
    <n v="400"/>
    <n v="50.7"/>
  </r>
  <r>
    <x v="4"/>
    <x v="1"/>
    <x v="11"/>
    <x v="0"/>
    <m/>
    <m/>
  </r>
  <r>
    <x v="4"/>
    <x v="1"/>
    <x v="11"/>
    <x v="1"/>
    <m/>
    <m/>
  </r>
  <r>
    <x v="4"/>
    <x v="1"/>
    <x v="11"/>
    <x v="2"/>
    <m/>
    <m/>
  </r>
  <r>
    <x v="4"/>
    <x v="1"/>
    <x v="11"/>
    <x v="3"/>
    <m/>
    <m/>
  </r>
  <r>
    <x v="4"/>
    <x v="1"/>
    <x v="11"/>
    <x v="4"/>
    <n v="1667"/>
    <n v="44.8"/>
  </r>
  <r>
    <x v="4"/>
    <x v="1"/>
    <x v="13"/>
    <x v="0"/>
    <m/>
    <m/>
  </r>
  <r>
    <x v="4"/>
    <x v="1"/>
    <x v="13"/>
    <x v="1"/>
    <m/>
    <m/>
  </r>
  <r>
    <x v="4"/>
    <x v="1"/>
    <x v="13"/>
    <x v="2"/>
    <m/>
    <m/>
  </r>
  <r>
    <x v="4"/>
    <x v="1"/>
    <x v="13"/>
    <x v="3"/>
    <n v="7479"/>
    <n v="38"/>
  </r>
  <r>
    <x v="4"/>
    <x v="1"/>
    <x v="13"/>
    <x v="4"/>
    <n v="2038"/>
    <n v="48.6"/>
  </r>
  <r>
    <x v="4"/>
    <x v="1"/>
    <x v="14"/>
    <x v="0"/>
    <m/>
    <m/>
  </r>
  <r>
    <x v="4"/>
    <x v="1"/>
    <x v="14"/>
    <x v="1"/>
    <m/>
    <m/>
  </r>
  <r>
    <x v="4"/>
    <x v="1"/>
    <x v="14"/>
    <x v="2"/>
    <m/>
    <m/>
  </r>
  <r>
    <x v="4"/>
    <x v="1"/>
    <x v="14"/>
    <x v="3"/>
    <m/>
    <m/>
  </r>
  <r>
    <x v="4"/>
    <x v="1"/>
    <x v="14"/>
    <x v="4"/>
    <n v="790"/>
    <n v="38.5"/>
  </r>
  <r>
    <x v="4"/>
    <x v="1"/>
    <x v="210"/>
    <x v="0"/>
    <m/>
    <m/>
  </r>
  <r>
    <x v="4"/>
    <x v="1"/>
    <x v="210"/>
    <x v="1"/>
    <m/>
    <m/>
  </r>
  <r>
    <x v="4"/>
    <x v="1"/>
    <x v="210"/>
    <x v="2"/>
    <m/>
    <m/>
  </r>
  <r>
    <x v="4"/>
    <x v="1"/>
    <x v="210"/>
    <x v="3"/>
    <m/>
    <m/>
  </r>
  <r>
    <x v="4"/>
    <x v="1"/>
    <x v="210"/>
    <x v="4"/>
    <n v="1156"/>
    <n v="51.7"/>
  </r>
  <r>
    <x v="4"/>
    <x v="1"/>
    <x v="15"/>
    <x v="0"/>
    <m/>
    <m/>
  </r>
  <r>
    <x v="4"/>
    <x v="1"/>
    <x v="15"/>
    <x v="1"/>
    <m/>
    <m/>
  </r>
  <r>
    <x v="4"/>
    <x v="1"/>
    <x v="15"/>
    <x v="2"/>
    <m/>
    <m/>
  </r>
  <r>
    <x v="4"/>
    <x v="1"/>
    <x v="15"/>
    <x v="3"/>
    <m/>
    <m/>
  </r>
  <r>
    <x v="4"/>
    <x v="1"/>
    <x v="15"/>
    <x v="4"/>
    <n v="5227"/>
    <n v="47.1"/>
  </r>
  <r>
    <x v="4"/>
    <x v="1"/>
    <x v="211"/>
    <x v="0"/>
    <m/>
    <m/>
  </r>
  <r>
    <x v="4"/>
    <x v="1"/>
    <x v="211"/>
    <x v="1"/>
    <m/>
    <m/>
  </r>
  <r>
    <x v="4"/>
    <x v="1"/>
    <x v="211"/>
    <x v="2"/>
    <m/>
    <m/>
  </r>
  <r>
    <x v="4"/>
    <x v="1"/>
    <x v="211"/>
    <x v="3"/>
    <m/>
    <m/>
  </r>
  <r>
    <x v="4"/>
    <x v="1"/>
    <x v="211"/>
    <x v="4"/>
    <n v="1084"/>
    <n v="46"/>
  </r>
  <r>
    <x v="4"/>
    <x v="1"/>
    <x v="16"/>
    <x v="0"/>
    <m/>
    <m/>
  </r>
  <r>
    <x v="4"/>
    <x v="1"/>
    <x v="16"/>
    <x v="1"/>
    <m/>
    <m/>
  </r>
  <r>
    <x v="4"/>
    <x v="1"/>
    <x v="16"/>
    <x v="2"/>
    <n v="670"/>
    <n v="35.9"/>
  </r>
  <r>
    <x v="4"/>
    <x v="1"/>
    <x v="16"/>
    <x v="3"/>
    <n v="881"/>
    <n v="29.4"/>
  </r>
  <r>
    <x v="4"/>
    <x v="1"/>
    <x v="16"/>
    <x v="4"/>
    <n v="1456"/>
    <n v="43.2"/>
  </r>
  <r>
    <x v="4"/>
    <x v="1"/>
    <x v="17"/>
    <x v="0"/>
    <n v="73717"/>
    <n v="32.6"/>
  </r>
  <r>
    <x v="4"/>
    <x v="1"/>
    <x v="17"/>
    <x v="1"/>
    <n v="45033"/>
    <n v="39.700000000000003"/>
  </r>
  <r>
    <x v="4"/>
    <x v="1"/>
    <x v="17"/>
    <x v="2"/>
    <n v="41235"/>
    <n v="34.299999999999997"/>
  </r>
  <r>
    <x v="4"/>
    <x v="1"/>
    <x v="17"/>
    <x v="3"/>
    <n v="20518"/>
    <n v="36.1"/>
  </r>
  <r>
    <x v="4"/>
    <x v="1"/>
    <x v="17"/>
    <x v="4"/>
    <n v="8107"/>
    <n v="51.2"/>
  </r>
  <r>
    <x v="4"/>
    <x v="1"/>
    <x v="212"/>
    <x v="0"/>
    <m/>
    <m/>
  </r>
  <r>
    <x v="4"/>
    <x v="1"/>
    <x v="212"/>
    <x v="1"/>
    <n v="1382"/>
    <n v="31"/>
  </r>
  <r>
    <x v="4"/>
    <x v="1"/>
    <x v="212"/>
    <x v="2"/>
    <m/>
    <m/>
  </r>
  <r>
    <x v="4"/>
    <x v="1"/>
    <x v="212"/>
    <x v="3"/>
    <m/>
    <m/>
  </r>
  <r>
    <x v="4"/>
    <x v="1"/>
    <x v="212"/>
    <x v="4"/>
    <n v="1060"/>
    <n v="44.8"/>
  </r>
  <r>
    <x v="4"/>
    <x v="1"/>
    <x v="18"/>
    <x v="0"/>
    <m/>
    <m/>
  </r>
  <r>
    <x v="4"/>
    <x v="1"/>
    <x v="18"/>
    <x v="1"/>
    <m/>
    <m/>
  </r>
  <r>
    <x v="4"/>
    <x v="1"/>
    <x v="18"/>
    <x v="2"/>
    <m/>
    <m/>
  </r>
  <r>
    <x v="4"/>
    <x v="1"/>
    <x v="18"/>
    <x v="3"/>
    <m/>
    <m/>
  </r>
  <r>
    <x v="4"/>
    <x v="1"/>
    <x v="18"/>
    <x v="4"/>
    <n v="10919"/>
    <n v="50.7"/>
  </r>
  <r>
    <x v="4"/>
    <x v="1"/>
    <x v="19"/>
    <x v="0"/>
    <m/>
    <m/>
  </r>
  <r>
    <x v="4"/>
    <x v="1"/>
    <x v="19"/>
    <x v="1"/>
    <m/>
    <m/>
  </r>
  <r>
    <x v="4"/>
    <x v="1"/>
    <x v="19"/>
    <x v="2"/>
    <m/>
    <m/>
  </r>
  <r>
    <x v="4"/>
    <x v="1"/>
    <x v="19"/>
    <x v="3"/>
    <m/>
    <m/>
  </r>
  <r>
    <x v="4"/>
    <x v="1"/>
    <x v="19"/>
    <x v="4"/>
    <n v="9677"/>
    <n v="51.3"/>
  </r>
  <r>
    <x v="4"/>
    <x v="1"/>
    <x v="20"/>
    <x v="0"/>
    <n v="16395"/>
    <n v="34.4"/>
  </r>
  <r>
    <x v="4"/>
    <x v="1"/>
    <x v="20"/>
    <x v="1"/>
    <n v="66078"/>
    <n v="44.3"/>
  </r>
  <r>
    <x v="4"/>
    <x v="1"/>
    <x v="20"/>
    <x v="2"/>
    <n v="72099"/>
    <n v="40.1"/>
  </r>
  <r>
    <x v="4"/>
    <x v="1"/>
    <x v="20"/>
    <x v="3"/>
    <n v="98754"/>
    <n v="37.799999999999997"/>
  </r>
  <r>
    <x v="4"/>
    <x v="1"/>
    <x v="20"/>
    <x v="4"/>
    <n v="126174"/>
    <n v="49.6"/>
  </r>
  <r>
    <x v="4"/>
    <x v="1"/>
    <x v="21"/>
    <x v="0"/>
    <m/>
    <m/>
  </r>
  <r>
    <x v="4"/>
    <x v="1"/>
    <x v="21"/>
    <x v="1"/>
    <n v="2091"/>
    <n v="41"/>
  </r>
  <r>
    <x v="4"/>
    <x v="1"/>
    <x v="21"/>
    <x v="2"/>
    <n v="4282"/>
    <n v="40.9"/>
  </r>
  <r>
    <x v="4"/>
    <x v="1"/>
    <x v="21"/>
    <x v="3"/>
    <n v="2244"/>
    <n v="36.799999999999997"/>
  </r>
  <r>
    <x v="4"/>
    <x v="1"/>
    <x v="21"/>
    <x v="4"/>
    <n v="1818"/>
    <n v="46.3"/>
  </r>
  <r>
    <x v="4"/>
    <x v="1"/>
    <x v="22"/>
    <x v="0"/>
    <n v="24802"/>
    <n v="31.3"/>
  </r>
  <r>
    <x v="4"/>
    <x v="1"/>
    <x v="22"/>
    <x v="1"/>
    <n v="23580"/>
    <n v="40.9"/>
  </r>
  <r>
    <x v="4"/>
    <x v="1"/>
    <x v="22"/>
    <x v="2"/>
    <n v="13773"/>
    <n v="39.5"/>
  </r>
  <r>
    <x v="4"/>
    <x v="1"/>
    <x v="22"/>
    <x v="3"/>
    <n v="21320"/>
    <n v="35.6"/>
  </r>
  <r>
    <x v="4"/>
    <x v="1"/>
    <x v="22"/>
    <x v="4"/>
    <n v="11621"/>
    <n v="45.6"/>
  </r>
  <r>
    <x v="4"/>
    <x v="1"/>
    <x v="23"/>
    <x v="0"/>
    <m/>
    <m/>
  </r>
  <r>
    <x v="4"/>
    <x v="1"/>
    <x v="23"/>
    <x v="1"/>
    <m/>
    <m/>
  </r>
  <r>
    <x v="4"/>
    <x v="1"/>
    <x v="23"/>
    <x v="2"/>
    <n v="16952"/>
    <n v="39"/>
  </r>
  <r>
    <x v="4"/>
    <x v="1"/>
    <x v="23"/>
    <x v="3"/>
    <n v="8000"/>
    <n v="37.1"/>
  </r>
  <r>
    <x v="4"/>
    <x v="1"/>
    <x v="23"/>
    <x v="4"/>
    <n v="7135"/>
    <n v="46.5"/>
  </r>
  <r>
    <x v="4"/>
    <x v="1"/>
    <x v="24"/>
    <x v="0"/>
    <m/>
    <m/>
  </r>
  <r>
    <x v="4"/>
    <x v="1"/>
    <x v="24"/>
    <x v="1"/>
    <n v="13296"/>
    <n v="44"/>
  </r>
  <r>
    <x v="4"/>
    <x v="1"/>
    <x v="24"/>
    <x v="2"/>
    <n v="38543"/>
    <n v="43.7"/>
  </r>
  <r>
    <x v="4"/>
    <x v="1"/>
    <x v="24"/>
    <x v="3"/>
    <n v="56970"/>
    <n v="37.6"/>
  </r>
  <r>
    <x v="4"/>
    <x v="1"/>
    <x v="24"/>
    <x v="4"/>
    <n v="41237"/>
    <n v="48.5"/>
  </r>
  <r>
    <x v="4"/>
    <x v="1"/>
    <x v="213"/>
    <x v="0"/>
    <m/>
    <m/>
  </r>
  <r>
    <x v="4"/>
    <x v="1"/>
    <x v="213"/>
    <x v="1"/>
    <m/>
    <m/>
  </r>
  <r>
    <x v="4"/>
    <x v="1"/>
    <x v="213"/>
    <x v="2"/>
    <m/>
    <m/>
  </r>
  <r>
    <x v="4"/>
    <x v="1"/>
    <x v="213"/>
    <x v="3"/>
    <n v="621"/>
    <n v="35.700000000000003"/>
  </r>
  <r>
    <x v="4"/>
    <x v="1"/>
    <x v="213"/>
    <x v="4"/>
    <n v="435"/>
    <n v="39.200000000000003"/>
  </r>
  <r>
    <x v="4"/>
    <x v="1"/>
    <x v="214"/>
    <x v="0"/>
    <m/>
    <m/>
  </r>
  <r>
    <x v="4"/>
    <x v="1"/>
    <x v="214"/>
    <x v="1"/>
    <m/>
    <m/>
  </r>
  <r>
    <x v="4"/>
    <x v="1"/>
    <x v="214"/>
    <x v="2"/>
    <m/>
    <m/>
  </r>
  <r>
    <x v="4"/>
    <x v="1"/>
    <x v="214"/>
    <x v="3"/>
    <m/>
    <m/>
  </r>
  <r>
    <x v="4"/>
    <x v="1"/>
    <x v="214"/>
    <x v="4"/>
    <n v="475"/>
    <n v="42"/>
  </r>
  <r>
    <x v="4"/>
    <x v="1"/>
    <x v="215"/>
    <x v="0"/>
    <m/>
    <m/>
  </r>
  <r>
    <x v="4"/>
    <x v="1"/>
    <x v="215"/>
    <x v="1"/>
    <m/>
    <m/>
  </r>
  <r>
    <x v="4"/>
    <x v="1"/>
    <x v="215"/>
    <x v="2"/>
    <m/>
    <m/>
  </r>
  <r>
    <x v="4"/>
    <x v="1"/>
    <x v="215"/>
    <x v="3"/>
    <m/>
    <m/>
  </r>
  <r>
    <x v="4"/>
    <x v="1"/>
    <x v="215"/>
    <x v="4"/>
    <n v="460"/>
    <n v="42.9"/>
  </r>
  <r>
    <x v="4"/>
    <x v="1"/>
    <x v="99"/>
    <x v="0"/>
    <n v="3642"/>
    <n v="35.299999999999997"/>
  </r>
  <r>
    <x v="4"/>
    <x v="1"/>
    <x v="99"/>
    <x v="1"/>
    <n v="6568"/>
    <n v="40.9"/>
  </r>
  <r>
    <x v="4"/>
    <x v="1"/>
    <x v="99"/>
    <x v="2"/>
    <n v="9986"/>
    <n v="44.9"/>
  </r>
  <r>
    <x v="4"/>
    <x v="1"/>
    <x v="99"/>
    <x v="3"/>
    <n v="8056"/>
    <n v="40.700000000000003"/>
  </r>
  <r>
    <x v="4"/>
    <x v="1"/>
    <x v="99"/>
    <x v="4"/>
    <n v="2908"/>
    <n v="48.4"/>
  </r>
  <r>
    <x v="4"/>
    <x v="1"/>
    <x v="216"/>
    <x v="0"/>
    <m/>
    <m/>
  </r>
  <r>
    <x v="4"/>
    <x v="1"/>
    <x v="216"/>
    <x v="1"/>
    <n v="619"/>
    <n v="42.1"/>
  </r>
  <r>
    <x v="4"/>
    <x v="1"/>
    <x v="216"/>
    <x v="2"/>
    <n v="1555"/>
    <n v="43.6"/>
  </r>
  <r>
    <x v="4"/>
    <x v="1"/>
    <x v="216"/>
    <x v="3"/>
    <n v="2728"/>
    <n v="39.5"/>
  </r>
  <r>
    <x v="4"/>
    <x v="1"/>
    <x v="216"/>
    <x v="4"/>
    <n v="1066"/>
    <n v="50.1"/>
  </r>
  <r>
    <x v="4"/>
    <x v="1"/>
    <x v="217"/>
    <x v="0"/>
    <m/>
    <m/>
  </r>
  <r>
    <x v="4"/>
    <x v="1"/>
    <x v="217"/>
    <x v="1"/>
    <m/>
    <m/>
  </r>
  <r>
    <x v="4"/>
    <x v="1"/>
    <x v="217"/>
    <x v="2"/>
    <m/>
    <m/>
  </r>
  <r>
    <x v="4"/>
    <x v="1"/>
    <x v="217"/>
    <x v="3"/>
    <n v="1253"/>
    <n v="31.3"/>
  </r>
  <r>
    <x v="4"/>
    <x v="1"/>
    <x v="217"/>
    <x v="4"/>
    <n v="766"/>
    <n v="46"/>
  </r>
  <r>
    <x v="4"/>
    <x v="1"/>
    <x v="218"/>
    <x v="0"/>
    <m/>
    <m/>
  </r>
  <r>
    <x v="4"/>
    <x v="1"/>
    <x v="218"/>
    <x v="1"/>
    <m/>
    <m/>
  </r>
  <r>
    <x v="4"/>
    <x v="1"/>
    <x v="218"/>
    <x v="2"/>
    <n v="1173"/>
    <n v="34.299999999999997"/>
  </r>
  <r>
    <x v="4"/>
    <x v="1"/>
    <x v="218"/>
    <x v="3"/>
    <n v="551"/>
    <n v="37"/>
  </r>
  <r>
    <x v="4"/>
    <x v="1"/>
    <x v="218"/>
    <x v="4"/>
    <n v="5189"/>
    <n v="39.5"/>
  </r>
  <r>
    <x v="4"/>
    <x v="1"/>
    <x v="219"/>
    <x v="0"/>
    <m/>
    <m/>
  </r>
  <r>
    <x v="4"/>
    <x v="1"/>
    <x v="219"/>
    <x v="1"/>
    <m/>
    <m/>
  </r>
  <r>
    <x v="4"/>
    <x v="1"/>
    <x v="219"/>
    <x v="2"/>
    <n v="660"/>
    <n v="37.700000000000003"/>
  </r>
  <r>
    <x v="4"/>
    <x v="1"/>
    <x v="219"/>
    <x v="3"/>
    <n v="1621"/>
    <n v="25.9"/>
  </r>
  <r>
    <x v="4"/>
    <x v="1"/>
    <x v="219"/>
    <x v="4"/>
    <n v="2462"/>
    <n v="44"/>
  </r>
  <r>
    <x v="4"/>
    <x v="1"/>
    <x v="220"/>
    <x v="0"/>
    <m/>
    <m/>
  </r>
  <r>
    <x v="4"/>
    <x v="1"/>
    <x v="220"/>
    <x v="1"/>
    <m/>
    <m/>
  </r>
  <r>
    <x v="4"/>
    <x v="1"/>
    <x v="220"/>
    <x v="2"/>
    <n v="1888"/>
    <n v="40.799999999999997"/>
  </r>
  <r>
    <x v="4"/>
    <x v="1"/>
    <x v="220"/>
    <x v="3"/>
    <n v="3937"/>
    <n v="41.4"/>
  </r>
  <r>
    <x v="4"/>
    <x v="1"/>
    <x v="220"/>
    <x v="4"/>
    <n v="2479"/>
    <n v="42.4"/>
  </r>
  <r>
    <x v="4"/>
    <x v="1"/>
    <x v="26"/>
    <x v="0"/>
    <m/>
    <m/>
  </r>
  <r>
    <x v="4"/>
    <x v="1"/>
    <x v="26"/>
    <x v="1"/>
    <m/>
    <m/>
  </r>
  <r>
    <x v="4"/>
    <x v="1"/>
    <x v="26"/>
    <x v="2"/>
    <m/>
    <m/>
  </r>
  <r>
    <x v="4"/>
    <x v="1"/>
    <x v="26"/>
    <x v="3"/>
    <m/>
    <m/>
  </r>
  <r>
    <x v="4"/>
    <x v="1"/>
    <x v="26"/>
    <x v="4"/>
    <n v="13790"/>
    <n v="46.6"/>
  </r>
  <r>
    <x v="4"/>
    <x v="2"/>
    <x v="28"/>
    <x v="0"/>
    <m/>
    <m/>
  </r>
  <r>
    <x v="4"/>
    <x v="2"/>
    <x v="28"/>
    <x v="1"/>
    <n v="750"/>
    <n v="50.6"/>
  </r>
  <r>
    <x v="4"/>
    <x v="2"/>
    <x v="28"/>
    <x v="2"/>
    <m/>
    <m/>
  </r>
  <r>
    <x v="4"/>
    <x v="2"/>
    <x v="28"/>
    <x v="3"/>
    <m/>
    <m/>
  </r>
  <r>
    <x v="4"/>
    <x v="2"/>
    <x v="28"/>
    <x v="4"/>
    <n v="875"/>
    <n v="44.8"/>
  </r>
  <r>
    <x v="4"/>
    <x v="3"/>
    <x v="29"/>
    <x v="0"/>
    <n v="5438"/>
    <n v="34.5"/>
  </r>
  <r>
    <x v="4"/>
    <x v="3"/>
    <x v="29"/>
    <x v="1"/>
    <n v="4213"/>
    <n v="39.9"/>
  </r>
  <r>
    <x v="4"/>
    <x v="3"/>
    <x v="29"/>
    <x v="2"/>
    <n v="3623"/>
    <n v="29.5"/>
  </r>
  <r>
    <x v="4"/>
    <x v="3"/>
    <x v="29"/>
    <x v="3"/>
    <n v="3225"/>
    <n v="35.9"/>
  </r>
  <r>
    <x v="4"/>
    <x v="3"/>
    <x v="29"/>
    <x v="4"/>
    <n v="3689"/>
    <n v="57.9"/>
  </r>
  <r>
    <x v="4"/>
    <x v="3"/>
    <x v="30"/>
    <x v="0"/>
    <n v="4634"/>
    <n v="40.1"/>
  </r>
  <r>
    <x v="4"/>
    <x v="3"/>
    <x v="30"/>
    <x v="1"/>
    <n v="7174"/>
    <n v="38.1"/>
  </r>
  <r>
    <x v="4"/>
    <x v="3"/>
    <x v="30"/>
    <x v="2"/>
    <n v="5761"/>
    <n v="32.9"/>
  </r>
  <r>
    <x v="4"/>
    <x v="3"/>
    <x v="30"/>
    <x v="3"/>
    <n v="6945"/>
    <n v="41.7"/>
  </r>
  <r>
    <x v="4"/>
    <x v="3"/>
    <x v="30"/>
    <x v="4"/>
    <n v="6362"/>
    <n v="55.7"/>
  </r>
  <r>
    <x v="4"/>
    <x v="3"/>
    <x v="31"/>
    <x v="0"/>
    <n v="5476"/>
    <n v="39"/>
  </r>
  <r>
    <x v="4"/>
    <x v="3"/>
    <x v="31"/>
    <x v="1"/>
    <n v="6951"/>
    <n v="46.2"/>
  </r>
  <r>
    <x v="4"/>
    <x v="3"/>
    <x v="31"/>
    <x v="2"/>
    <n v="5280"/>
    <n v="32.700000000000003"/>
  </r>
  <r>
    <x v="4"/>
    <x v="3"/>
    <x v="31"/>
    <x v="3"/>
    <n v="3912"/>
    <n v="43.7"/>
  </r>
  <r>
    <x v="4"/>
    <x v="3"/>
    <x v="31"/>
    <x v="4"/>
    <n v="920"/>
    <n v="50.7"/>
  </r>
  <r>
    <x v="4"/>
    <x v="3"/>
    <x v="32"/>
    <x v="0"/>
    <n v="475"/>
    <n v="29.4"/>
  </r>
  <r>
    <x v="4"/>
    <x v="3"/>
    <x v="32"/>
    <x v="1"/>
    <m/>
    <m/>
  </r>
  <r>
    <x v="4"/>
    <x v="3"/>
    <x v="32"/>
    <x v="2"/>
    <m/>
    <m/>
  </r>
  <r>
    <x v="4"/>
    <x v="3"/>
    <x v="32"/>
    <x v="3"/>
    <m/>
    <m/>
  </r>
  <r>
    <x v="4"/>
    <x v="3"/>
    <x v="32"/>
    <x v="4"/>
    <n v="875"/>
    <n v="53"/>
  </r>
  <r>
    <x v="4"/>
    <x v="3"/>
    <x v="101"/>
    <x v="0"/>
    <m/>
    <m/>
  </r>
  <r>
    <x v="4"/>
    <x v="3"/>
    <x v="101"/>
    <x v="1"/>
    <m/>
    <m/>
  </r>
  <r>
    <x v="4"/>
    <x v="3"/>
    <x v="101"/>
    <x v="2"/>
    <n v="686"/>
    <n v="38.6"/>
  </r>
  <r>
    <x v="4"/>
    <x v="3"/>
    <x v="101"/>
    <x v="3"/>
    <m/>
    <m/>
  </r>
  <r>
    <x v="4"/>
    <x v="3"/>
    <x v="101"/>
    <x v="4"/>
    <n v="591"/>
    <n v="31.5"/>
  </r>
  <r>
    <x v="4"/>
    <x v="3"/>
    <x v="33"/>
    <x v="0"/>
    <m/>
    <m/>
  </r>
  <r>
    <x v="4"/>
    <x v="3"/>
    <x v="33"/>
    <x v="1"/>
    <m/>
    <m/>
  </r>
  <r>
    <x v="4"/>
    <x v="3"/>
    <x v="33"/>
    <x v="2"/>
    <m/>
    <m/>
  </r>
  <r>
    <x v="4"/>
    <x v="3"/>
    <x v="33"/>
    <x v="3"/>
    <n v="717"/>
    <n v="40.6"/>
  </r>
  <r>
    <x v="4"/>
    <x v="3"/>
    <x v="33"/>
    <x v="4"/>
    <n v="1919"/>
    <n v="48.7"/>
  </r>
  <r>
    <x v="4"/>
    <x v="3"/>
    <x v="34"/>
    <x v="0"/>
    <n v="3916"/>
    <n v="28.8"/>
  </r>
  <r>
    <x v="4"/>
    <x v="3"/>
    <x v="34"/>
    <x v="1"/>
    <n v="4641"/>
    <n v="36.200000000000003"/>
  </r>
  <r>
    <x v="4"/>
    <x v="3"/>
    <x v="34"/>
    <x v="2"/>
    <n v="3931"/>
    <n v="33.9"/>
  </r>
  <r>
    <x v="4"/>
    <x v="3"/>
    <x v="34"/>
    <x v="3"/>
    <n v="3234"/>
    <n v="40.5"/>
  </r>
  <r>
    <x v="4"/>
    <x v="3"/>
    <x v="34"/>
    <x v="4"/>
    <n v="2530"/>
    <n v="54.3"/>
  </r>
  <r>
    <x v="4"/>
    <x v="3"/>
    <x v="35"/>
    <x v="0"/>
    <m/>
    <m/>
  </r>
  <r>
    <x v="4"/>
    <x v="3"/>
    <x v="35"/>
    <x v="1"/>
    <m/>
    <m/>
  </r>
  <r>
    <x v="4"/>
    <x v="3"/>
    <x v="35"/>
    <x v="2"/>
    <m/>
    <m/>
  </r>
  <r>
    <x v="4"/>
    <x v="3"/>
    <x v="35"/>
    <x v="3"/>
    <m/>
    <m/>
  </r>
  <r>
    <x v="4"/>
    <x v="3"/>
    <x v="35"/>
    <x v="4"/>
    <n v="4836"/>
    <n v="48"/>
  </r>
  <r>
    <x v="4"/>
    <x v="3"/>
    <x v="103"/>
    <x v="0"/>
    <m/>
    <m/>
  </r>
  <r>
    <x v="4"/>
    <x v="3"/>
    <x v="103"/>
    <x v="1"/>
    <m/>
    <m/>
  </r>
  <r>
    <x v="4"/>
    <x v="3"/>
    <x v="103"/>
    <x v="2"/>
    <m/>
    <m/>
  </r>
  <r>
    <x v="4"/>
    <x v="3"/>
    <x v="103"/>
    <x v="3"/>
    <m/>
    <m/>
  </r>
  <r>
    <x v="4"/>
    <x v="3"/>
    <x v="103"/>
    <x v="4"/>
    <n v="1100"/>
    <n v="51.4"/>
  </r>
  <r>
    <x v="4"/>
    <x v="3"/>
    <x v="104"/>
    <x v="0"/>
    <n v="2932"/>
    <n v="33.5"/>
  </r>
  <r>
    <x v="4"/>
    <x v="3"/>
    <x v="104"/>
    <x v="1"/>
    <n v="1225"/>
    <n v="22.3"/>
  </r>
  <r>
    <x v="4"/>
    <x v="3"/>
    <x v="104"/>
    <x v="2"/>
    <n v="1280"/>
    <n v="34.4"/>
  </r>
  <r>
    <x v="4"/>
    <x v="3"/>
    <x v="104"/>
    <x v="3"/>
    <n v="1885"/>
    <n v="37.200000000000003"/>
  </r>
  <r>
    <x v="4"/>
    <x v="3"/>
    <x v="104"/>
    <x v="4"/>
    <n v="1765"/>
    <n v="50.5"/>
  </r>
  <r>
    <x v="4"/>
    <x v="3"/>
    <x v="36"/>
    <x v="0"/>
    <n v="4362"/>
    <n v="33.799999999999997"/>
  </r>
  <r>
    <x v="4"/>
    <x v="3"/>
    <x v="36"/>
    <x v="1"/>
    <n v="2245"/>
    <n v="46.8"/>
  </r>
  <r>
    <x v="4"/>
    <x v="3"/>
    <x v="36"/>
    <x v="2"/>
    <n v="972"/>
    <n v="35"/>
  </r>
  <r>
    <x v="4"/>
    <x v="3"/>
    <x v="36"/>
    <x v="3"/>
    <n v="772"/>
    <n v="45.5"/>
  </r>
  <r>
    <x v="4"/>
    <x v="3"/>
    <x v="36"/>
    <x v="4"/>
    <n v="1825"/>
    <n v="56.7"/>
  </r>
  <r>
    <x v="4"/>
    <x v="3"/>
    <x v="106"/>
    <x v="0"/>
    <m/>
    <m/>
  </r>
  <r>
    <x v="4"/>
    <x v="3"/>
    <x v="106"/>
    <x v="1"/>
    <m/>
    <m/>
  </r>
  <r>
    <x v="4"/>
    <x v="3"/>
    <x v="106"/>
    <x v="2"/>
    <m/>
    <m/>
  </r>
  <r>
    <x v="4"/>
    <x v="3"/>
    <x v="106"/>
    <x v="3"/>
    <n v="595"/>
    <n v="36.6"/>
  </r>
  <r>
    <x v="4"/>
    <x v="3"/>
    <x v="106"/>
    <x v="4"/>
    <n v="885"/>
    <n v="49.4"/>
  </r>
  <r>
    <x v="4"/>
    <x v="3"/>
    <x v="221"/>
    <x v="0"/>
    <n v="2001"/>
    <n v="31.2"/>
  </r>
  <r>
    <x v="4"/>
    <x v="3"/>
    <x v="221"/>
    <x v="1"/>
    <n v="1296"/>
    <n v="37.1"/>
  </r>
  <r>
    <x v="4"/>
    <x v="3"/>
    <x v="221"/>
    <x v="2"/>
    <n v="1405"/>
    <n v="31.9"/>
  </r>
  <r>
    <x v="4"/>
    <x v="3"/>
    <x v="221"/>
    <x v="3"/>
    <n v="441"/>
    <n v="35.299999999999997"/>
  </r>
  <r>
    <x v="4"/>
    <x v="3"/>
    <x v="221"/>
    <x v="4"/>
    <n v="1032"/>
    <n v="53"/>
  </r>
  <r>
    <x v="4"/>
    <x v="4"/>
    <x v="40"/>
    <x v="0"/>
    <n v="2609"/>
    <n v="15.2"/>
  </r>
  <r>
    <x v="4"/>
    <x v="4"/>
    <x v="40"/>
    <x v="1"/>
    <n v="993"/>
    <n v="26.8"/>
  </r>
  <r>
    <x v="4"/>
    <x v="4"/>
    <x v="40"/>
    <x v="2"/>
    <n v="1270"/>
    <n v="18.5"/>
  </r>
  <r>
    <x v="4"/>
    <x v="4"/>
    <x v="40"/>
    <x v="3"/>
    <m/>
    <m/>
  </r>
  <r>
    <x v="4"/>
    <x v="4"/>
    <x v="40"/>
    <x v="4"/>
    <n v="505"/>
    <n v="24.2"/>
  </r>
  <r>
    <x v="4"/>
    <x v="4"/>
    <x v="41"/>
    <x v="0"/>
    <n v="8414"/>
    <n v="20.6"/>
  </r>
  <r>
    <x v="4"/>
    <x v="4"/>
    <x v="41"/>
    <x v="1"/>
    <n v="6336"/>
    <n v="30.8"/>
  </r>
  <r>
    <x v="4"/>
    <x v="4"/>
    <x v="41"/>
    <x v="2"/>
    <n v="4220"/>
    <n v="19.899999999999999"/>
  </r>
  <r>
    <x v="4"/>
    <x v="4"/>
    <x v="41"/>
    <x v="3"/>
    <n v="2434"/>
    <n v="22.7"/>
  </r>
  <r>
    <x v="4"/>
    <x v="4"/>
    <x v="41"/>
    <x v="4"/>
    <n v="4417"/>
    <n v="31.4"/>
  </r>
  <r>
    <x v="4"/>
    <x v="4"/>
    <x v="42"/>
    <x v="0"/>
    <m/>
    <m/>
  </r>
  <r>
    <x v="4"/>
    <x v="4"/>
    <x v="42"/>
    <x v="1"/>
    <n v="1916"/>
    <n v="27.5"/>
  </r>
  <r>
    <x v="4"/>
    <x v="4"/>
    <x v="42"/>
    <x v="2"/>
    <n v="965"/>
    <n v="13.4"/>
  </r>
  <r>
    <x v="4"/>
    <x v="4"/>
    <x v="42"/>
    <x v="3"/>
    <n v="1426"/>
    <n v="18.7"/>
  </r>
  <r>
    <x v="4"/>
    <x v="4"/>
    <x v="42"/>
    <x v="4"/>
    <n v="2275"/>
    <n v="43"/>
  </r>
  <r>
    <x v="4"/>
    <x v="4"/>
    <x v="43"/>
    <x v="0"/>
    <m/>
    <m/>
  </r>
  <r>
    <x v="4"/>
    <x v="4"/>
    <x v="43"/>
    <x v="1"/>
    <n v="856"/>
    <n v="27.9"/>
  </r>
  <r>
    <x v="4"/>
    <x v="4"/>
    <x v="43"/>
    <x v="2"/>
    <n v="2297"/>
    <n v="19.2"/>
  </r>
  <r>
    <x v="4"/>
    <x v="4"/>
    <x v="43"/>
    <x v="3"/>
    <n v="2859"/>
    <n v="25.3"/>
  </r>
  <r>
    <x v="4"/>
    <x v="4"/>
    <x v="43"/>
    <x v="4"/>
    <n v="6529"/>
    <n v="34.6"/>
  </r>
  <r>
    <x v="4"/>
    <x v="22"/>
    <x v="222"/>
    <x v="0"/>
    <m/>
    <m/>
  </r>
  <r>
    <x v="4"/>
    <x v="22"/>
    <x v="222"/>
    <x v="1"/>
    <m/>
    <m/>
  </r>
  <r>
    <x v="4"/>
    <x v="22"/>
    <x v="222"/>
    <x v="2"/>
    <m/>
    <m/>
  </r>
  <r>
    <x v="4"/>
    <x v="22"/>
    <x v="222"/>
    <x v="3"/>
    <m/>
    <m/>
  </r>
  <r>
    <x v="4"/>
    <x v="22"/>
    <x v="222"/>
    <x v="4"/>
    <n v="995"/>
    <n v="116.7"/>
  </r>
  <r>
    <x v="4"/>
    <x v="5"/>
    <x v="45"/>
    <x v="0"/>
    <m/>
    <m/>
  </r>
  <r>
    <x v="4"/>
    <x v="5"/>
    <x v="45"/>
    <x v="1"/>
    <m/>
    <m/>
  </r>
  <r>
    <x v="4"/>
    <x v="5"/>
    <x v="45"/>
    <x v="2"/>
    <m/>
    <m/>
  </r>
  <r>
    <x v="4"/>
    <x v="5"/>
    <x v="45"/>
    <x v="3"/>
    <n v="2091"/>
    <n v="37.9"/>
  </r>
  <r>
    <x v="4"/>
    <x v="5"/>
    <x v="45"/>
    <x v="4"/>
    <n v="1695"/>
    <n v="42.5"/>
  </r>
  <r>
    <x v="4"/>
    <x v="5"/>
    <x v="47"/>
    <x v="0"/>
    <m/>
    <m/>
  </r>
  <r>
    <x v="4"/>
    <x v="5"/>
    <x v="47"/>
    <x v="1"/>
    <m/>
    <m/>
  </r>
  <r>
    <x v="4"/>
    <x v="5"/>
    <x v="47"/>
    <x v="2"/>
    <m/>
    <m/>
  </r>
  <r>
    <x v="4"/>
    <x v="5"/>
    <x v="47"/>
    <x v="3"/>
    <n v="5309"/>
    <n v="34"/>
  </r>
  <r>
    <x v="4"/>
    <x v="5"/>
    <x v="47"/>
    <x v="4"/>
    <n v="5679"/>
    <n v="38.299999999999997"/>
  </r>
  <r>
    <x v="4"/>
    <x v="6"/>
    <x v="48"/>
    <x v="0"/>
    <m/>
    <m/>
  </r>
  <r>
    <x v="4"/>
    <x v="6"/>
    <x v="48"/>
    <x v="1"/>
    <m/>
    <m/>
  </r>
  <r>
    <x v="4"/>
    <x v="6"/>
    <x v="48"/>
    <x v="2"/>
    <m/>
    <m/>
  </r>
  <r>
    <x v="4"/>
    <x v="6"/>
    <x v="48"/>
    <x v="3"/>
    <m/>
    <m/>
  </r>
  <r>
    <x v="4"/>
    <x v="6"/>
    <x v="48"/>
    <x v="4"/>
    <n v="747"/>
    <n v="126.3"/>
  </r>
  <r>
    <x v="4"/>
    <x v="6"/>
    <x v="49"/>
    <x v="0"/>
    <n v="1210"/>
    <n v="49.2"/>
  </r>
  <r>
    <x v="4"/>
    <x v="6"/>
    <x v="49"/>
    <x v="1"/>
    <n v="3738"/>
    <n v="101.1"/>
  </r>
  <r>
    <x v="4"/>
    <x v="6"/>
    <x v="49"/>
    <x v="2"/>
    <n v="1604"/>
    <n v="73.400000000000006"/>
  </r>
  <r>
    <x v="4"/>
    <x v="6"/>
    <x v="49"/>
    <x v="3"/>
    <n v="3181"/>
    <n v="92.8"/>
  </r>
  <r>
    <x v="4"/>
    <x v="6"/>
    <x v="49"/>
    <x v="4"/>
    <n v="2023"/>
    <n v="104.8"/>
  </r>
  <r>
    <x v="4"/>
    <x v="6"/>
    <x v="50"/>
    <x v="0"/>
    <n v="3886"/>
    <n v="71.900000000000006"/>
  </r>
  <r>
    <x v="4"/>
    <x v="6"/>
    <x v="50"/>
    <x v="1"/>
    <n v="6922"/>
    <n v="105.9"/>
  </r>
  <r>
    <x v="4"/>
    <x v="6"/>
    <x v="50"/>
    <x v="2"/>
    <n v="1764"/>
    <n v="69.7"/>
  </r>
  <r>
    <x v="4"/>
    <x v="6"/>
    <x v="50"/>
    <x v="3"/>
    <n v="2885"/>
    <n v="92.1"/>
  </r>
  <r>
    <x v="4"/>
    <x v="6"/>
    <x v="50"/>
    <x v="4"/>
    <n v="5606"/>
    <n v="129.4"/>
  </r>
  <r>
    <x v="4"/>
    <x v="6"/>
    <x v="51"/>
    <x v="0"/>
    <m/>
    <m/>
  </r>
  <r>
    <x v="4"/>
    <x v="6"/>
    <x v="51"/>
    <x v="1"/>
    <m/>
    <m/>
  </r>
  <r>
    <x v="4"/>
    <x v="6"/>
    <x v="51"/>
    <x v="2"/>
    <m/>
    <m/>
  </r>
  <r>
    <x v="4"/>
    <x v="6"/>
    <x v="51"/>
    <x v="3"/>
    <n v="848"/>
    <n v="124.3"/>
  </r>
  <r>
    <x v="4"/>
    <x v="6"/>
    <x v="51"/>
    <x v="4"/>
    <n v="677"/>
    <n v="139.19999999999999"/>
  </r>
  <r>
    <x v="4"/>
    <x v="6"/>
    <x v="52"/>
    <x v="0"/>
    <m/>
    <m/>
  </r>
  <r>
    <x v="4"/>
    <x v="6"/>
    <x v="52"/>
    <x v="1"/>
    <n v="1216"/>
    <n v="107.7"/>
  </r>
  <r>
    <x v="4"/>
    <x v="6"/>
    <x v="52"/>
    <x v="2"/>
    <n v="564"/>
    <n v="51.4"/>
  </r>
  <r>
    <x v="4"/>
    <x v="6"/>
    <x v="52"/>
    <x v="3"/>
    <n v="2053"/>
    <n v="100"/>
  </r>
  <r>
    <x v="4"/>
    <x v="6"/>
    <x v="52"/>
    <x v="4"/>
    <n v="3881"/>
    <n v="125.1"/>
  </r>
  <r>
    <x v="4"/>
    <x v="6"/>
    <x v="150"/>
    <x v="0"/>
    <n v="877"/>
    <n v="80.8"/>
  </r>
  <r>
    <x v="4"/>
    <x v="6"/>
    <x v="150"/>
    <x v="1"/>
    <n v="408"/>
    <n v="79"/>
  </r>
  <r>
    <x v="4"/>
    <x v="6"/>
    <x v="150"/>
    <x v="2"/>
    <m/>
    <m/>
  </r>
  <r>
    <x v="4"/>
    <x v="6"/>
    <x v="150"/>
    <x v="3"/>
    <n v="425"/>
    <n v="82.7"/>
  </r>
  <r>
    <x v="4"/>
    <x v="6"/>
    <x v="150"/>
    <x v="4"/>
    <n v="497"/>
    <n v="128.19999999999999"/>
  </r>
  <r>
    <x v="4"/>
    <x v="6"/>
    <x v="223"/>
    <x v="0"/>
    <m/>
    <m/>
  </r>
  <r>
    <x v="4"/>
    <x v="6"/>
    <x v="223"/>
    <x v="1"/>
    <n v="510"/>
    <n v="99.3"/>
  </r>
  <r>
    <x v="4"/>
    <x v="6"/>
    <x v="223"/>
    <x v="2"/>
    <m/>
    <m/>
  </r>
  <r>
    <x v="4"/>
    <x v="6"/>
    <x v="223"/>
    <x v="3"/>
    <m/>
    <m/>
  </r>
  <r>
    <x v="4"/>
    <x v="6"/>
    <x v="223"/>
    <x v="4"/>
    <n v="696"/>
    <n v="110.1"/>
  </r>
  <r>
    <x v="4"/>
    <x v="6"/>
    <x v="224"/>
    <x v="0"/>
    <m/>
    <m/>
  </r>
  <r>
    <x v="4"/>
    <x v="6"/>
    <x v="224"/>
    <x v="1"/>
    <n v="821"/>
    <n v="107"/>
  </r>
  <r>
    <x v="4"/>
    <x v="6"/>
    <x v="224"/>
    <x v="2"/>
    <n v="1923"/>
    <n v="76.900000000000006"/>
  </r>
  <r>
    <x v="4"/>
    <x v="6"/>
    <x v="224"/>
    <x v="3"/>
    <n v="1026"/>
    <n v="99.1"/>
  </r>
  <r>
    <x v="4"/>
    <x v="6"/>
    <x v="224"/>
    <x v="4"/>
    <n v="2030"/>
    <n v="114.2"/>
  </r>
  <r>
    <x v="4"/>
    <x v="6"/>
    <x v="54"/>
    <x v="0"/>
    <n v="938"/>
    <n v="87.7"/>
  </r>
  <r>
    <x v="4"/>
    <x v="6"/>
    <x v="54"/>
    <x v="1"/>
    <n v="1185"/>
    <n v="134.69999999999999"/>
  </r>
  <r>
    <x v="4"/>
    <x v="6"/>
    <x v="54"/>
    <x v="2"/>
    <n v="873"/>
    <n v="58.1"/>
  </r>
  <r>
    <x v="4"/>
    <x v="6"/>
    <x v="54"/>
    <x v="3"/>
    <n v="837"/>
    <n v="112.1"/>
  </r>
  <r>
    <x v="4"/>
    <x v="6"/>
    <x v="54"/>
    <x v="4"/>
    <n v="620"/>
    <n v="94.5"/>
  </r>
  <r>
    <x v="4"/>
    <x v="7"/>
    <x v="55"/>
    <x v="0"/>
    <m/>
    <m/>
  </r>
  <r>
    <x v="4"/>
    <x v="7"/>
    <x v="55"/>
    <x v="1"/>
    <m/>
    <m/>
  </r>
  <r>
    <x v="4"/>
    <x v="7"/>
    <x v="55"/>
    <x v="2"/>
    <m/>
    <m/>
  </r>
  <r>
    <x v="4"/>
    <x v="7"/>
    <x v="55"/>
    <x v="3"/>
    <m/>
    <m/>
  </r>
  <r>
    <x v="4"/>
    <x v="7"/>
    <x v="55"/>
    <x v="4"/>
    <n v="584"/>
    <n v="35.299999999999997"/>
  </r>
  <r>
    <x v="4"/>
    <x v="7"/>
    <x v="225"/>
    <x v="0"/>
    <m/>
    <m/>
  </r>
  <r>
    <x v="4"/>
    <x v="7"/>
    <x v="225"/>
    <x v="1"/>
    <m/>
    <m/>
  </r>
  <r>
    <x v="4"/>
    <x v="7"/>
    <x v="225"/>
    <x v="2"/>
    <m/>
    <m/>
  </r>
  <r>
    <x v="4"/>
    <x v="7"/>
    <x v="225"/>
    <x v="3"/>
    <m/>
    <m/>
  </r>
  <r>
    <x v="4"/>
    <x v="7"/>
    <x v="225"/>
    <x v="4"/>
    <n v="597"/>
    <n v="32.1"/>
  </r>
  <r>
    <x v="4"/>
    <x v="7"/>
    <x v="61"/>
    <x v="0"/>
    <m/>
    <m/>
  </r>
  <r>
    <x v="4"/>
    <x v="7"/>
    <x v="61"/>
    <x v="1"/>
    <m/>
    <m/>
  </r>
  <r>
    <x v="4"/>
    <x v="7"/>
    <x v="61"/>
    <x v="2"/>
    <m/>
    <m/>
  </r>
  <r>
    <x v="4"/>
    <x v="7"/>
    <x v="61"/>
    <x v="3"/>
    <m/>
    <m/>
  </r>
  <r>
    <x v="4"/>
    <x v="7"/>
    <x v="61"/>
    <x v="4"/>
    <n v="873"/>
    <n v="27.8"/>
  </r>
  <r>
    <x v="4"/>
    <x v="19"/>
    <x v="126"/>
    <x v="0"/>
    <m/>
    <m/>
  </r>
  <r>
    <x v="4"/>
    <x v="19"/>
    <x v="126"/>
    <x v="1"/>
    <m/>
    <m/>
  </r>
  <r>
    <x v="4"/>
    <x v="19"/>
    <x v="126"/>
    <x v="2"/>
    <m/>
    <m/>
  </r>
  <r>
    <x v="4"/>
    <x v="19"/>
    <x v="126"/>
    <x v="3"/>
    <m/>
    <m/>
  </r>
  <r>
    <x v="4"/>
    <x v="19"/>
    <x v="126"/>
    <x v="4"/>
    <n v="1041"/>
    <n v="84.1"/>
  </r>
  <r>
    <x v="4"/>
    <x v="8"/>
    <x v="110"/>
    <x v="0"/>
    <m/>
    <m/>
  </r>
  <r>
    <x v="4"/>
    <x v="8"/>
    <x v="110"/>
    <x v="1"/>
    <n v="900"/>
    <n v="58.8"/>
  </r>
  <r>
    <x v="4"/>
    <x v="8"/>
    <x v="110"/>
    <x v="2"/>
    <n v="1070"/>
    <n v="26.2"/>
  </r>
  <r>
    <x v="4"/>
    <x v="8"/>
    <x v="110"/>
    <x v="3"/>
    <n v="1299"/>
    <n v="39"/>
  </r>
  <r>
    <x v="4"/>
    <x v="8"/>
    <x v="110"/>
    <x v="4"/>
    <n v="2755"/>
    <n v="55.9"/>
  </r>
  <r>
    <x v="4"/>
    <x v="8"/>
    <x v="66"/>
    <x v="0"/>
    <m/>
    <m/>
  </r>
  <r>
    <x v="4"/>
    <x v="8"/>
    <x v="66"/>
    <x v="1"/>
    <n v="1155"/>
    <n v="66.5"/>
  </r>
  <r>
    <x v="4"/>
    <x v="8"/>
    <x v="66"/>
    <x v="2"/>
    <n v="2824"/>
    <n v="39.5"/>
  </r>
  <r>
    <x v="4"/>
    <x v="8"/>
    <x v="66"/>
    <x v="3"/>
    <n v="3559"/>
    <n v="39.6"/>
  </r>
  <r>
    <x v="4"/>
    <x v="8"/>
    <x v="66"/>
    <x v="4"/>
    <n v="9168"/>
    <n v="60.4"/>
  </r>
  <r>
    <x v="4"/>
    <x v="8"/>
    <x v="67"/>
    <x v="0"/>
    <m/>
    <m/>
  </r>
  <r>
    <x v="4"/>
    <x v="8"/>
    <x v="67"/>
    <x v="1"/>
    <m/>
    <m/>
  </r>
  <r>
    <x v="4"/>
    <x v="8"/>
    <x v="67"/>
    <x v="2"/>
    <n v="1653"/>
    <n v="35.6"/>
  </r>
  <r>
    <x v="4"/>
    <x v="8"/>
    <x v="67"/>
    <x v="3"/>
    <n v="7032"/>
    <n v="57.6"/>
  </r>
  <r>
    <x v="4"/>
    <x v="8"/>
    <x v="67"/>
    <x v="4"/>
    <n v="13716"/>
    <n v="66.5"/>
  </r>
  <r>
    <x v="4"/>
    <x v="8"/>
    <x v="68"/>
    <x v="0"/>
    <n v="8323"/>
    <n v="38.700000000000003"/>
  </r>
  <r>
    <x v="4"/>
    <x v="8"/>
    <x v="68"/>
    <x v="1"/>
    <n v="13607"/>
    <n v="58.4"/>
  </r>
  <r>
    <x v="4"/>
    <x v="8"/>
    <x v="68"/>
    <x v="2"/>
    <n v="10220"/>
    <n v="32.5"/>
  </r>
  <r>
    <x v="4"/>
    <x v="8"/>
    <x v="68"/>
    <x v="3"/>
    <n v="10972"/>
    <n v="49.4"/>
  </r>
  <r>
    <x v="4"/>
    <x v="8"/>
    <x v="68"/>
    <x v="4"/>
    <n v="9028"/>
    <n v="54"/>
  </r>
  <r>
    <x v="4"/>
    <x v="8"/>
    <x v="113"/>
    <x v="0"/>
    <n v="15568"/>
    <n v="35"/>
  </r>
  <r>
    <x v="4"/>
    <x v="8"/>
    <x v="113"/>
    <x v="1"/>
    <n v="11665"/>
    <n v="51.3"/>
  </r>
  <r>
    <x v="4"/>
    <x v="8"/>
    <x v="113"/>
    <x v="2"/>
    <n v="10529"/>
    <n v="34.9"/>
  </r>
  <r>
    <x v="4"/>
    <x v="8"/>
    <x v="113"/>
    <x v="3"/>
    <n v="7893"/>
    <n v="45.1"/>
  </r>
  <r>
    <x v="4"/>
    <x v="8"/>
    <x v="113"/>
    <x v="4"/>
    <n v="7415"/>
    <n v="62.6"/>
  </r>
  <r>
    <x v="4"/>
    <x v="8"/>
    <x v="71"/>
    <x v="0"/>
    <m/>
    <m/>
  </r>
  <r>
    <x v="4"/>
    <x v="8"/>
    <x v="71"/>
    <x v="1"/>
    <m/>
    <m/>
  </r>
  <r>
    <x v="4"/>
    <x v="8"/>
    <x v="71"/>
    <x v="2"/>
    <m/>
    <m/>
  </r>
  <r>
    <x v="4"/>
    <x v="8"/>
    <x v="71"/>
    <x v="3"/>
    <m/>
    <m/>
  </r>
  <r>
    <x v="4"/>
    <x v="8"/>
    <x v="71"/>
    <x v="4"/>
    <n v="2217"/>
    <n v="71.3"/>
  </r>
  <r>
    <x v="4"/>
    <x v="8"/>
    <x v="72"/>
    <x v="0"/>
    <m/>
    <m/>
  </r>
  <r>
    <x v="4"/>
    <x v="8"/>
    <x v="72"/>
    <x v="1"/>
    <m/>
    <m/>
  </r>
  <r>
    <x v="4"/>
    <x v="8"/>
    <x v="72"/>
    <x v="2"/>
    <n v="7995"/>
    <n v="35.4"/>
  </r>
  <r>
    <x v="4"/>
    <x v="8"/>
    <x v="72"/>
    <x v="3"/>
    <n v="2172"/>
    <n v="45.7"/>
  </r>
  <r>
    <x v="4"/>
    <x v="8"/>
    <x v="72"/>
    <x v="4"/>
    <n v="12326"/>
    <n v="63.2"/>
  </r>
  <r>
    <x v="4"/>
    <x v="9"/>
    <x v="115"/>
    <x v="0"/>
    <n v="1175"/>
    <n v="40.9"/>
  </r>
  <r>
    <x v="4"/>
    <x v="9"/>
    <x v="115"/>
    <x v="1"/>
    <m/>
    <m/>
  </r>
  <r>
    <x v="4"/>
    <x v="9"/>
    <x v="115"/>
    <x v="2"/>
    <m/>
    <m/>
  </r>
  <r>
    <x v="4"/>
    <x v="9"/>
    <x v="115"/>
    <x v="3"/>
    <m/>
    <m/>
  </r>
  <r>
    <x v="4"/>
    <x v="9"/>
    <x v="115"/>
    <x v="4"/>
    <n v="1392"/>
    <n v="46.1"/>
  </r>
  <r>
    <x v="4"/>
    <x v="9"/>
    <x v="226"/>
    <x v="0"/>
    <n v="3277"/>
    <n v="49.6"/>
  </r>
  <r>
    <x v="4"/>
    <x v="9"/>
    <x v="226"/>
    <x v="1"/>
    <n v="3298"/>
    <n v="58.8"/>
  </r>
  <r>
    <x v="4"/>
    <x v="9"/>
    <x v="226"/>
    <x v="2"/>
    <n v="3920"/>
    <n v="65.5"/>
  </r>
  <r>
    <x v="4"/>
    <x v="9"/>
    <x v="226"/>
    <x v="3"/>
    <n v="3063"/>
    <n v="64.8"/>
  </r>
  <r>
    <x v="4"/>
    <x v="9"/>
    <x v="226"/>
    <x v="4"/>
    <n v="577"/>
    <n v="74.8"/>
  </r>
  <r>
    <x v="4"/>
    <x v="9"/>
    <x v="74"/>
    <x v="0"/>
    <n v="55636"/>
    <n v="50.4"/>
  </r>
  <r>
    <x v="4"/>
    <x v="9"/>
    <x v="74"/>
    <x v="1"/>
    <n v="62024"/>
    <n v="52.6"/>
  </r>
  <r>
    <x v="4"/>
    <x v="9"/>
    <x v="74"/>
    <x v="2"/>
    <n v="57890"/>
    <n v="52.9"/>
  </r>
  <r>
    <x v="4"/>
    <x v="9"/>
    <x v="74"/>
    <x v="3"/>
    <n v="45174"/>
    <n v="57.6"/>
  </r>
  <r>
    <x v="4"/>
    <x v="9"/>
    <x v="74"/>
    <x v="4"/>
    <n v="45127"/>
    <n v="67"/>
  </r>
  <r>
    <x v="4"/>
    <x v="9"/>
    <x v="75"/>
    <x v="0"/>
    <m/>
    <m/>
  </r>
  <r>
    <x v="4"/>
    <x v="9"/>
    <x v="75"/>
    <x v="1"/>
    <m/>
    <m/>
  </r>
  <r>
    <x v="4"/>
    <x v="9"/>
    <x v="75"/>
    <x v="2"/>
    <m/>
    <m/>
  </r>
  <r>
    <x v="4"/>
    <x v="9"/>
    <x v="75"/>
    <x v="3"/>
    <m/>
    <m/>
  </r>
  <r>
    <x v="4"/>
    <x v="9"/>
    <x v="75"/>
    <x v="4"/>
    <n v="470"/>
    <n v="87.3"/>
  </r>
  <r>
    <x v="4"/>
    <x v="9"/>
    <x v="168"/>
    <x v="0"/>
    <n v="1184"/>
    <n v="52"/>
  </r>
  <r>
    <x v="4"/>
    <x v="9"/>
    <x v="168"/>
    <x v="1"/>
    <n v="665"/>
    <n v="56.3"/>
  </r>
  <r>
    <x v="4"/>
    <x v="9"/>
    <x v="168"/>
    <x v="2"/>
    <n v="2293"/>
    <n v="50"/>
  </r>
  <r>
    <x v="4"/>
    <x v="9"/>
    <x v="168"/>
    <x v="3"/>
    <n v="1591"/>
    <n v="49.6"/>
  </r>
  <r>
    <x v="4"/>
    <x v="9"/>
    <x v="168"/>
    <x v="4"/>
    <n v="1476"/>
    <n v="59.2"/>
  </r>
  <r>
    <x v="4"/>
    <x v="9"/>
    <x v="76"/>
    <x v="0"/>
    <n v="2373"/>
    <n v="44.6"/>
  </r>
  <r>
    <x v="4"/>
    <x v="9"/>
    <x v="76"/>
    <x v="1"/>
    <n v="3184"/>
    <n v="42.2"/>
  </r>
  <r>
    <x v="4"/>
    <x v="9"/>
    <x v="76"/>
    <x v="2"/>
    <n v="4682"/>
    <n v="38.299999999999997"/>
  </r>
  <r>
    <x v="4"/>
    <x v="9"/>
    <x v="76"/>
    <x v="3"/>
    <n v="6136"/>
    <n v="41.6"/>
  </r>
  <r>
    <x v="4"/>
    <x v="9"/>
    <x v="76"/>
    <x v="4"/>
    <n v="2757"/>
    <n v="52.7"/>
  </r>
  <r>
    <x v="4"/>
    <x v="9"/>
    <x v="79"/>
    <x v="0"/>
    <m/>
    <m/>
  </r>
  <r>
    <x v="4"/>
    <x v="9"/>
    <x v="79"/>
    <x v="1"/>
    <m/>
    <m/>
  </r>
  <r>
    <x v="4"/>
    <x v="9"/>
    <x v="79"/>
    <x v="2"/>
    <n v="9078"/>
    <n v="59.9"/>
  </r>
  <r>
    <x v="4"/>
    <x v="9"/>
    <x v="79"/>
    <x v="3"/>
    <n v="18771"/>
    <n v="62.2"/>
  </r>
  <r>
    <x v="4"/>
    <x v="9"/>
    <x v="79"/>
    <x v="4"/>
    <n v="28791"/>
    <n v="70.8"/>
  </r>
  <r>
    <x v="4"/>
    <x v="9"/>
    <x v="80"/>
    <x v="0"/>
    <m/>
    <m/>
  </r>
  <r>
    <x v="4"/>
    <x v="9"/>
    <x v="80"/>
    <x v="1"/>
    <m/>
    <m/>
  </r>
  <r>
    <x v="4"/>
    <x v="9"/>
    <x v="80"/>
    <x v="2"/>
    <n v="4791"/>
    <n v="55.3"/>
  </r>
  <r>
    <x v="4"/>
    <x v="9"/>
    <x v="80"/>
    <x v="3"/>
    <n v="21931"/>
    <n v="61.5"/>
  </r>
  <r>
    <x v="4"/>
    <x v="9"/>
    <x v="80"/>
    <x v="4"/>
    <n v="21322"/>
    <n v="69"/>
  </r>
  <r>
    <x v="4"/>
    <x v="9"/>
    <x v="81"/>
    <x v="0"/>
    <n v="9922"/>
    <n v="47"/>
  </r>
  <r>
    <x v="4"/>
    <x v="9"/>
    <x v="81"/>
    <x v="1"/>
    <n v="6622"/>
    <n v="50.4"/>
  </r>
  <r>
    <x v="4"/>
    <x v="9"/>
    <x v="81"/>
    <x v="2"/>
    <n v="5060"/>
    <n v="45.8"/>
  </r>
  <r>
    <x v="4"/>
    <x v="9"/>
    <x v="81"/>
    <x v="3"/>
    <n v="1378"/>
    <n v="65.400000000000006"/>
  </r>
  <r>
    <x v="4"/>
    <x v="9"/>
    <x v="81"/>
    <x v="4"/>
    <n v="1815"/>
    <n v="74.599999999999994"/>
  </r>
  <r>
    <x v="4"/>
    <x v="9"/>
    <x v="83"/>
    <x v="0"/>
    <m/>
    <m/>
  </r>
  <r>
    <x v="4"/>
    <x v="9"/>
    <x v="83"/>
    <x v="1"/>
    <m/>
    <m/>
  </r>
  <r>
    <x v="4"/>
    <x v="9"/>
    <x v="83"/>
    <x v="2"/>
    <m/>
    <m/>
  </r>
  <r>
    <x v="4"/>
    <x v="9"/>
    <x v="83"/>
    <x v="3"/>
    <m/>
    <m/>
  </r>
  <r>
    <x v="4"/>
    <x v="9"/>
    <x v="83"/>
    <x v="4"/>
    <n v="824"/>
    <n v="73.7"/>
  </r>
  <r>
    <x v="4"/>
    <x v="9"/>
    <x v="169"/>
    <x v="0"/>
    <n v="1929"/>
    <n v="43"/>
  </r>
  <r>
    <x v="4"/>
    <x v="9"/>
    <x v="169"/>
    <x v="1"/>
    <n v="2234"/>
    <n v="39.4"/>
  </r>
  <r>
    <x v="4"/>
    <x v="9"/>
    <x v="169"/>
    <x v="2"/>
    <n v="1658"/>
    <n v="42.3"/>
  </r>
  <r>
    <x v="4"/>
    <x v="9"/>
    <x v="169"/>
    <x v="3"/>
    <n v="1133"/>
    <n v="50.8"/>
  </r>
  <r>
    <x v="4"/>
    <x v="9"/>
    <x v="169"/>
    <x v="4"/>
    <n v="1032"/>
    <n v="57.4"/>
  </r>
  <r>
    <x v="4"/>
    <x v="9"/>
    <x v="117"/>
    <x v="0"/>
    <n v="20653"/>
    <n v="46.6"/>
  </r>
  <r>
    <x v="4"/>
    <x v="9"/>
    <x v="117"/>
    <x v="1"/>
    <n v="21332"/>
    <n v="44.3"/>
  </r>
  <r>
    <x v="4"/>
    <x v="9"/>
    <x v="117"/>
    <x v="2"/>
    <n v="12141"/>
    <n v="43.3"/>
  </r>
  <r>
    <x v="4"/>
    <x v="9"/>
    <x v="117"/>
    <x v="3"/>
    <n v="14137"/>
    <n v="48.8"/>
  </r>
  <r>
    <x v="4"/>
    <x v="9"/>
    <x v="117"/>
    <x v="4"/>
    <n v="14482"/>
    <n v="58.7"/>
  </r>
  <r>
    <x v="4"/>
    <x v="9"/>
    <x v="85"/>
    <x v="0"/>
    <n v="7907"/>
    <n v="52.1"/>
  </r>
  <r>
    <x v="4"/>
    <x v="9"/>
    <x v="85"/>
    <x v="1"/>
    <n v="30342"/>
    <n v="56.2"/>
  </r>
  <r>
    <x v="4"/>
    <x v="9"/>
    <x v="85"/>
    <x v="2"/>
    <n v="54210"/>
    <n v="52.4"/>
  </r>
  <r>
    <x v="4"/>
    <x v="9"/>
    <x v="85"/>
    <x v="3"/>
    <n v="46722"/>
    <n v="55.5"/>
  </r>
  <r>
    <x v="4"/>
    <x v="9"/>
    <x v="85"/>
    <x v="4"/>
    <n v="45855"/>
    <n v="65"/>
  </r>
  <r>
    <x v="4"/>
    <x v="9"/>
    <x v="227"/>
    <x v="0"/>
    <m/>
    <m/>
  </r>
  <r>
    <x v="4"/>
    <x v="9"/>
    <x v="227"/>
    <x v="1"/>
    <m/>
    <m/>
  </r>
  <r>
    <x v="4"/>
    <x v="9"/>
    <x v="227"/>
    <x v="2"/>
    <m/>
    <m/>
  </r>
  <r>
    <x v="4"/>
    <x v="9"/>
    <x v="227"/>
    <x v="3"/>
    <m/>
    <m/>
  </r>
  <r>
    <x v="4"/>
    <x v="9"/>
    <x v="227"/>
    <x v="4"/>
    <n v="619"/>
    <n v="83.1"/>
  </r>
  <r>
    <x v="4"/>
    <x v="9"/>
    <x v="228"/>
    <x v="0"/>
    <m/>
    <m/>
  </r>
  <r>
    <x v="4"/>
    <x v="9"/>
    <x v="228"/>
    <x v="1"/>
    <m/>
    <m/>
  </r>
  <r>
    <x v="4"/>
    <x v="9"/>
    <x v="228"/>
    <x v="2"/>
    <m/>
    <m/>
  </r>
  <r>
    <x v="4"/>
    <x v="9"/>
    <x v="228"/>
    <x v="3"/>
    <n v="855"/>
    <n v="47.5"/>
  </r>
  <r>
    <x v="4"/>
    <x v="9"/>
    <x v="228"/>
    <x v="4"/>
    <n v="1029"/>
    <n v="65.400000000000006"/>
  </r>
  <r>
    <x v="4"/>
    <x v="9"/>
    <x v="87"/>
    <x v="0"/>
    <n v="13662"/>
    <n v="52.3"/>
  </r>
  <r>
    <x v="4"/>
    <x v="9"/>
    <x v="87"/>
    <x v="1"/>
    <n v="6724"/>
    <n v="45.8"/>
  </r>
  <r>
    <x v="4"/>
    <x v="9"/>
    <x v="87"/>
    <x v="2"/>
    <n v="8988"/>
    <n v="47.7"/>
  </r>
  <r>
    <x v="4"/>
    <x v="9"/>
    <x v="87"/>
    <x v="3"/>
    <n v="2079"/>
    <n v="55.8"/>
  </r>
  <r>
    <x v="4"/>
    <x v="9"/>
    <x v="87"/>
    <x v="4"/>
    <n v="2502"/>
    <n v="62.5"/>
  </r>
  <r>
    <x v="4"/>
    <x v="9"/>
    <x v="229"/>
    <x v="0"/>
    <m/>
    <m/>
  </r>
  <r>
    <x v="4"/>
    <x v="9"/>
    <x v="229"/>
    <x v="1"/>
    <m/>
    <m/>
  </r>
  <r>
    <x v="4"/>
    <x v="9"/>
    <x v="229"/>
    <x v="2"/>
    <m/>
    <m/>
  </r>
  <r>
    <x v="4"/>
    <x v="9"/>
    <x v="229"/>
    <x v="3"/>
    <n v="445"/>
    <n v="33"/>
  </r>
  <r>
    <x v="4"/>
    <x v="9"/>
    <x v="229"/>
    <x v="4"/>
    <n v="610"/>
    <n v="45.6"/>
  </r>
  <r>
    <x v="4"/>
    <x v="9"/>
    <x v="230"/>
    <x v="0"/>
    <m/>
    <m/>
  </r>
  <r>
    <x v="4"/>
    <x v="9"/>
    <x v="230"/>
    <x v="1"/>
    <m/>
    <m/>
  </r>
  <r>
    <x v="4"/>
    <x v="9"/>
    <x v="230"/>
    <x v="2"/>
    <m/>
    <m/>
  </r>
  <r>
    <x v="4"/>
    <x v="9"/>
    <x v="230"/>
    <x v="3"/>
    <m/>
    <m/>
  </r>
  <r>
    <x v="4"/>
    <x v="9"/>
    <x v="230"/>
    <x v="4"/>
    <n v="1348"/>
    <n v="87.9"/>
  </r>
  <r>
    <x v="4"/>
    <x v="9"/>
    <x v="88"/>
    <x v="0"/>
    <n v="4104"/>
    <n v="54.3"/>
  </r>
  <r>
    <x v="4"/>
    <x v="9"/>
    <x v="88"/>
    <x v="1"/>
    <n v="18125"/>
    <n v="57.8"/>
  </r>
  <r>
    <x v="4"/>
    <x v="9"/>
    <x v="88"/>
    <x v="2"/>
    <n v="33185"/>
    <n v="58.4"/>
  </r>
  <r>
    <x v="4"/>
    <x v="9"/>
    <x v="88"/>
    <x v="3"/>
    <n v="28736"/>
    <n v="64.5"/>
  </r>
  <r>
    <x v="4"/>
    <x v="9"/>
    <x v="88"/>
    <x v="4"/>
    <n v="36906"/>
    <n v="75.599999999999994"/>
  </r>
  <r>
    <x v="4"/>
    <x v="10"/>
    <x v="118"/>
    <x v="0"/>
    <n v="3036"/>
    <n v="939"/>
  </r>
  <r>
    <x v="4"/>
    <x v="10"/>
    <x v="118"/>
    <x v="1"/>
    <n v="5096"/>
    <n v="1759"/>
  </r>
  <r>
    <x v="4"/>
    <x v="10"/>
    <x v="118"/>
    <x v="2"/>
    <n v="1328"/>
    <n v="869"/>
  </r>
  <r>
    <x v="4"/>
    <x v="10"/>
    <x v="118"/>
    <x v="3"/>
    <n v="2305"/>
    <n v="1384"/>
  </r>
  <r>
    <x v="4"/>
    <x v="10"/>
    <x v="118"/>
    <x v="4"/>
    <n v="4542"/>
    <n v="1832"/>
  </r>
  <r>
    <x v="4"/>
    <x v="10"/>
    <x v="89"/>
    <x v="0"/>
    <n v="1310"/>
    <n v="1153"/>
  </r>
  <r>
    <x v="4"/>
    <x v="10"/>
    <x v="89"/>
    <x v="1"/>
    <n v="635"/>
    <n v="1585"/>
  </r>
  <r>
    <x v="4"/>
    <x v="10"/>
    <x v="89"/>
    <x v="2"/>
    <n v="1248"/>
    <n v="531"/>
  </r>
  <r>
    <x v="4"/>
    <x v="10"/>
    <x v="89"/>
    <x v="3"/>
    <n v="1490"/>
    <n v="910"/>
  </r>
  <r>
    <x v="4"/>
    <x v="10"/>
    <x v="89"/>
    <x v="4"/>
    <n v="1256"/>
    <n v="2374"/>
  </r>
  <r>
    <x v="4"/>
    <x v="10"/>
    <x v="119"/>
    <x v="0"/>
    <m/>
    <m/>
  </r>
  <r>
    <x v="4"/>
    <x v="10"/>
    <x v="119"/>
    <x v="1"/>
    <n v="1637"/>
    <n v="1700"/>
  </r>
  <r>
    <x v="4"/>
    <x v="10"/>
    <x v="119"/>
    <x v="2"/>
    <n v="2233"/>
    <n v="542"/>
  </r>
  <r>
    <x v="4"/>
    <x v="10"/>
    <x v="119"/>
    <x v="3"/>
    <n v="5440"/>
    <n v="1369"/>
  </r>
  <r>
    <x v="4"/>
    <x v="10"/>
    <x v="119"/>
    <x v="4"/>
    <n v="4555"/>
    <n v="1847"/>
  </r>
  <r>
    <x v="4"/>
    <x v="15"/>
    <x v="184"/>
    <x v="0"/>
    <m/>
    <m/>
  </r>
  <r>
    <x v="4"/>
    <x v="15"/>
    <x v="184"/>
    <x v="1"/>
    <m/>
    <m/>
  </r>
  <r>
    <x v="4"/>
    <x v="15"/>
    <x v="184"/>
    <x v="2"/>
    <m/>
    <m/>
  </r>
  <r>
    <x v="4"/>
    <x v="15"/>
    <x v="184"/>
    <x v="3"/>
    <m/>
    <m/>
  </r>
  <r>
    <x v="4"/>
    <x v="15"/>
    <x v="184"/>
    <x v="4"/>
    <n v="2536"/>
    <n v="1955"/>
  </r>
  <r>
    <x v="4"/>
    <x v="15"/>
    <x v="125"/>
    <x v="0"/>
    <n v="939"/>
    <n v="1519"/>
  </r>
  <r>
    <x v="4"/>
    <x v="15"/>
    <x v="125"/>
    <x v="1"/>
    <n v="863"/>
    <n v="1464"/>
  </r>
  <r>
    <x v="4"/>
    <x v="15"/>
    <x v="125"/>
    <x v="2"/>
    <n v="1036"/>
    <n v="1649"/>
  </r>
  <r>
    <x v="4"/>
    <x v="15"/>
    <x v="125"/>
    <x v="3"/>
    <n v="2954"/>
    <n v="1347"/>
  </r>
  <r>
    <x v="4"/>
    <x v="15"/>
    <x v="125"/>
    <x v="4"/>
    <n v="8179"/>
    <n v="2061"/>
  </r>
  <r>
    <x v="4"/>
    <x v="16"/>
    <x v="126"/>
    <x v="0"/>
    <m/>
    <m/>
  </r>
  <r>
    <x v="4"/>
    <x v="16"/>
    <x v="126"/>
    <x v="1"/>
    <m/>
    <m/>
  </r>
  <r>
    <x v="4"/>
    <x v="16"/>
    <x v="126"/>
    <x v="2"/>
    <m/>
    <m/>
  </r>
  <r>
    <x v="4"/>
    <x v="16"/>
    <x v="126"/>
    <x v="3"/>
    <n v="851"/>
    <n v="917"/>
  </r>
  <r>
    <x v="4"/>
    <x v="16"/>
    <x v="126"/>
    <x v="4"/>
    <n v="3727"/>
    <n v="1735"/>
  </r>
  <r>
    <x v="4"/>
    <x v="16"/>
    <x v="186"/>
    <x v="0"/>
    <n v="1958"/>
    <n v="1411"/>
  </r>
  <r>
    <x v="4"/>
    <x v="16"/>
    <x v="186"/>
    <x v="1"/>
    <m/>
    <m/>
  </r>
  <r>
    <x v="4"/>
    <x v="16"/>
    <x v="186"/>
    <x v="2"/>
    <m/>
    <m/>
  </r>
  <r>
    <x v="4"/>
    <x v="16"/>
    <x v="186"/>
    <x v="3"/>
    <n v="4170"/>
    <n v="1023"/>
  </r>
  <r>
    <x v="4"/>
    <x v="16"/>
    <x v="186"/>
    <x v="4"/>
    <n v="1729"/>
    <n v="2132"/>
  </r>
  <r>
    <x v="4"/>
    <x v="16"/>
    <x v="128"/>
    <x v="0"/>
    <m/>
    <m/>
  </r>
  <r>
    <x v="4"/>
    <x v="16"/>
    <x v="128"/>
    <x v="1"/>
    <m/>
    <m/>
  </r>
  <r>
    <x v="4"/>
    <x v="16"/>
    <x v="128"/>
    <x v="2"/>
    <m/>
    <m/>
  </r>
  <r>
    <x v="4"/>
    <x v="16"/>
    <x v="128"/>
    <x v="3"/>
    <m/>
    <m/>
  </r>
  <r>
    <x v="4"/>
    <x v="16"/>
    <x v="128"/>
    <x v="4"/>
    <n v="2859"/>
    <n v="3210"/>
  </r>
  <r>
    <x v="4"/>
    <x v="11"/>
    <x v="133"/>
    <x v="0"/>
    <n v="3665"/>
    <n v="1424"/>
  </r>
  <r>
    <x v="4"/>
    <x v="11"/>
    <x v="133"/>
    <x v="1"/>
    <n v="7026"/>
    <n v="1618"/>
  </r>
  <r>
    <x v="4"/>
    <x v="11"/>
    <x v="133"/>
    <x v="2"/>
    <n v="5293"/>
    <n v="1519"/>
  </r>
  <r>
    <x v="4"/>
    <x v="11"/>
    <x v="133"/>
    <x v="3"/>
    <n v="6367"/>
    <n v="1360"/>
  </r>
  <r>
    <x v="4"/>
    <x v="11"/>
    <x v="133"/>
    <x v="4"/>
    <n v="5090"/>
    <n v="1612"/>
  </r>
  <r>
    <x v="4"/>
    <x v="11"/>
    <x v="134"/>
    <x v="0"/>
    <n v="1417"/>
    <n v="1559"/>
  </r>
  <r>
    <x v="4"/>
    <x v="11"/>
    <x v="134"/>
    <x v="1"/>
    <n v="2186"/>
    <n v="1629"/>
  </r>
  <r>
    <x v="4"/>
    <x v="11"/>
    <x v="134"/>
    <x v="2"/>
    <n v="1794"/>
    <n v="1856"/>
  </r>
  <r>
    <x v="4"/>
    <x v="11"/>
    <x v="134"/>
    <x v="3"/>
    <n v="1269"/>
    <n v="1660"/>
  </r>
  <r>
    <x v="4"/>
    <x v="11"/>
    <x v="134"/>
    <x v="4"/>
    <n v="1880"/>
    <n v="1618"/>
  </r>
  <r>
    <x v="4"/>
    <x v="11"/>
    <x v="91"/>
    <x v="0"/>
    <n v="9738"/>
    <n v="1660"/>
  </r>
  <r>
    <x v="4"/>
    <x v="11"/>
    <x v="91"/>
    <x v="1"/>
    <n v="10916"/>
    <n v="1323"/>
  </r>
  <r>
    <x v="4"/>
    <x v="11"/>
    <x v="91"/>
    <x v="2"/>
    <n v="7437"/>
    <n v="1515"/>
  </r>
  <r>
    <x v="4"/>
    <x v="11"/>
    <x v="91"/>
    <x v="3"/>
    <n v="3787"/>
    <n v="1620"/>
  </r>
  <r>
    <x v="4"/>
    <x v="11"/>
    <x v="91"/>
    <x v="4"/>
    <n v="6112"/>
    <n v="2597"/>
  </r>
  <r>
    <x v="5"/>
    <x v="0"/>
    <x v="204"/>
    <x v="0"/>
    <m/>
    <m/>
  </r>
  <r>
    <x v="5"/>
    <x v="0"/>
    <x v="204"/>
    <x v="1"/>
    <m/>
    <m/>
  </r>
  <r>
    <x v="5"/>
    <x v="0"/>
    <x v="204"/>
    <x v="2"/>
    <m/>
    <m/>
  </r>
  <r>
    <x v="5"/>
    <x v="0"/>
    <x v="204"/>
    <x v="3"/>
    <n v="622"/>
    <n v="32.4"/>
  </r>
  <r>
    <x v="5"/>
    <x v="0"/>
    <x v="204"/>
    <x v="4"/>
    <n v="406"/>
    <n v="58.4"/>
  </r>
  <r>
    <x v="5"/>
    <x v="0"/>
    <x v="1"/>
    <x v="0"/>
    <n v="6661"/>
    <n v="20.3"/>
  </r>
  <r>
    <x v="5"/>
    <x v="0"/>
    <x v="1"/>
    <x v="1"/>
    <n v="7125"/>
    <n v="25.2"/>
  </r>
  <r>
    <x v="5"/>
    <x v="0"/>
    <x v="1"/>
    <x v="2"/>
    <n v="13110"/>
    <n v="22.8"/>
  </r>
  <r>
    <x v="5"/>
    <x v="0"/>
    <x v="1"/>
    <x v="3"/>
    <n v="10470"/>
    <n v="31.8"/>
  </r>
  <r>
    <x v="5"/>
    <x v="0"/>
    <x v="1"/>
    <x v="4"/>
    <n v="8917"/>
    <n v="49"/>
  </r>
  <r>
    <x v="5"/>
    <x v="0"/>
    <x v="205"/>
    <x v="0"/>
    <n v="621"/>
    <n v="32.5"/>
  </r>
  <r>
    <x v="5"/>
    <x v="0"/>
    <x v="205"/>
    <x v="1"/>
    <n v="980"/>
    <n v="42.3"/>
  </r>
  <r>
    <x v="5"/>
    <x v="0"/>
    <x v="205"/>
    <x v="2"/>
    <n v="1014"/>
    <n v="33.200000000000003"/>
  </r>
  <r>
    <x v="5"/>
    <x v="0"/>
    <x v="205"/>
    <x v="3"/>
    <n v="860"/>
    <n v="46.3"/>
  </r>
  <r>
    <x v="5"/>
    <x v="0"/>
    <x v="205"/>
    <x v="4"/>
    <n v="1056"/>
    <n v="51.6"/>
  </r>
  <r>
    <x v="5"/>
    <x v="0"/>
    <x v="5"/>
    <x v="0"/>
    <n v="7641"/>
    <n v="16.7"/>
  </r>
  <r>
    <x v="5"/>
    <x v="0"/>
    <x v="5"/>
    <x v="1"/>
    <n v="6453"/>
    <n v="39"/>
  </r>
  <r>
    <x v="5"/>
    <x v="0"/>
    <x v="5"/>
    <x v="2"/>
    <n v="5610"/>
    <n v="23.8"/>
  </r>
  <r>
    <x v="5"/>
    <x v="0"/>
    <x v="5"/>
    <x v="3"/>
    <n v="5834"/>
    <n v="42.1"/>
  </r>
  <r>
    <x v="5"/>
    <x v="0"/>
    <x v="5"/>
    <x v="4"/>
    <n v="4273"/>
    <n v="54.6"/>
  </r>
  <r>
    <x v="5"/>
    <x v="0"/>
    <x v="93"/>
    <x v="0"/>
    <m/>
    <m/>
  </r>
  <r>
    <x v="5"/>
    <x v="0"/>
    <x v="93"/>
    <x v="1"/>
    <n v="641"/>
    <n v="20.9"/>
  </r>
  <r>
    <x v="5"/>
    <x v="0"/>
    <x v="93"/>
    <x v="2"/>
    <m/>
    <m/>
  </r>
  <r>
    <x v="5"/>
    <x v="0"/>
    <x v="93"/>
    <x v="3"/>
    <n v="575"/>
    <n v="18.899999999999999"/>
  </r>
  <r>
    <x v="5"/>
    <x v="0"/>
    <x v="93"/>
    <x v="4"/>
    <n v="1069"/>
    <n v="26.3"/>
  </r>
  <r>
    <x v="5"/>
    <x v="0"/>
    <x v="206"/>
    <x v="0"/>
    <n v="684"/>
    <n v="7.7"/>
  </r>
  <r>
    <x v="5"/>
    <x v="0"/>
    <x v="206"/>
    <x v="1"/>
    <n v="607"/>
    <n v="23.6"/>
  </r>
  <r>
    <x v="5"/>
    <x v="0"/>
    <x v="206"/>
    <x v="2"/>
    <n v="3031"/>
    <n v="35.1"/>
  </r>
  <r>
    <x v="5"/>
    <x v="0"/>
    <x v="206"/>
    <x v="3"/>
    <n v="2413"/>
    <n v="53.6"/>
  </r>
  <r>
    <x v="5"/>
    <x v="0"/>
    <x v="206"/>
    <x v="4"/>
    <n v="1286"/>
    <n v="77.099999999999994"/>
  </r>
  <r>
    <x v="5"/>
    <x v="0"/>
    <x v="94"/>
    <x v="0"/>
    <n v="2770"/>
    <n v="25.1"/>
  </r>
  <r>
    <x v="5"/>
    <x v="0"/>
    <x v="94"/>
    <x v="1"/>
    <n v="5255"/>
    <n v="28.2"/>
  </r>
  <r>
    <x v="5"/>
    <x v="0"/>
    <x v="94"/>
    <x v="2"/>
    <n v="5315"/>
    <n v="32.299999999999997"/>
  </r>
  <r>
    <x v="5"/>
    <x v="0"/>
    <x v="94"/>
    <x v="3"/>
    <n v="7398"/>
    <n v="39.6"/>
  </r>
  <r>
    <x v="5"/>
    <x v="0"/>
    <x v="94"/>
    <x v="4"/>
    <n v="7154"/>
    <n v="35.4"/>
  </r>
  <r>
    <x v="5"/>
    <x v="0"/>
    <x v="138"/>
    <x v="0"/>
    <m/>
    <m/>
  </r>
  <r>
    <x v="5"/>
    <x v="0"/>
    <x v="138"/>
    <x v="1"/>
    <m/>
    <m/>
  </r>
  <r>
    <x v="5"/>
    <x v="0"/>
    <x v="138"/>
    <x v="2"/>
    <m/>
    <m/>
  </r>
  <r>
    <x v="5"/>
    <x v="0"/>
    <x v="138"/>
    <x v="3"/>
    <n v="2630"/>
    <n v="54.7"/>
  </r>
  <r>
    <x v="5"/>
    <x v="0"/>
    <x v="138"/>
    <x v="4"/>
    <n v="2540"/>
    <n v="31.7"/>
  </r>
  <r>
    <x v="5"/>
    <x v="0"/>
    <x v="8"/>
    <x v="0"/>
    <n v="13203"/>
    <n v="21.2"/>
  </r>
  <r>
    <x v="5"/>
    <x v="0"/>
    <x v="8"/>
    <x v="1"/>
    <n v="15501"/>
    <n v="49.3"/>
  </r>
  <r>
    <x v="5"/>
    <x v="0"/>
    <x v="8"/>
    <x v="2"/>
    <n v="20357"/>
    <n v="35.4"/>
  </r>
  <r>
    <x v="5"/>
    <x v="0"/>
    <x v="8"/>
    <x v="3"/>
    <n v="18878"/>
    <n v="40.6"/>
  </r>
  <r>
    <x v="5"/>
    <x v="0"/>
    <x v="8"/>
    <x v="4"/>
    <n v="18677"/>
    <n v="48.5"/>
  </r>
  <r>
    <x v="5"/>
    <x v="1"/>
    <x v="231"/>
    <x v="0"/>
    <m/>
    <m/>
  </r>
  <r>
    <x v="5"/>
    <x v="1"/>
    <x v="231"/>
    <x v="1"/>
    <m/>
    <m/>
  </r>
  <r>
    <x v="5"/>
    <x v="1"/>
    <x v="231"/>
    <x v="2"/>
    <n v="1254"/>
    <n v="23.1"/>
  </r>
  <r>
    <x v="5"/>
    <x v="1"/>
    <x v="231"/>
    <x v="3"/>
    <m/>
    <m/>
  </r>
  <r>
    <x v="5"/>
    <x v="1"/>
    <x v="231"/>
    <x v="4"/>
    <n v="1523"/>
    <n v="29.5"/>
  </r>
  <r>
    <x v="5"/>
    <x v="1"/>
    <x v="9"/>
    <x v="0"/>
    <m/>
    <m/>
  </r>
  <r>
    <x v="5"/>
    <x v="1"/>
    <x v="9"/>
    <x v="1"/>
    <m/>
    <m/>
  </r>
  <r>
    <x v="5"/>
    <x v="1"/>
    <x v="9"/>
    <x v="2"/>
    <m/>
    <m/>
  </r>
  <r>
    <x v="5"/>
    <x v="1"/>
    <x v="9"/>
    <x v="3"/>
    <n v="459"/>
    <n v="30.4"/>
  </r>
  <r>
    <x v="5"/>
    <x v="1"/>
    <x v="9"/>
    <x v="4"/>
    <n v="2715"/>
    <n v="39.700000000000003"/>
  </r>
  <r>
    <x v="5"/>
    <x v="1"/>
    <x v="12"/>
    <x v="0"/>
    <m/>
    <m/>
  </r>
  <r>
    <x v="5"/>
    <x v="1"/>
    <x v="12"/>
    <x v="1"/>
    <m/>
    <m/>
  </r>
  <r>
    <x v="5"/>
    <x v="1"/>
    <x v="12"/>
    <x v="2"/>
    <m/>
    <m/>
  </r>
  <r>
    <x v="5"/>
    <x v="1"/>
    <x v="12"/>
    <x v="3"/>
    <m/>
    <m/>
  </r>
  <r>
    <x v="5"/>
    <x v="1"/>
    <x v="12"/>
    <x v="4"/>
    <n v="4742"/>
    <n v="44.6"/>
  </r>
  <r>
    <x v="5"/>
    <x v="1"/>
    <x v="232"/>
    <x v="0"/>
    <n v="3243"/>
    <n v="17.8"/>
  </r>
  <r>
    <x v="5"/>
    <x v="1"/>
    <x v="232"/>
    <x v="1"/>
    <n v="933"/>
    <n v="31.1"/>
  </r>
  <r>
    <x v="5"/>
    <x v="1"/>
    <x v="232"/>
    <x v="2"/>
    <n v="5260"/>
    <n v="14.2"/>
  </r>
  <r>
    <x v="5"/>
    <x v="1"/>
    <x v="232"/>
    <x v="3"/>
    <n v="4246"/>
    <n v="17.100000000000001"/>
  </r>
  <r>
    <x v="5"/>
    <x v="1"/>
    <x v="232"/>
    <x v="4"/>
    <n v="674"/>
    <n v="45"/>
  </r>
  <r>
    <x v="5"/>
    <x v="1"/>
    <x v="13"/>
    <x v="0"/>
    <m/>
    <m/>
  </r>
  <r>
    <x v="5"/>
    <x v="1"/>
    <x v="13"/>
    <x v="1"/>
    <m/>
    <m/>
  </r>
  <r>
    <x v="5"/>
    <x v="1"/>
    <x v="13"/>
    <x v="2"/>
    <m/>
    <m/>
  </r>
  <r>
    <x v="5"/>
    <x v="1"/>
    <x v="13"/>
    <x v="3"/>
    <n v="655"/>
    <n v="7.7"/>
  </r>
  <r>
    <x v="5"/>
    <x v="1"/>
    <x v="13"/>
    <x v="4"/>
    <n v="3535"/>
    <n v="32.700000000000003"/>
  </r>
  <r>
    <x v="5"/>
    <x v="1"/>
    <x v="14"/>
    <x v="0"/>
    <m/>
    <m/>
  </r>
  <r>
    <x v="5"/>
    <x v="1"/>
    <x v="14"/>
    <x v="1"/>
    <m/>
    <m/>
  </r>
  <r>
    <x v="5"/>
    <x v="1"/>
    <x v="14"/>
    <x v="2"/>
    <m/>
    <m/>
  </r>
  <r>
    <x v="5"/>
    <x v="1"/>
    <x v="14"/>
    <x v="3"/>
    <m/>
    <m/>
  </r>
  <r>
    <x v="5"/>
    <x v="1"/>
    <x v="14"/>
    <x v="4"/>
    <n v="2421"/>
    <n v="37.4"/>
  </r>
  <r>
    <x v="5"/>
    <x v="1"/>
    <x v="15"/>
    <x v="0"/>
    <m/>
    <m/>
  </r>
  <r>
    <x v="5"/>
    <x v="1"/>
    <x v="15"/>
    <x v="1"/>
    <m/>
    <m/>
  </r>
  <r>
    <x v="5"/>
    <x v="1"/>
    <x v="15"/>
    <x v="2"/>
    <m/>
    <m/>
  </r>
  <r>
    <x v="5"/>
    <x v="1"/>
    <x v="15"/>
    <x v="3"/>
    <n v="558"/>
    <n v="18.8"/>
  </r>
  <r>
    <x v="5"/>
    <x v="1"/>
    <x v="15"/>
    <x v="4"/>
    <n v="1855"/>
    <n v="59.3"/>
  </r>
  <r>
    <x v="5"/>
    <x v="1"/>
    <x v="16"/>
    <x v="0"/>
    <m/>
    <m/>
  </r>
  <r>
    <x v="5"/>
    <x v="1"/>
    <x v="16"/>
    <x v="1"/>
    <m/>
    <m/>
  </r>
  <r>
    <x v="5"/>
    <x v="1"/>
    <x v="16"/>
    <x v="2"/>
    <n v="5054"/>
    <n v="17.399999999999999"/>
  </r>
  <r>
    <x v="5"/>
    <x v="1"/>
    <x v="16"/>
    <x v="3"/>
    <n v="2937"/>
    <n v="16.8"/>
  </r>
  <r>
    <x v="5"/>
    <x v="1"/>
    <x v="16"/>
    <x v="4"/>
    <n v="1330"/>
    <n v="44.8"/>
  </r>
  <r>
    <x v="5"/>
    <x v="1"/>
    <x v="17"/>
    <x v="0"/>
    <n v="134957"/>
    <n v="15.6"/>
  </r>
  <r>
    <x v="5"/>
    <x v="1"/>
    <x v="17"/>
    <x v="1"/>
    <n v="124083"/>
    <n v="24.6"/>
  </r>
  <r>
    <x v="5"/>
    <x v="1"/>
    <x v="17"/>
    <x v="2"/>
    <n v="93601"/>
    <n v="21"/>
  </r>
  <r>
    <x v="5"/>
    <x v="1"/>
    <x v="17"/>
    <x v="3"/>
    <n v="52360"/>
    <n v="16.899999999999999"/>
  </r>
  <r>
    <x v="5"/>
    <x v="1"/>
    <x v="17"/>
    <x v="4"/>
    <n v="39989"/>
    <n v="39.799999999999997"/>
  </r>
  <r>
    <x v="5"/>
    <x v="1"/>
    <x v="18"/>
    <x v="0"/>
    <m/>
    <m/>
  </r>
  <r>
    <x v="5"/>
    <x v="1"/>
    <x v="18"/>
    <x v="1"/>
    <m/>
    <m/>
  </r>
  <r>
    <x v="5"/>
    <x v="1"/>
    <x v="18"/>
    <x v="2"/>
    <m/>
    <m/>
  </r>
  <r>
    <x v="5"/>
    <x v="1"/>
    <x v="18"/>
    <x v="3"/>
    <m/>
    <m/>
  </r>
  <r>
    <x v="5"/>
    <x v="1"/>
    <x v="18"/>
    <x v="4"/>
    <n v="14762"/>
    <n v="42.2"/>
  </r>
  <r>
    <x v="5"/>
    <x v="1"/>
    <x v="19"/>
    <x v="0"/>
    <m/>
    <m/>
  </r>
  <r>
    <x v="5"/>
    <x v="1"/>
    <x v="19"/>
    <x v="1"/>
    <m/>
    <m/>
  </r>
  <r>
    <x v="5"/>
    <x v="1"/>
    <x v="19"/>
    <x v="2"/>
    <m/>
    <m/>
  </r>
  <r>
    <x v="5"/>
    <x v="1"/>
    <x v="19"/>
    <x v="3"/>
    <m/>
    <m/>
  </r>
  <r>
    <x v="5"/>
    <x v="1"/>
    <x v="19"/>
    <x v="4"/>
    <n v="8111"/>
    <n v="48.6"/>
  </r>
  <r>
    <x v="5"/>
    <x v="1"/>
    <x v="20"/>
    <x v="0"/>
    <n v="12640"/>
    <n v="21.9"/>
  </r>
  <r>
    <x v="5"/>
    <x v="1"/>
    <x v="20"/>
    <x v="1"/>
    <n v="64931"/>
    <n v="30.2"/>
  </r>
  <r>
    <x v="5"/>
    <x v="1"/>
    <x v="20"/>
    <x v="2"/>
    <n v="104774"/>
    <n v="22.8"/>
  </r>
  <r>
    <x v="5"/>
    <x v="1"/>
    <x v="20"/>
    <x v="3"/>
    <n v="171308"/>
    <n v="17"/>
  </r>
  <r>
    <x v="5"/>
    <x v="1"/>
    <x v="20"/>
    <x v="4"/>
    <n v="172800"/>
    <n v="38.1"/>
  </r>
  <r>
    <x v="5"/>
    <x v="1"/>
    <x v="98"/>
    <x v="0"/>
    <m/>
    <m/>
  </r>
  <r>
    <x v="5"/>
    <x v="1"/>
    <x v="98"/>
    <x v="1"/>
    <m/>
    <m/>
  </r>
  <r>
    <x v="5"/>
    <x v="1"/>
    <x v="98"/>
    <x v="2"/>
    <m/>
    <m/>
  </r>
  <r>
    <x v="5"/>
    <x v="1"/>
    <x v="98"/>
    <x v="3"/>
    <m/>
    <m/>
  </r>
  <r>
    <x v="5"/>
    <x v="1"/>
    <x v="98"/>
    <x v="4"/>
    <n v="2127"/>
    <n v="45.8"/>
  </r>
  <r>
    <x v="5"/>
    <x v="1"/>
    <x v="21"/>
    <x v="0"/>
    <m/>
    <m/>
  </r>
  <r>
    <x v="5"/>
    <x v="1"/>
    <x v="21"/>
    <x v="1"/>
    <n v="800"/>
    <n v="24.8"/>
  </r>
  <r>
    <x v="5"/>
    <x v="1"/>
    <x v="21"/>
    <x v="2"/>
    <n v="2035"/>
    <n v="28"/>
  </r>
  <r>
    <x v="5"/>
    <x v="1"/>
    <x v="21"/>
    <x v="3"/>
    <n v="1915"/>
    <n v="16.100000000000001"/>
  </r>
  <r>
    <x v="5"/>
    <x v="1"/>
    <x v="21"/>
    <x v="4"/>
    <n v="540"/>
    <n v="44.8"/>
  </r>
  <r>
    <x v="5"/>
    <x v="1"/>
    <x v="22"/>
    <x v="0"/>
    <n v="70309"/>
    <n v="16.600000000000001"/>
  </r>
  <r>
    <x v="5"/>
    <x v="1"/>
    <x v="22"/>
    <x v="1"/>
    <n v="80131"/>
    <n v="26.4"/>
  </r>
  <r>
    <x v="5"/>
    <x v="1"/>
    <x v="22"/>
    <x v="2"/>
    <n v="71165"/>
    <n v="20.100000000000001"/>
  </r>
  <r>
    <x v="5"/>
    <x v="1"/>
    <x v="22"/>
    <x v="3"/>
    <n v="61251"/>
    <n v="19.7"/>
  </r>
  <r>
    <x v="5"/>
    <x v="1"/>
    <x v="22"/>
    <x v="4"/>
    <n v="24257"/>
    <n v="36.9"/>
  </r>
  <r>
    <x v="5"/>
    <x v="1"/>
    <x v="24"/>
    <x v="0"/>
    <m/>
    <m/>
  </r>
  <r>
    <x v="5"/>
    <x v="1"/>
    <x v="24"/>
    <x v="1"/>
    <m/>
    <m/>
  </r>
  <r>
    <x v="5"/>
    <x v="1"/>
    <x v="24"/>
    <x v="2"/>
    <n v="18275"/>
    <n v="27.7"/>
  </r>
  <r>
    <x v="5"/>
    <x v="1"/>
    <x v="24"/>
    <x v="3"/>
    <n v="24072"/>
    <n v="18.7"/>
  </r>
  <r>
    <x v="5"/>
    <x v="1"/>
    <x v="24"/>
    <x v="4"/>
    <n v="26893"/>
    <n v="39.700000000000003"/>
  </r>
  <r>
    <x v="5"/>
    <x v="1"/>
    <x v="215"/>
    <x v="0"/>
    <m/>
    <m/>
  </r>
  <r>
    <x v="5"/>
    <x v="1"/>
    <x v="215"/>
    <x v="1"/>
    <m/>
    <m/>
  </r>
  <r>
    <x v="5"/>
    <x v="1"/>
    <x v="215"/>
    <x v="2"/>
    <m/>
    <m/>
  </r>
  <r>
    <x v="5"/>
    <x v="1"/>
    <x v="215"/>
    <x v="3"/>
    <m/>
    <m/>
  </r>
  <r>
    <x v="5"/>
    <x v="1"/>
    <x v="215"/>
    <x v="4"/>
    <n v="580"/>
    <n v="53.1"/>
  </r>
  <r>
    <x v="5"/>
    <x v="1"/>
    <x v="26"/>
    <x v="0"/>
    <m/>
    <m/>
  </r>
  <r>
    <x v="5"/>
    <x v="1"/>
    <x v="26"/>
    <x v="1"/>
    <m/>
    <m/>
  </r>
  <r>
    <x v="5"/>
    <x v="1"/>
    <x v="26"/>
    <x v="2"/>
    <m/>
    <m/>
  </r>
  <r>
    <x v="5"/>
    <x v="1"/>
    <x v="26"/>
    <x v="3"/>
    <n v="832"/>
    <n v="19.899999999999999"/>
  </r>
  <r>
    <x v="5"/>
    <x v="1"/>
    <x v="26"/>
    <x v="4"/>
    <n v="6445"/>
    <n v="38.700000000000003"/>
  </r>
  <r>
    <x v="5"/>
    <x v="2"/>
    <x v="28"/>
    <x v="0"/>
    <m/>
    <m/>
  </r>
  <r>
    <x v="5"/>
    <x v="2"/>
    <x v="28"/>
    <x v="1"/>
    <n v="1125"/>
    <n v="18.600000000000001"/>
  </r>
  <r>
    <x v="5"/>
    <x v="2"/>
    <x v="28"/>
    <x v="2"/>
    <m/>
    <m/>
  </r>
  <r>
    <x v="5"/>
    <x v="2"/>
    <x v="28"/>
    <x v="3"/>
    <m/>
    <m/>
  </r>
  <r>
    <x v="5"/>
    <x v="2"/>
    <x v="28"/>
    <x v="4"/>
    <n v="2990"/>
    <n v="24.3"/>
  </r>
  <r>
    <x v="5"/>
    <x v="3"/>
    <x v="233"/>
    <x v="0"/>
    <m/>
    <m/>
  </r>
  <r>
    <x v="5"/>
    <x v="3"/>
    <x v="233"/>
    <x v="1"/>
    <n v="410"/>
    <n v="31.1"/>
  </r>
  <r>
    <x v="5"/>
    <x v="3"/>
    <x v="233"/>
    <x v="2"/>
    <m/>
    <m/>
  </r>
  <r>
    <x v="5"/>
    <x v="3"/>
    <x v="233"/>
    <x v="3"/>
    <m/>
    <m/>
  </r>
  <r>
    <x v="5"/>
    <x v="3"/>
    <x v="233"/>
    <x v="4"/>
    <n v="2895"/>
    <n v="28.7"/>
  </r>
  <r>
    <x v="5"/>
    <x v="3"/>
    <x v="100"/>
    <x v="0"/>
    <m/>
    <m/>
  </r>
  <r>
    <x v="5"/>
    <x v="3"/>
    <x v="100"/>
    <x v="1"/>
    <m/>
    <m/>
  </r>
  <r>
    <x v="5"/>
    <x v="3"/>
    <x v="100"/>
    <x v="2"/>
    <m/>
    <m/>
  </r>
  <r>
    <x v="5"/>
    <x v="3"/>
    <x v="100"/>
    <x v="3"/>
    <m/>
    <m/>
  </r>
  <r>
    <x v="5"/>
    <x v="3"/>
    <x v="100"/>
    <x v="4"/>
    <n v="1140"/>
    <n v="50.2"/>
  </r>
  <r>
    <x v="5"/>
    <x v="3"/>
    <x v="29"/>
    <x v="0"/>
    <n v="5881"/>
    <n v="19.5"/>
  </r>
  <r>
    <x v="5"/>
    <x v="3"/>
    <x v="29"/>
    <x v="1"/>
    <n v="2593"/>
    <n v="29.9"/>
  </r>
  <r>
    <x v="5"/>
    <x v="3"/>
    <x v="29"/>
    <x v="2"/>
    <n v="3573"/>
    <n v="19.5"/>
  </r>
  <r>
    <x v="5"/>
    <x v="3"/>
    <x v="29"/>
    <x v="3"/>
    <n v="3694"/>
    <n v="16.3"/>
  </r>
  <r>
    <x v="5"/>
    <x v="3"/>
    <x v="29"/>
    <x v="4"/>
    <n v="2915"/>
    <n v="29.9"/>
  </r>
  <r>
    <x v="5"/>
    <x v="3"/>
    <x v="140"/>
    <x v="0"/>
    <n v="3151"/>
    <n v="33.700000000000003"/>
  </r>
  <r>
    <x v="5"/>
    <x v="3"/>
    <x v="140"/>
    <x v="1"/>
    <n v="6754"/>
    <n v="29.9"/>
  </r>
  <r>
    <x v="5"/>
    <x v="3"/>
    <x v="140"/>
    <x v="2"/>
    <n v="4503"/>
    <n v="22"/>
  </r>
  <r>
    <x v="5"/>
    <x v="3"/>
    <x v="140"/>
    <x v="3"/>
    <n v="7724"/>
    <n v="19.600000000000001"/>
  </r>
  <r>
    <x v="5"/>
    <x v="3"/>
    <x v="140"/>
    <x v="4"/>
    <n v="11516"/>
    <n v="36.299999999999997"/>
  </r>
  <r>
    <x v="5"/>
    <x v="3"/>
    <x v="234"/>
    <x v="0"/>
    <m/>
    <m/>
  </r>
  <r>
    <x v="5"/>
    <x v="3"/>
    <x v="234"/>
    <x v="1"/>
    <m/>
    <m/>
  </r>
  <r>
    <x v="5"/>
    <x v="3"/>
    <x v="234"/>
    <x v="2"/>
    <m/>
    <m/>
  </r>
  <r>
    <x v="5"/>
    <x v="3"/>
    <x v="234"/>
    <x v="3"/>
    <m/>
    <m/>
  </r>
  <r>
    <x v="5"/>
    <x v="3"/>
    <x v="234"/>
    <x v="4"/>
    <n v="1022"/>
    <n v="39.6"/>
  </r>
  <r>
    <x v="5"/>
    <x v="3"/>
    <x v="30"/>
    <x v="0"/>
    <n v="875"/>
    <n v="6.5"/>
  </r>
  <r>
    <x v="5"/>
    <x v="3"/>
    <x v="30"/>
    <x v="1"/>
    <m/>
    <m/>
  </r>
  <r>
    <x v="5"/>
    <x v="3"/>
    <x v="30"/>
    <x v="2"/>
    <m/>
    <m/>
  </r>
  <r>
    <x v="5"/>
    <x v="3"/>
    <x v="30"/>
    <x v="3"/>
    <n v="568"/>
    <n v="17"/>
  </r>
  <r>
    <x v="5"/>
    <x v="3"/>
    <x v="30"/>
    <x v="4"/>
    <n v="1769"/>
    <n v="32.4"/>
  </r>
  <r>
    <x v="5"/>
    <x v="3"/>
    <x v="31"/>
    <x v="0"/>
    <n v="2091"/>
    <n v="11.6"/>
  </r>
  <r>
    <x v="5"/>
    <x v="3"/>
    <x v="31"/>
    <x v="1"/>
    <n v="4713"/>
    <n v="26.8"/>
  </r>
  <r>
    <x v="5"/>
    <x v="3"/>
    <x v="31"/>
    <x v="2"/>
    <n v="1685"/>
    <n v="29.9"/>
  </r>
  <r>
    <x v="5"/>
    <x v="3"/>
    <x v="31"/>
    <x v="3"/>
    <n v="2289"/>
    <n v="15.5"/>
  </r>
  <r>
    <x v="5"/>
    <x v="3"/>
    <x v="31"/>
    <x v="4"/>
    <n v="905"/>
    <n v="35"/>
  </r>
  <r>
    <x v="5"/>
    <x v="3"/>
    <x v="141"/>
    <x v="0"/>
    <m/>
    <m/>
  </r>
  <r>
    <x v="5"/>
    <x v="3"/>
    <x v="141"/>
    <x v="1"/>
    <m/>
    <m/>
  </r>
  <r>
    <x v="5"/>
    <x v="3"/>
    <x v="141"/>
    <x v="2"/>
    <m/>
    <m/>
  </r>
  <r>
    <x v="5"/>
    <x v="3"/>
    <x v="141"/>
    <x v="3"/>
    <m/>
    <m/>
  </r>
  <r>
    <x v="5"/>
    <x v="3"/>
    <x v="141"/>
    <x v="4"/>
    <n v="520"/>
    <n v="43.1"/>
  </r>
  <r>
    <x v="5"/>
    <x v="3"/>
    <x v="32"/>
    <x v="0"/>
    <n v="1705"/>
    <n v="24.5"/>
  </r>
  <r>
    <x v="5"/>
    <x v="3"/>
    <x v="32"/>
    <x v="1"/>
    <n v="1401"/>
    <n v="42.1"/>
  </r>
  <r>
    <x v="5"/>
    <x v="3"/>
    <x v="32"/>
    <x v="2"/>
    <n v="2710"/>
    <n v="30"/>
  </r>
  <r>
    <x v="5"/>
    <x v="3"/>
    <x v="32"/>
    <x v="3"/>
    <n v="4024"/>
    <n v="21.9"/>
  </r>
  <r>
    <x v="5"/>
    <x v="3"/>
    <x v="32"/>
    <x v="4"/>
    <n v="2920"/>
    <n v="51.4"/>
  </r>
  <r>
    <x v="5"/>
    <x v="3"/>
    <x v="101"/>
    <x v="0"/>
    <n v="4613"/>
    <n v="12.2"/>
  </r>
  <r>
    <x v="5"/>
    <x v="3"/>
    <x v="101"/>
    <x v="1"/>
    <n v="2444"/>
    <n v="19.7"/>
  </r>
  <r>
    <x v="5"/>
    <x v="3"/>
    <x v="101"/>
    <x v="2"/>
    <n v="4819"/>
    <n v="21.6"/>
  </r>
  <r>
    <x v="5"/>
    <x v="3"/>
    <x v="101"/>
    <x v="3"/>
    <n v="2164"/>
    <n v="17.7"/>
  </r>
  <r>
    <x v="5"/>
    <x v="3"/>
    <x v="101"/>
    <x v="4"/>
    <n v="581"/>
    <n v="22.8"/>
  </r>
  <r>
    <x v="5"/>
    <x v="3"/>
    <x v="195"/>
    <x v="0"/>
    <m/>
    <m/>
  </r>
  <r>
    <x v="5"/>
    <x v="3"/>
    <x v="195"/>
    <x v="1"/>
    <m/>
    <m/>
  </r>
  <r>
    <x v="5"/>
    <x v="3"/>
    <x v="195"/>
    <x v="2"/>
    <n v="861"/>
    <n v="4.2"/>
  </r>
  <r>
    <x v="5"/>
    <x v="3"/>
    <x v="195"/>
    <x v="3"/>
    <m/>
    <m/>
  </r>
  <r>
    <x v="5"/>
    <x v="3"/>
    <x v="195"/>
    <x v="4"/>
    <n v="590"/>
    <n v="17.899999999999999"/>
  </r>
  <r>
    <x v="5"/>
    <x v="3"/>
    <x v="33"/>
    <x v="0"/>
    <m/>
    <m/>
  </r>
  <r>
    <x v="5"/>
    <x v="3"/>
    <x v="33"/>
    <x v="1"/>
    <m/>
    <m/>
  </r>
  <r>
    <x v="5"/>
    <x v="3"/>
    <x v="33"/>
    <x v="2"/>
    <m/>
    <m/>
  </r>
  <r>
    <x v="5"/>
    <x v="3"/>
    <x v="33"/>
    <x v="3"/>
    <n v="1151"/>
    <n v="13.8"/>
  </r>
  <r>
    <x v="5"/>
    <x v="3"/>
    <x v="33"/>
    <x v="4"/>
    <n v="1840"/>
    <n v="24"/>
  </r>
  <r>
    <x v="5"/>
    <x v="3"/>
    <x v="34"/>
    <x v="0"/>
    <n v="11348"/>
    <n v="21.5"/>
  </r>
  <r>
    <x v="5"/>
    <x v="3"/>
    <x v="34"/>
    <x v="1"/>
    <n v="8657"/>
    <n v="31.1"/>
  </r>
  <r>
    <x v="5"/>
    <x v="3"/>
    <x v="34"/>
    <x v="2"/>
    <n v="10973"/>
    <n v="24.7"/>
  </r>
  <r>
    <x v="5"/>
    <x v="3"/>
    <x v="34"/>
    <x v="3"/>
    <n v="8398"/>
    <n v="23.3"/>
  </r>
  <r>
    <x v="5"/>
    <x v="3"/>
    <x v="34"/>
    <x v="4"/>
    <n v="6229"/>
    <n v="42.3"/>
  </r>
  <r>
    <x v="5"/>
    <x v="3"/>
    <x v="35"/>
    <x v="0"/>
    <m/>
    <m/>
  </r>
  <r>
    <x v="5"/>
    <x v="3"/>
    <x v="35"/>
    <x v="1"/>
    <m/>
    <m/>
  </r>
  <r>
    <x v="5"/>
    <x v="3"/>
    <x v="35"/>
    <x v="2"/>
    <m/>
    <m/>
  </r>
  <r>
    <x v="5"/>
    <x v="3"/>
    <x v="35"/>
    <x v="3"/>
    <n v="600"/>
    <n v="27.4"/>
  </r>
  <r>
    <x v="5"/>
    <x v="3"/>
    <x v="35"/>
    <x v="4"/>
    <n v="1700"/>
    <n v="29"/>
  </r>
  <r>
    <x v="5"/>
    <x v="3"/>
    <x v="235"/>
    <x v="0"/>
    <m/>
    <m/>
  </r>
  <r>
    <x v="5"/>
    <x v="3"/>
    <x v="235"/>
    <x v="1"/>
    <n v="619"/>
    <n v="35.5"/>
  </r>
  <r>
    <x v="5"/>
    <x v="3"/>
    <x v="235"/>
    <x v="2"/>
    <n v="1693"/>
    <n v="30.2"/>
  </r>
  <r>
    <x v="5"/>
    <x v="3"/>
    <x v="235"/>
    <x v="3"/>
    <n v="1721"/>
    <n v="29.8"/>
  </r>
  <r>
    <x v="5"/>
    <x v="3"/>
    <x v="235"/>
    <x v="4"/>
    <n v="1546"/>
    <n v="51.9"/>
  </r>
  <r>
    <x v="5"/>
    <x v="3"/>
    <x v="102"/>
    <x v="0"/>
    <m/>
    <m/>
  </r>
  <r>
    <x v="5"/>
    <x v="3"/>
    <x v="102"/>
    <x v="1"/>
    <m/>
    <m/>
  </r>
  <r>
    <x v="5"/>
    <x v="3"/>
    <x v="102"/>
    <x v="2"/>
    <n v="980"/>
    <n v="15.3"/>
  </r>
  <r>
    <x v="5"/>
    <x v="3"/>
    <x v="102"/>
    <x v="3"/>
    <n v="2581"/>
    <n v="15.7"/>
  </r>
  <r>
    <x v="5"/>
    <x v="3"/>
    <x v="102"/>
    <x v="4"/>
    <n v="3234"/>
    <n v="14.8"/>
  </r>
  <r>
    <x v="5"/>
    <x v="3"/>
    <x v="104"/>
    <x v="0"/>
    <n v="20748"/>
    <n v="16.5"/>
  </r>
  <r>
    <x v="5"/>
    <x v="3"/>
    <x v="104"/>
    <x v="1"/>
    <n v="20720"/>
    <n v="25"/>
  </r>
  <r>
    <x v="5"/>
    <x v="3"/>
    <x v="104"/>
    <x v="2"/>
    <n v="21111"/>
    <n v="22.4"/>
  </r>
  <r>
    <x v="5"/>
    <x v="3"/>
    <x v="104"/>
    <x v="3"/>
    <n v="20384"/>
    <n v="18.8"/>
  </r>
  <r>
    <x v="5"/>
    <x v="3"/>
    <x v="104"/>
    <x v="4"/>
    <n v="27035"/>
    <n v="29.1"/>
  </r>
  <r>
    <x v="5"/>
    <x v="3"/>
    <x v="142"/>
    <x v="0"/>
    <m/>
    <m/>
  </r>
  <r>
    <x v="5"/>
    <x v="3"/>
    <x v="142"/>
    <x v="1"/>
    <m/>
    <m/>
  </r>
  <r>
    <x v="5"/>
    <x v="3"/>
    <x v="142"/>
    <x v="2"/>
    <n v="759"/>
    <n v="23.4"/>
  </r>
  <r>
    <x v="5"/>
    <x v="3"/>
    <x v="142"/>
    <x v="3"/>
    <m/>
    <m/>
  </r>
  <r>
    <x v="5"/>
    <x v="3"/>
    <x v="142"/>
    <x v="4"/>
    <n v="2049"/>
    <n v="20.5"/>
  </r>
  <r>
    <x v="5"/>
    <x v="3"/>
    <x v="38"/>
    <x v="0"/>
    <m/>
    <m/>
  </r>
  <r>
    <x v="5"/>
    <x v="3"/>
    <x v="38"/>
    <x v="1"/>
    <m/>
    <m/>
  </r>
  <r>
    <x v="5"/>
    <x v="3"/>
    <x v="38"/>
    <x v="2"/>
    <m/>
    <m/>
  </r>
  <r>
    <x v="5"/>
    <x v="3"/>
    <x v="38"/>
    <x v="3"/>
    <m/>
    <m/>
  </r>
  <r>
    <x v="5"/>
    <x v="3"/>
    <x v="38"/>
    <x v="4"/>
    <n v="836"/>
    <n v="38.700000000000003"/>
  </r>
  <r>
    <x v="5"/>
    <x v="3"/>
    <x v="236"/>
    <x v="0"/>
    <m/>
    <m/>
  </r>
  <r>
    <x v="5"/>
    <x v="3"/>
    <x v="236"/>
    <x v="1"/>
    <m/>
    <m/>
  </r>
  <r>
    <x v="5"/>
    <x v="3"/>
    <x v="236"/>
    <x v="2"/>
    <m/>
    <m/>
  </r>
  <r>
    <x v="5"/>
    <x v="3"/>
    <x v="236"/>
    <x v="3"/>
    <m/>
    <m/>
  </r>
  <r>
    <x v="5"/>
    <x v="3"/>
    <x v="236"/>
    <x v="4"/>
    <n v="2048"/>
    <n v="38.4"/>
  </r>
  <r>
    <x v="5"/>
    <x v="3"/>
    <x v="106"/>
    <x v="0"/>
    <m/>
    <m/>
  </r>
  <r>
    <x v="5"/>
    <x v="3"/>
    <x v="106"/>
    <x v="1"/>
    <m/>
    <m/>
  </r>
  <r>
    <x v="5"/>
    <x v="3"/>
    <x v="106"/>
    <x v="2"/>
    <m/>
    <m/>
  </r>
  <r>
    <x v="5"/>
    <x v="3"/>
    <x v="106"/>
    <x v="3"/>
    <m/>
    <m/>
  </r>
  <r>
    <x v="5"/>
    <x v="3"/>
    <x v="106"/>
    <x v="4"/>
    <n v="420"/>
    <n v="53.1"/>
  </r>
  <r>
    <x v="5"/>
    <x v="4"/>
    <x v="40"/>
    <x v="0"/>
    <n v="7055"/>
    <n v="10.9"/>
  </r>
  <r>
    <x v="5"/>
    <x v="4"/>
    <x v="40"/>
    <x v="1"/>
    <n v="5964"/>
    <n v="17.7"/>
  </r>
  <r>
    <x v="5"/>
    <x v="4"/>
    <x v="40"/>
    <x v="2"/>
    <n v="2638"/>
    <n v="12.3"/>
  </r>
  <r>
    <x v="5"/>
    <x v="4"/>
    <x v="40"/>
    <x v="3"/>
    <n v="2631"/>
    <n v="15.6"/>
  </r>
  <r>
    <x v="5"/>
    <x v="4"/>
    <x v="40"/>
    <x v="4"/>
    <n v="1873"/>
    <n v="26.6"/>
  </r>
  <r>
    <x v="5"/>
    <x v="4"/>
    <x v="237"/>
    <x v="0"/>
    <n v="1501"/>
    <n v="6.8"/>
  </r>
  <r>
    <x v="5"/>
    <x v="4"/>
    <x v="237"/>
    <x v="1"/>
    <n v="1120"/>
    <n v="15.3"/>
  </r>
  <r>
    <x v="5"/>
    <x v="4"/>
    <x v="237"/>
    <x v="2"/>
    <m/>
    <m/>
  </r>
  <r>
    <x v="5"/>
    <x v="4"/>
    <x v="237"/>
    <x v="3"/>
    <m/>
    <m/>
  </r>
  <r>
    <x v="5"/>
    <x v="4"/>
    <x v="237"/>
    <x v="4"/>
    <n v="805"/>
    <n v="19"/>
  </r>
  <r>
    <x v="5"/>
    <x v="4"/>
    <x v="144"/>
    <x v="0"/>
    <n v="762"/>
    <n v="10.7"/>
  </r>
  <r>
    <x v="5"/>
    <x v="4"/>
    <x v="144"/>
    <x v="1"/>
    <n v="855"/>
    <n v="24"/>
  </r>
  <r>
    <x v="5"/>
    <x v="4"/>
    <x v="144"/>
    <x v="2"/>
    <m/>
    <m/>
  </r>
  <r>
    <x v="5"/>
    <x v="4"/>
    <x v="144"/>
    <x v="3"/>
    <n v="1460"/>
    <n v="13.7"/>
  </r>
  <r>
    <x v="5"/>
    <x v="4"/>
    <x v="144"/>
    <x v="4"/>
    <n v="3555"/>
    <n v="26.3"/>
  </r>
  <r>
    <x v="5"/>
    <x v="4"/>
    <x v="41"/>
    <x v="0"/>
    <n v="8129"/>
    <n v="14.2"/>
  </r>
  <r>
    <x v="5"/>
    <x v="4"/>
    <x v="41"/>
    <x v="1"/>
    <n v="7890"/>
    <n v="20.9"/>
  </r>
  <r>
    <x v="5"/>
    <x v="4"/>
    <x v="41"/>
    <x v="2"/>
    <n v="5100"/>
    <n v="16"/>
  </r>
  <r>
    <x v="5"/>
    <x v="4"/>
    <x v="41"/>
    <x v="3"/>
    <n v="1119"/>
    <n v="8.6999999999999993"/>
  </r>
  <r>
    <x v="5"/>
    <x v="4"/>
    <x v="41"/>
    <x v="4"/>
    <n v="6965"/>
    <n v="29.3"/>
  </r>
  <r>
    <x v="5"/>
    <x v="4"/>
    <x v="43"/>
    <x v="0"/>
    <n v="1269"/>
    <n v="8.5"/>
  </r>
  <r>
    <x v="5"/>
    <x v="4"/>
    <x v="43"/>
    <x v="1"/>
    <n v="5879"/>
    <n v="18"/>
  </r>
  <r>
    <x v="5"/>
    <x v="4"/>
    <x v="43"/>
    <x v="2"/>
    <n v="5161"/>
    <n v="14.4"/>
  </r>
  <r>
    <x v="5"/>
    <x v="4"/>
    <x v="43"/>
    <x v="3"/>
    <n v="5452"/>
    <n v="11.1"/>
  </r>
  <r>
    <x v="5"/>
    <x v="4"/>
    <x v="43"/>
    <x v="4"/>
    <n v="14142"/>
    <n v="30.3"/>
  </r>
  <r>
    <x v="5"/>
    <x v="4"/>
    <x v="44"/>
    <x v="0"/>
    <n v="11286"/>
    <n v="10.9"/>
  </r>
  <r>
    <x v="5"/>
    <x v="4"/>
    <x v="44"/>
    <x v="1"/>
    <n v="6971"/>
    <n v="18.3"/>
  </r>
  <r>
    <x v="5"/>
    <x v="4"/>
    <x v="44"/>
    <x v="2"/>
    <n v="3897"/>
    <n v="7.7"/>
  </r>
  <r>
    <x v="5"/>
    <x v="4"/>
    <x v="44"/>
    <x v="3"/>
    <n v="2353"/>
    <n v="10.9"/>
  </r>
  <r>
    <x v="5"/>
    <x v="4"/>
    <x v="44"/>
    <x v="4"/>
    <n v="3526"/>
    <n v="27.9"/>
  </r>
  <r>
    <x v="5"/>
    <x v="4"/>
    <x v="238"/>
    <x v="0"/>
    <n v="5150"/>
    <n v="5.4"/>
  </r>
  <r>
    <x v="5"/>
    <x v="4"/>
    <x v="238"/>
    <x v="1"/>
    <n v="1299"/>
    <n v="8.4"/>
  </r>
  <r>
    <x v="5"/>
    <x v="4"/>
    <x v="238"/>
    <x v="2"/>
    <n v="1371"/>
    <n v="8.1"/>
  </r>
  <r>
    <x v="5"/>
    <x v="4"/>
    <x v="238"/>
    <x v="3"/>
    <n v="2460"/>
    <n v="6.7"/>
  </r>
  <r>
    <x v="5"/>
    <x v="4"/>
    <x v="238"/>
    <x v="4"/>
    <n v="4388"/>
    <n v="19.3"/>
  </r>
  <r>
    <x v="5"/>
    <x v="5"/>
    <x v="45"/>
    <x v="0"/>
    <m/>
    <m/>
  </r>
  <r>
    <x v="5"/>
    <x v="5"/>
    <x v="45"/>
    <x v="1"/>
    <m/>
    <m/>
  </r>
  <r>
    <x v="5"/>
    <x v="5"/>
    <x v="45"/>
    <x v="2"/>
    <m/>
    <m/>
  </r>
  <r>
    <x v="5"/>
    <x v="5"/>
    <x v="45"/>
    <x v="3"/>
    <m/>
    <m/>
  </r>
  <r>
    <x v="5"/>
    <x v="5"/>
    <x v="45"/>
    <x v="4"/>
    <n v="510"/>
    <n v="27.7"/>
  </r>
  <r>
    <x v="5"/>
    <x v="5"/>
    <x v="47"/>
    <x v="0"/>
    <m/>
    <m/>
  </r>
  <r>
    <x v="5"/>
    <x v="5"/>
    <x v="47"/>
    <x v="1"/>
    <m/>
    <m/>
  </r>
  <r>
    <x v="5"/>
    <x v="5"/>
    <x v="47"/>
    <x v="2"/>
    <m/>
    <m/>
  </r>
  <r>
    <x v="5"/>
    <x v="5"/>
    <x v="47"/>
    <x v="3"/>
    <n v="7019"/>
    <n v="16.100000000000001"/>
  </r>
  <r>
    <x v="5"/>
    <x v="5"/>
    <x v="47"/>
    <x v="4"/>
    <n v="7853"/>
    <n v="33.4"/>
  </r>
  <r>
    <x v="5"/>
    <x v="17"/>
    <x v="145"/>
    <x v="0"/>
    <n v="1741"/>
    <n v="14.1"/>
  </r>
  <r>
    <x v="5"/>
    <x v="17"/>
    <x v="145"/>
    <x v="1"/>
    <n v="4215"/>
    <n v="15.3"/>
  </r>
  <r>
    <x v="5"/>
    <x v="17"/>
    <x v="145"/>
    <x v="2"/>
    <n v="3876"/>
    <n v="10"/>
  </r>
  <r>
    <x v="5"/>
    <x v="17"/>
    <x v="145"/>
    <x v="3"/>
    <n v="1775"/>
    <n v="21.5"/>
  </r>
  <r>
    <x v="5"/>
    <x v="17"/>
    <x v="145"/>
    <x v="4"/>
    <n v="1331"/>
    <n v="28.3"/>
  </r>
  <r>
    <x v="5"/>
    <x v="12"/>
    <x v="146"/>
    <x v="0"/>
    <n v="2050"/>
    <n v="4.9000000000000004"/>
  </r>
  <r>
    <x v="5"/>
    <x v="12"/>
    <x v="146"/>
    <x v="1"/>
    <n v="7537"/>
    <n v="12.8"/>
  </r>
  <r>
    <x v="5"/>
    <x v="12"/>
    <x v="146"/>
    <x v="2"/>
    <n v="9262"/>
    <n v="9.9"/>
  </r>
  <r>
    <x v="5"/>
    <x v="12"/>
    <x v="146"/>
    <x v="3"/>
    <n v="3029"/>
    <n v="9"/>
  </r>
  <r>
    <x v="5"/>
    <x v="12"/>
    <x v="146"/>
    <x v="4"/>
    <n v="1347"/>
    <n v="12.1"/>
  </r>
  <r>
    <x v="5"/>
    <x v="13"/>
    <x v="108"/>
    <x v="0"/>
    <n v="4754"/>
    <n v="7.6"/>
  </r>
  <r>
    <x v="5"/>
    <x v="13"/>
    <x v="108"/>
    <x v="1"/>
    <n v="7201"/>
    <n v="11.5"/>
  </r>
  <r>
    <x v="5"/>
    <x v="13"/>
    <x v="108"/>
    <x v="2"/>
    <n v="4612"/>
    <n v="10.1"/>
  </r>
  <r>
    <x v="5"/>
    <x v="13"/>
    <x v="108"/>
    <x v="3"/>
    <n v="11083"/>
    <n v="6.6"/>
  </r>
  <r>
    <x v="5"/>
    <x v="13"/>
    <x v="108"/>
    <x v="4"/>
    <n v="6971"/>
    <n v="19.3"/>
  </r>
  <r>
    <x v="5"/>
    <x v="13"/>
    <x v="149"/>
    <x v="0"/>
    <m/>
    <m/>
  </r>
  <r>
    <x v="5"/>
    <x v="13"/>
    <x v="149"/>
    <x v="1"/>
    <n v="750"/>
    <n v="10.9"/>
  </r>
  <r>
    <x v="5"/>
    <x v="13"/>
    <x v="149"/>
    <x v="2"/>
    <n v="1630"/>
    <n v="10.1"/>
  </r>
  <r>
    <x v="5"/>
    <x v="13"/>
    <x v="149"/>
    <x v="3"/>
    <n v="3937"/>
    <n v="10.4"/>
  </r>
  <r>
    <x v="5"/>
    <x v="13"/>
    <x v="149"/>
    <x v="4"/>
    <n v="2186"/>
    <n v="12.3"/>
  </r>
  <r>
    <x v="5"/>
    <x v="6"/>
    <x v="49"/>
    <x v="0"/>
    <n v="509"/>
    <n v="34.6"/>
  </r>
  <r>
    <x v="5"/>
    <x v="6"/>
    <x v="49"/>
    <x v="1"/>
    <n v="3083"/>
    <n v="46.6"/>
  </r>
  <r>
    <x v="5"/>
    <x v="6"/>
    <x v="49"/>
    <x v="2"/>
    <n v="999"/>
    <n v="33.200000000000003"/>
  </r>
  <r>
    <x v="5"/>
    <x v="6"/>
    <x v="49"/>
    <x v="3"/>
    <n v="972"/>
    <n v="25.4"/>
  </r>
  <r>
    <x v="5"/>
    <x v="6"/>
    <x v="49"/>
    <x v="4"/>
    <n v="1018"/>
    <n v="83.9"/>
  </r>
  <r>
    <x v="5"/>
    <x v="6"/>
    <x v="239"/>
    <x v="0"/>
    <n v="601"/>
    <n v="37.5"/>
  </r>
  <r>
    <x v="5"/>
    <x v="6"/>
    <x v="239"/>
    <x v="1"/>
    <n v="2922"/>
    <n v="45.1"/>
  </r>
  <r>
    <x v="5"/>
    <x v="6"/>
    <x v="239"/>
    <x v="2"/>
    <n v="460"/>
    <n v="37"/>
  </r>
  <r>
    <x v="5"/>
    <x v="6"/>
    <x v="239"/>
    <x v="3"/>
    <m/>
    <m/>
  </r>
  <r>
    <x v="5"/>
    <x v="6"/>
    <x v="239"/>
    <x v="4"/>
    <n v="1020"/>
    <n v="83.3"/>
  </r>
  <r>
    <x v="5"/>
    <x v="6"/>
    <x v="150"/>
    <x v="0"/>
    <m/>
    <m/>
  </r>
  <r>
    <x v="5"/>
    <x v="6"/>
    <x v="150"/>
    <x v="1"/>
    <n v="1195"/>
    <n v="37.6"/>
  </r>
  <r>
    <x v="5"/>
    <x v="6"/>
    <x v="150"/>
    <x v="2"/>
    <n v="457"/>
    <n v="37.799999999999997"/>
  </r>
  <r>
    <x v="5"/>
    <x v="6"/>
    <x v="150"/>
    <x v="3"/>
    <n v="874"/>
    <n v="30.2"/>
  </r>
  <r>
    <x v="5"/>
    <x v="6"/>
    <x v="150"/>
    <x v="4"/>
    <n v="1054"/>
    <n v="88.1"/>
  </r>
  <r>
    <x v="5"/>
    <x v="6"/>
    <x v="240"/>
    <x v="0"/>
    <m/>
    <m/>
  </r>
  <r>
    <x v="5"/>
    <x v="6"/>
    <x v="240"/>
    <x v="1"/>
    <m/>
    <m/>
  </r>
  <r>
    <x v="5"/>
    <x v="6"/>
    <x v="240"/>
    <x v="2"/>
    <m/>
    <m/>
  </r>
  <r>
    <x v="5"/>
    <x v="6"/>
    <x v="240"/>
    <x v="3"/>
    <m/>
    <m/>
  </r>
  <r>
    <x v="5"/>
    <x v="6"/>
    <x v="240"/>
    <x v="4"/>
    <n v="435"/>
    <n v="75.099999999999994"/>
  </r>
  <r>
    <x v="5"/>
    <x v="19"/>
    <x v="126"/>
    <x v="0"/>
    <m/>
    <m/>
  </r>
  <r>
    <x v="5"/>
    <x v="19"/>
    <x v="126"/>
    <x v="1"/>
    <m/>
    <m/>
  </r>
  <r>
    <x v="5"/>
    <x v="19"/>
    <x v="126"/>
    <x v="2"/>
    <n v="808"/>
    <n v="22.9"/>
  </r>
  <r>
    <x v="5"/>
    <x v="19"/>
    <x v="126"/>
    <x v="3"/>
    <n v="1546"/>
    <n v="19.3"/>
  </r>
  <r>
    <x v="5"/>
    <x v="19"/>
    <x v="126"/>
    <x v="4"/>
    <n v="2833"/>
    <n v="36.4"/>
  </r>
  <r>
    <x v="5"/>
    <x v="19"/>
    <x v="241"/>
    <x v="0"/>
    <m/>
    <m/>
  </r>
  <r>
    <x v="5"/>
    <x v="19"/>
    <x v="241"/>
    <x v="1"/>
    <m/>
    <m/>
  </r>
  <r>
    <x v="5"/>
    <x v="19"/>
    <x v="241"/>
    <x v="2"/>
    <m/>
    <m/>
  </r>
  <r>
    <x v="5"/>
    <x v="19"/>
    <x v="241"/>
    <x v="3"/>
    <m/>
    <m/>
  </r>
  <r>
    <x v="5"/>
    <x v="19"/>
    <x v="241"/>
    <x v="4"/>
    <n v="586"/>
    <n v="44.8"/>
  </r>
  <r>
    <x v="5"/>
    <x v="19"/>
    <x v="242"/>
    <x v="0"/>
    <m/>
    <m/>
  </r>
  <r>
    <x v="5"/>
    <x v="19"/>
    <x v="242"/>
    <x v="1"/>
    <m/>
    <m/>
  </r>
  <r>
    <x v="5"/>
    <x v="19"/>
    <x v="242"/>
    <x v="2"/>
    <n v="1720"/>
    <n v="14"/>
  </r>
  <r>
    <x v="5"/>
    <x v="19"/>
    <x v="242"/>
    <x v="3"/>
    <n v="849"/>
    <n v="19.100000000000001"/>
  </r>
  <r>
    <x v="5"/>
    <x v="19"/>
    <x v="242"/>
    <x v="4"/>
    <n v="709"/>
    <n v="28"/>
  </r>
  <r>
    <x v="5"/>
    <x v="19"/>
    <x v="152"/>
    <x v="0"/>
    <n v="1334"/>
    <n v="18.7"/>
  </r>
  <r>
    <x v="5"/>
    <x v="19"/>
    <x v="152"/>
    <x v="1"/>
    <n v="1806"/>
    <n v="42"/>
  </r>
  <r>
    <x v="5"/>
    <x v="19"/>
    <x v="152"/>
    <x v="2"/>
    <n v="2297"/>
    <n v="30.9"/>
  </r>
  <r>
    <x v="5"/>
    <x v="19"/>
    <x v="152"/>
    <x v="3"/>
    <n v="3922"/>
    <n v="33.1"/>
  </r>
  <r>
    <x v="5"/>
    <x v="19"/>
    <x v="152"/>
    <x v="4"/>
    <n v="2605"/>
    <n v="49.1"/>
  </r>
  <r>
    <x v="5"/>
    <x v="8"/>
    <x v="109"/>
    <x v="0"/>
    <n v="35424"/>
    <n v="16.2"/>
  </r>
  <r>
    <x v="5"/>
    <x v="8"/>
    <x v="109"/>
    <x v="1"/>
    <n v="61172"/>
    <n v="34.200000000000003"/>
  </r>
  <r>
    <x v="5"/>
    <x v="8"/>
    <x v="109"/>
    <x v="2"/>
    <n v="57227"/>
    <n v="22.8"/>
  </r>
  <r>
    <x v="5"/>
    <x v="8"/>
    <x v="109"/>
    <x v="3"/>
    <n v="48158"/>
    <n v="19.7"/>
  </r>
  <r>
    <x v="5"/>
    <x v="8"/>
    <x v="109"/>
    <x v="4"/>
    <n v="42470"/>
    <n v="30.8"/>
  </r>
  <r>
    <x v="5"/>
    <x v="8"/>
    <x v="110"/>
    <x v="0"/>
    <n v="40174"/>
    <n v="30.2"/>
  </r>
  <r>
    <x v="5"/>
    <x v="8"/>
    <x v="110"/>
    <x v="1"/>
    <n v="38973"/>
    <n v="37.5"/>
  </r>
  <r>
    <x v="5"/>
    <x v="8"/>
    <x v="110"/>
    <x v="2"/>
    <n v="35513"/>
    <n v="26.4"/>
  </r>
  <r>
    <x v="5"/>
    <x v="8"/>
    <x v="110"/>
    <x v="3"/>
    <n v="18924"/>
    <n v="33.1"/>
  </r>
  <r>
    <x v="5"/>
    <x v="8"/>
    <x v="110"/>
    <x v="4"/>
    <n v="14887"/>
    <n v="39.9"/>
  </r>
  <r>
    <x v="5"/>
    <x v="8"/>
    <x v="154"/>
    <x v="0"/>
    <n v="8041"/>
    <n v="42.8"/>
  </r>
  <r>
    <x v="5"/>
    <x v="8"/>
    <x v="154"/>
    <x v="1"/>
    <n v="10237"/>
    <n v="42.2"/>
  </r>
  <r>
    <x v="5"/>
    <x v="8"/>
    <x v="154"/>
    <x v="2"/>
    <n v="10088"/>
    <n v="39.299999999999997"/>
  </r>
  <r>
    <x v="5"/>
    <x v="8"/>
    <x v="154"/>
    <x v="3"/>
    <n v="10621"/>
    <n v="26.3"/>
  </r>
  <r>
    <x v="5"/>
    <x v="8"/>
    <x v="154"/>
    <x v="4"/>
    <n v="10247"/>
    <n v="70"/>
  </r>
  <r>
    <x v="5"/>
    <x v="8"/>
    <x v="155"/>
    <x v="0"/>
    <n v="18632"/>
    <n v="18.899999999999999"/>
  </r>
  <r>
    <x v="5"/>
    <x v="8"/>
    <x v="155"/>
    <x v="1"/>
    <n v="24451"/>
    <n v="37.5"/>
  </r>
  <r>
    <x v="5"/>
    <x v="8"/>
    <x v="155"/>
    <x v="2"/>
    <n v="11304"/>
    <n v="31.9"/>
  </r>
  <r>
    <x v="5"/>
    <x v="8"/>
    <x v="155"/>
    <x v="3"/>
    <n v="11740"/>
    <n v="28.4"/>
  </r>
  <r>
    <x v="5"/>
    <x v="8"/>
    <x v="155"/>
    <x v="4"/>
    <n v="5792"/>
    <n v="41"/>
  </r>
  <r>
    <x v="5"/>
    <x v="8"/>
    <x v="111"/>
    <x v="0"/>
    <m/>
    <m/>
  </r>
  <r>
    <x v="5"/>
    <x v="8"/>
    <x v="111"/>
    <x v="1"/>
    <m/>
    <m/>
  </r>
  <r>
    <x v="5"/>
    <x v="8"/>
    <x v="111"/>
    <x v="2"/>
    <m/>
    <m/>
  </r>
  <r>
    <x v="5"/>
    <x v="8"/>
    <x v="111"/>
    <x v="3"/>
    <n v="4716"/>
    <n v="30.3"/>
  </r>
  <r>
    <x v="5"/>
    <x v="8"/>
    <x v="111"/>
    <x v="4"/>
    <n v="3689"/>
    <n v="42.4"/>
  </r>
  <r>
    <x v="5"/>
    <x v="8"/>
    <x v="65"/>
    <x v="0"/>
    <n v="1765"/>
    <n v="24.5"/>
  </r>
  <r>
    <x v="5"/>
    <x v="8"/>
    <x v="65"/>
    <x v="1"/>
    <n v="2741"/>
    <n v="44.6"/>
  </r>
  <r>
    <x v="5"/>
    <x v="8"/>
    <x v="65"/>
    <x v="2"/>
    <n v="4379"/>
    <n v="29.6"/>
  </r>
  <r>
    <x v="5"/>
    <x v="8"/>
    <x v="65"/>
    <x v="3"/>
    <n v="550"/>
    <n v="44.3"/>
  </r>
  <r>
    <x v="5"/>
    <x v="8"/>
    <x v="65"/>
    <x v="4"/>
    <n v="1380"/>
    <n v="31.9"/>
  </r>
  <r>
    <x v="5"/>
    <x v="8"/>
    <x v="243"/>
    <x v="0"/>
    <n v="5788"/>
    <n v="18"/>
  </r>
  <r>
    <x v="5"/>
    <x v="8"/>
    <x v="243"/>
    <x v="1"/>
    <n v="4268"/>
    <n v="38.799999999999997"/>
  </r>
  <r>
    <x v="5"/>
    <x v="8"/>
    <x v="243"/>
    <x v="2"/>
    <n v="5317"/>
    <n v="25.9"/>
  </r>
  <r>
    <x v="5"/>
    <x v="8"/>
    <x v="243"/>
    <x v="3"/>
    <n v="5880"/>
    <n v="18.7"/>
  </r>
  <r>
    <x v="5"/>
    <x v="8"/>
    <x v="243"/>
    <x v="4"/>
    <n v="4815"/>
    <n v="28.5"/>
  </r>
  <r>
    <x v="5"/>
    <x v="8"/>
    <x v="66"/>
    <x v="0"/>
    <n v="2725"/>
    <n v="26.7"/>
  </r>
  <r>
    <x v="5"/>
    <x v="8"/>
    <x v="66"/>
    <x v="1"/>
    <n v="13929"/>
    <n v="51.8"/>
  </r>
  <r>
    <x v="5"/>
    <x v="8"/>
    <x v="66"/>
    <x v="2"/>
    <n v="69308"/>
    <n v="36.1"/>
  </r>
  <r>
    <x v="5"/>
    <x v="8"/>
    <x v="66"/>
    <x v="3"/>
    <n v="195486"/>
    <n v="28.7"/>
  </r>
  <r>
    <x v="5"/>
    <x v="8"/>
    <x v="66"/>
    <x v="4"/>
    <n v="209078"/>
    <n v="44.2"/>
  </r>
  <r>
    <x v="5"/>
    <x v="8"/>
    <x v="67"/>
    <x v="0"/>
    <n v="1654"/>
    <n v="7.1"/>
  </r>
  <r>
    <x v="5"/>
    <x v="8"/>
    <x v="67"/>
    <x v="1"/>
    <n v="2931"/>
    <n v="30.8"/>
  </r>
  <r>
    <x v="5"/>
    <x v="8"/>
    <x v="67"/>
    <x v="2"/>
    <n v="15144"/>
    <n v="19.899999999999999"/>
  </r>
  <r>
    <x v="5"/>
    <x v="8"/>
    <x v="67"/>
    <x v="3"/>
    <n v="27164"/>
    <n v="24.8"/>
  </r>
  <r>
    <x v="5"/>
    <x v="8"/>
    <x v="67"/>
    <x v="4"/>
    <n v="25282"/>
    <n v="38.799999999999997"/>
  </r>
  <r>
    <x v="5"/>
    <x v="8"/>
    <x v="156"/>
    <x v="0"/>
    <m/>
    <m/>
  </r>
  <r>
    <x v="5"/>
    <x v="8"/>
    <x v="156"/>
    <x v="1"/>
    <m/>
    <m/>
  </r>
  <r>
    <x v="5"/>
    <x v="8"/>
    <x v="156"/>
    <x v="2"/>
    <n v="1850"/>
    <n v="17.100000000000001"/>
  </r>
  <r>
    <x v="5"/>
    <x v="8"/>
    <x v="156"/>
    <x v="3"/>
    <n v="992"/>
    <n v="34.700000000000003"/>
  </r>
  <r>
    <x v="5"/>
    <x v="8"/>
    <x v="156"/>
    <x v="4"/>
    <n v="2516"/>
    <n v="33"/>
  </r>
  <r>
    <x v="5"/>
    <x v="8"/>
    <x v="157"/>
    <x v="0"/>
    <m/>
    <m/>
  </r>
  <r>
    <x v="5"/>
    <x v="8"/>
    <x v="157"/>
    <x v="1"/>
    <m/>
    <m/>
  </r>
  <r>
    <x v="5"/>
    <x v="8"/>
    <x v="157"/>
    <x v="2"/>
    <m/>
    <m/>
  </r>
  <r>
    <x v="5"/>
    <x v="8"/>
    <x v="157"/>
    <x v="3"/>
    <m/>
    <m/>
  </r>
  <r>
    <x v="5"/>
    <x v="8"/>
    <x v="157"/>
    <x v="4"/>
    <n v="7016"/>
    <n v="49.5"/>
  </r>
  <r>
    <x v="5"/>
    <x v="8"/>
    <x v="158"/>
    <x v="0"/>
    <m/>
    <m/>
  </r>
  <r>
    <x v="5"/>
    <x v="8"/>
    <x v="158"/>
    <x v="1"/>
    <n v="1249"/>
    <n v="33.799999999999997"/>
  </r>
  <r>
    <x v="5"/>
    <x v="8"/>
    <x v="158"/>
    <x v="2"/>
    <n v="3555"/>
    <n v="21"/>
  </r>
  <r>
    <x v="5"/>
    <x v="8"/>
    <x v="158"/>
    <x v="3"/>
    <n v="14380"/>
    <n v="26.4"/>
  </r>
  <r>
    <x v="5"/>
    <x v="8"/>
    <x v="158"/>
    <x v="4"/>
    <n v="12265"/>
    <n v="29.9"/>
  </r>
  <r>
    <x v="5"/>
    <x v="8"/>
    <x v="159"/>
    <x v="0"/>
    <n v="5548"/>
    <n v="10.5"/>
  </r>
  <r>
    <x v="5"/>
    <x v="8"/>
    <x v="159"/>
    <x v="1"/>
    <n v="5983"/>
    <n v="24.7"/>
  </r>
  <r>
    <x v="5"/>
    <x v="8"/>
    <x v="159"/>
    <x v="2"/>
    <n v="4109"/>
    <n v="21.4"/>
  </r>
  <r>
    <x v="5"/>
    <x v="8"/>
    <x v="159"/>
    <x v="3"/>
    <n v="4742"/>
    <n v="26.4"/>
  </r>
  <r>
    <x v="5"/>
    <x v="8"/>
    <x v="159"/>
    <x v="4"/>
    <n v="4164"/>
    <n v="39.299999999999997"/>
  </r>
  <r>
    <x v="5"/>
    <x v="8"/>
    <x v="161"/>
    <x v="0"/>
    <n v="10360"/>
    <n v="10.5"/>
  </r>
  <r>
    <x v="5"/>
    <x v="8"/>
    <x v="161"/>
    <x v="1"/>
    <n v="22328"/>
    <n v="26.2"/>
  </r>
  <r>
    <x v="5"/>
    <x v="8"/>
    <x v="161"/>
    <x v="2"/>
    <n v="34528"/>
    <n v="17.399999999999999"/>
  </r>
  <r>
    <x v="5"/>
    <x v="8"/>
    <x v="161"/>
    <x v="3"/>
    <n v="46095"/>
    <n v="22.1"/>
  </r>
  <r>
    <x v="5"/>
    <x v="8"/>
    <x v="161"/>
    <x v="4"/>
    <n v="43126"/>
    <n v="31.3"/>
  </r>
  <r>
    <x v="5"/>
    <x v="8"/>
    <x v="162"/>
    <x v="0"/>
    <n v="2507"/>
    <n v="23.3"/>
  </r>
  <r>
    <x v="5"/>
    <x v="8"/>
    <x v="162"/>
    <x v="1"/>
    <n v="2801"/>
    <n v="21.8"/>
  </r>
  <r>
    <x v="5"/>
    <x v="8"/>
    <x v="162"/>
    <x v="2"/>
    <n v="4139"/>
    <n v="13.6"/>
  </r>
  <r>
    <x v="5"/>
    <x v="8"/>
    <x v="162"/>
    <x v="3"/>
    <n v="1968"/>
    <n v="20.3"/>
  </r>
  <r>
    <x v="5"/>
    <x v="8"/>
    <x v="162"/>
    <x v="4"/>
    <n v="5147"/>
    <n v="25.3"/>
  </r>
  <r>
    <x v="5"/>
    <x v="8"/>
    <x v="68"/>
    <x v="0"/>
    <n v="60745"/>
    <n v="22.7"/>
  </r>
  <r>
    <x v="5"/>
    <x v="8"/>
    <x v="68"/>
    <x v="1"/>
    <n v="69639"/>
    <n v="38.6"/>
  </r>
  <r>
    <x v="5"/>
    <x v="8"/>
    <x v="68"/>
    <x v="2"/>
    <n v="70157"/>
    <n v="23.6"/>
  </r>
  <r>
    <x v="5"/>
    <x v="8"/>
    <x v="68"/>
    <x v="3"/>
    <n v="49503"/>
    <n v="22.5"/>
  </r>
  <r>
    <x v="5"/>
    <x v="8"/>
    <x v="68"/>
    <x v="4"/>
    <n v="40198"/>
    <n v="36.9"/>
  </r>
  <r>
    <x v="5"/>
    <x v="8"/>
    <x v="164"/>
    <x v="0"/>
    <m/>
    <m/>
  </r>
  <r>
    <x v="5"/>
    <x v="8"/>
    <x v="164"/>
    <x v="1"/>
    <n v="1634"/>
    <n v="22.4"/>
  </r>
  <r>
    <x v="5"/>
    <x v="8"/>
    <x v="164"/>
    <x v="2"/>
    <n v="970"/>
    <n v="12.6"/>
  </r>
  <r>
    <x v="5"/>
    <x v="8"/>
    <x v="164"/>
    <x v="3"/>
    <m/>
    <m/>
  </r>
  <r>
    <x v="5"/>
    <x v="8"/>
    <x v="164"/>
    <x v="4"/>
    <n v="766"/>
    <n v="24.2"/>
  </r>
  <r>
    <x v="5"/>
    <x v="8"/>
    <x v="69"/>
    <x v="0"/>
    <m/>
    <m/>
  </r>
  <r>
    <x v="5"/>
    <x v="8"/>
    <x v="69"/>
    <x v="1"/>
    <m/>
    <m/>
  </r>
  <r>
    <x v="5"/>
    <x v="8"/>
    <x v="69"/>
    <x v="2"/>
    <n v="1370"/>
    <n v="17.7"/>
  </r>
  <r>
    <x v="5"/>
    <x v="8"/>
    <x v="69"/>
    <x v="3"/>
    <n v="4915"/>
    <n v="21.5"/>
  </r>
  <r>
    <x v="5"/>
    <x v="8"/>
    <x v="69"/>
    <x v="4"/>
    <n v="4287"/>
    <n v="35.5"/>
  </r>
  <r>
    <x v="5"/>
    <x v="8"/>
    <x v="70"/>
    <x v="0"/>
    <n v="23134"/>
    <n v="23.4"/>
  </r>
  <r>
    <x v="5"/>
    <x v="8"/>
    <x v="70"/>
    <x v="1"/>
    <n v="18382"/>
    <n v="36.799999999999997"/>
  </r>
  <r>
    <x v="5"/>
    <x v="8"/>
    <x v="70"/>
    <x v="2"/>
    <n v="20437"/>
    <n v="25.9"/>
  </r>
  <r>
    <x v="5"/>
    <x v="8"/>
    <x v="70"/>
    <x v="3"/>
    <n v="19719"/>
    <n v="23.5"/>
  </r>
  <r>
    <x v="5"/>
    <x v="8"/>
    <x v="70"/>
    <x v="4"/>
    <n v="11188"/>
    <n v="27.6"/>
  </r>
  <r>
    <x v="5"/>
    <x v="8"/>
    <x v="165"/>
    <x v="0"/>
    <n v="9347"/>
    <n v="12.9"/>
  </r>
  <r>
    <x v="5"/>
    <x v="8"/>
    <x v="165"/>
    <x v="1"/>
    <n v="11616"/>
    <n v="26"/>
  </r>
  <r>
    <x v="5"/>
    <x v="8"/>
    <x v="165"/>
    <x v="2"/>
    <n v="7083"/>
    <n v="17.899999999999999"/>
  </r>
  <r>
    <x v="5"/>
    <x v="8"/>
    <x v="165"/>
    <x v="3"/>
    <n v="3737"/>
    <n v="22.1"/>
  </r>
  <r>
    <x v="5"/>
    <x v="8"/>
    <x v="165"/>
    <x v="4"/>
    <n v="12940"/>
    <n v="29.6"/>
  </r>
  <r>
    <x v="5"/>
    <x v="8"/>
    <x v="166"/>
    <x v="0"/>
    <n v="6566"/>
    <n v="9.5"/>
  </r>
  <r>
    <x v="5"/>
    <x v="8"/>
    <x v="166"/>
    <x v="1"/>
    <n v="13157"/>
    <n v="33.299999999999997"/>
  </r>
  <r>
    <x v="5"/>
    <x v="8"/>
    <x v="166"/>
    <x v="2"/>
    <n v="10275"/>
    <n v="18.399999999999999"/>
  </r>
  <r>
    <x v="5"/>
    <x v="8"/>
    <x v="166"/>
    <x v="3"/>
    <n v="28887"/>
    <n v="20.399999999999999"/>
  </r>
  <r>
    <x v="5"/>
    <x v="8"/>
    <x v="166"/>
    <x v="4"/>
    <n v="29023"/>
    <n v="32.1"/>
  </r>
  <r>
    <x v="5"/>
    <x v="8"/>
    <x v="167"/>
    <x v="0"/>
    <n v="5804"/>
    <n v="30.6"/>
  </r>
  <r>
    <x v="5"/>
    <x v="8"/>
    <x v="167"/>
    <x v="1"/>
    <n v="5153"/>
    <n v="63.4"/>
  </r>
  <r>
    <x v="5"/>
    <x v="8"/>
    <x v="167"/>
    <x v="2"/>
    <n v="5155"/>
    <n v="30.2"/>
  </r>
  <r>
    <x v="5"/>
    <x v="8"/>
    <x v="167"/>
    <x v="3"/>
    <n v="5785"/>
    <n v="25.3"/>
  </r>
  <r>
    <x v="5"/>
    <x v="8"/>
    <x v="167"/>
    <x v="4"/>
    <n v="4619"/>
    <n v="31.7"/>
  </r>
  <r>
    <x v="5"/>
    <x v="8"/>
    <x v="113"/>
    <x v="0"/>
    <n v="232929"/>
    <n v="12.4"/>
  </r>
  <r>
    <x v="5"/>
    <x v="8"/>
    <x v="113"/>
    <x v="1"/>
    <n v="298544"/>
    <n v="26.6"/>
  </r>
  <r>
    <x v="5"/>
    <x v="8"/>
    <x v="113"/>
    <x v="2"/>
    <n v="242693"/>
    <n v="18.5"/>
  </r>
  <r>
    <x v="5"/>
    <x v="8"/>
    <x v="113"/>
    <x v="3"/>
    <n v="219997"/>
    <n v="19.8"/>
  </r>
  <r>
    <x v="5"/>
    <x v="8"/>
    <x v="113"/>
    <x v="4"/>
    <n v="181511"/>
    <n v="26.5"/>
  </r>
  <r>
    <x v="5"/>
    <x v="8"/>
    <x v="71"/>
    <x v="0"/>
    <m/>
    <m/>
  </r>
  <r>
    <x v="5"/>
    <x v="8"/>
    <x v="71"/>
    <x v="1"/>
    <m/>
    <m/>
  </r>
  <r>
    <x v="5"/>
    <x v="8"/>
    <x v="71"/>
    <x v="2"/>
    <n v="790"/>
    <n v="20.5"/>
  </r>
  <r>
    <x v="5"/>
    <x v="8"/>
    <x v="71"/>
    <x v="3"/>
    <n v="1854"/>
    <n v="29"/>
  </r>
  <r>
    <x v="5"/>
    <x v="8"/>
    <x v="71"/>
    <x v="4"/>
    <n v="8575"/>
    <n v="46.3"/>
  </r>
  <r>
    <x v="5"/>
    <x v="8"/>
    <x v="114"/>
    <x v="0"/>
    <n v="6483"/>
    <n v="18.899999999999999"/>
  </r>
  <r>
    <x v="5"/>
    <x v="8"/>
    <x v="114"/>
    <x v="1"/>
    <n v="3863"/>
    <n v="41.2"/>
  </r>
  <r>
    <x v="5"/>
    <x v="8"/>
    <x v="114"/>
    <x v="2"/>
    <n v="4926"/>
    <n v="32"/>
  </r>
  <r>
    <x v="5"/>
    <x v="8"/>
    <x v="114"/>
    <x v="3"/>
    <n v="1434"/>
    <n v="30.6"/>
  </r>
  <r>
    <x v="5"/>
    <x v="8"/>
    <x v="114"/>
    <x v="4"/>
    <n v="966"/>
    <n v="25.5"/>
  </r>
  <r>
    <x v="5"/>
    <x v="8"/>
    <x v="72"/>
    <x v="0"/>
    <m/>
    <m/>
  </r>
  <r>
    <x v="5"/>
    <x v="8"/>
    <x v="72"/>
    <x v="1"/>
    <m/>
    <m/>
  </r>
  <r>
    <x v="5"/>
    <x v="8"/>
    <x v="72"/>
    <x v="2"/>
    <n v="4718"/>
    <n v="27.7"/>
  </r>
  <r>
    <x v="5"/>
    <x v="8"/>
    <x v="72"/>
    <x v="3"/>
    <n v="7768"/>
    <n v="29.5"/>
  </r>
  <r>
    <x v="5"/>
    <x v="8"/>
    <x v="72"/>
    <x v="4"/>
    <n v="7834"/>
    <n v="43.7"/>
  </r>
  <r>
    <x v="5"/>
    <x v="8"/>
    <x v="244"/>
    <x v="0"/>
    <m/>
    <m/>
  </r>
  <r>
    <x v="5"/>
    <x v="8"/>
    <x v="244"/>
    <x v="1"/>
    <m/>
    <m/>
  </r>
  <r>
    <x v="5"/>
    <x v="8"/>
    <x v="244"/>
    <x v="2"/>
    <m/>
    <m/>
  </r>
  <r>
    <x v="5"/>
    <x v="8"/>
    <x v="244"/>
    <x v="3"/>
    <m/>
    <m/>
  </r>
  <r>
    <x v="5"/>
    <x v="8"/>
    <x v="244"/>
    <x v="4"/>
    <n v="465"/>
    <n v="40.700000000000003"/>
  </r>
  <r>
    <x v="5"/>
    <x v="9"/>
    <x v="199"/>
    <x v="0"/>
    <n v="3024"/>
    <n v="22.2"/>
  </r>
  <r>
    <x v="5"/>
    <x v="9"/>
    <x v="199"/>
    <x v="1"/>
    <n v="5503"/>
    <n v="26.9"/>
  </r>
  <r>
    <x v="5"/>
    <x v="9"/>
    <x v="199"/>
    <x v="2"/>
    <n v="2602"/>
    <n v="18.2"/>
  </r>
  <r>
    <x v="5"/>
    <x v="9"/>
    <x v="199"/>
    <x v="3"/>
    <n v="2844"/>
    <n v="18.600000000000001"/>
  </r>
  <r>
    <x v="5"/>
    <x v="9"/>
    <x v="199"/>
    <x v="4"/>
    <n v="480"/>
    <n v="26.9"/>
  </r>
  <r>
    <x v="5"/>
    <x v="9"/>
    <x v="74"/>
    <x v="0"/>
    <n v="6734"/>
    <n v="21.1"/>
  </r>
  <r>
    <x v="5"/>
    <x v="9"/>
    <x v="74"/>
    <x v="1"/>
    <n v="10184"/>
    <n v="30"/>
  </r>
  <r>
    <x v="5"/>
    <x v="9"/>
    <x v="74"/>
    <x v="2"/>
    <n v="9558"/>
    <n v="27.2"/>
  </r>
  <r>
    <x v="5"/>
    <x v="9"/>
    <x v="74"/>
    <x v="3"/>
    <n v="10526"/>
    <n v="29.4"/>
  </r>
  <r>
    <x v="5"/>
    <x v="9"/>
    <x v="74"/>
    <x v="4"/>
    <n v="9505"/>
    <n v="33.1"/>
  </r>
  <r>
    <x v="5"/>
    <x v="9"/>
    <x v="79"/>
    <x v="0"/>
    <m/>
    <m/>
  </r>
  <r>
    <x v="5"/>
    <x v="9"/>
    <x v="79"/>
    <x v="1"/>
    <m/>
    <m/>
  </r>
  <r>
    <x v="5"/>
    <x v="9"/>
    <x v="79"/>
    <x v="2"/>
    <n v="1395"/>
    <n v="20.5"/>
  </r>
  <r>
    <x v="5"/>
    <x v="9"/>
    <x v="79"/>
    <x v="3"/>
    <m/>
    <m/>
  </r>
  <r>
    <x v="5"/>
    <x v="9"/>
    <x v="79"/>
    <x v="4"/>
    <n v="4301"/>
    <n v="28.7"/>
  </r>
  <r>
    <x v="5"/>
    <x v="9"/>
    <x v="81"/>
    <x v="0"/>
    <n v="2548"/>
    <n v="7.3"/>
  </r>
  <r>
    <x v="5"/>
    <x v="9"/>
    <x v="81"/>
    <x v="1"/>
    <n v="6854"/>
    <n v="20.2"/>
  </r>
  <r>
    <x v="5"/>
    <x v="9"/>
    <x v="81"/>
    <x v="2"/>
    <n v="3475"/>
    <n v="30.5"/>
  </r>
  <r>
    <x v="5"/>
    <x v="9"/>
    <x v="81"/>
    <x v="3"/>
    <n v="3613"/>
    <n v="26.6"/>
  </r>
  <r>
    <x v="5"/>
    <x v="9"/>
    <x v="81"/>
    <x v="4"/>
    <n v="3515"/>
    <n v="13.6"/>
  </r>
  <r>
    <x v="5"/>
    <x v="9"/>
    <x v="169"/>
    <x v="0"/>
    <n v="1611"/>
    <n v="13.9"/>
  </r>
  <r>
    <x v="5"/>
    <x v="9"/>
    <x v="169"/>
    <x v="1"/>
    <n v="3342"/>
    <n v="24.2"/>
  </r>
  <r>
    <x v="5"/>
    <x v="9"/>
    <x v="169"/>
    <x v="2"/>
    <n v="1644"/>
    <n v="21.4"/>
  </r>
  <r>
    <x v="5"/>
    <x v="9"/>
    <x v="169"/>
    <x v="3"/>
    <n v="1048"/>
    <n v="20.3"/>
  </r>
  <r>
    <x v="5"/>
    <x v="9"/>
    <x v="169"/>
    <x v="4"/>
    <n v="622"/>
    <n v="18.7"/>
  </r>
  <r>
    <x v="5"/>
    <x v="9"/>
    <x v="245"/>
    <x v="0"/>
    <n v="738"/>
    <n v="22.3"/>
  </r>
  <r>
    <x v="5"/>
    <x v="9"/>
    <x v="245"/>
    <x v="1"/>
    <n v="1264"/>
    <n v="26.4"/>
  </r>
  <r>
    <x v="5"/>
    <x v="9"/>
    <x v="245"/>
    <x v="2"/>
    <n v="1010"/>
    <n v="18.100000000000001"/>
  </r>
  <r>
    <x v="5"/>
    <x v="9"/>
    <x v="245"/>
    <x v="3"/>
    <n v="666"/>
    <n v="22.3"/>
  </r>
  <r>
    <x v="5"/>
    <x v="9"/>
    <x v="245"/>
    <x v="4"/>
    <n v="808"/>
    <n v="26.4"/>
  </r>
  <r>
    <x v="5"/>
    <x v="9"/>
    <x v="170"/>
    <x v="0"/>
    <m/>
    <m/>
  </r>
  <r>
    <x v="5"/>
    <x v="9"/>
    <x v="170"/>
    <x v="1"/>
    <m/>
    <m/>
  </r>
  <r>
    <x v="5"/>
    <x v="9"/>
    <x v="170"/>
    <x v="2"/>
    <n v="515"/>
    <n v="26.7"/>
  </r>
  <r>
    <x v="5"/>
    <x v="9"/>
    <x v="170"/>
    <x v="3"/>
    <n v="1397"/>
    <n v="19.899999999999999"/>
  </r>
  <r>
    <x v="5"/>
    <x v="9"/>
    <x v="170"/>
    <x v="4"/>
    <n v="1803"/>
    <n v="26.6"/>
  </r>
  <r>
    <x v="5"/>
    <x v="9"/>
    <x v="171"/>
    <x v="0"/>
    <n v="3767"/>
    <n v="24.8"/>
  </r>
  <r>
    <x v="5"/>
    <x v="9"/>
    <x v="171"/>
    <x v="1"/>
    <n v="4087"/>
    <n v="23"/>
  </r>
  <r>
    <x v="5"/>
    <x v="9"/>
    <x v="171"/>
    <x v="2"/>
    <n v="3746"/>
    <n v="19.600000000000001"/>
  </r>
  <r>
    <x v="5"/>
    <x v="9"/>
    <x v="171"/>
    <x v="3"/>
    <n v="2275"/>
    <n v="18.399999999999999"/>
  </r>
  <r>
    <x v="5"/>
    <x v="9"/>
    <x v="171"/>
    <x v="4"/>
    <n v="3034"/>
    <n v="18.8"/>
  </r>
  <r>
    <x v="5"/>
    <x v="9"/>
    <x v="87"/>
    <x v="0"/>
    <n v="2436"/>
    <n v="13.1"/>
  </r>
  <r>
    <x v="5"/>
    <x v="9"/>
    <x v="87"/>
    <x v="1"/>
    <n v="7695"/>
    <n v="27"/>
  </r>
  <r>
    <x v="5"/>
    <x v="9"/>
    <x v="87"/>
    <x v="2"/>
    <n v="7015"/>
    <n v="13.5"/>
  </r>
  <r>
    <x v="5"/>
    <x v="9"/>
    <x v="87"/>
    <x v="3"/>
    <n v="5462"/>
    <n v="23.1"/>
  </r>
  <r>
    <x v="5"/>
    <x v="9"/>
    <x v="87"/>
    <x v="4"/>
    <n v="5513"/>
    <n v="30.9"/>
  </r>
  <r>
    <x v="5"/>
    <x v="9"/>
    <x v="229"/>
    <x v="0"/>
    <n v="591"/>
    <n v="30.5"/>
  </r>
  <r>
    <x v="5"/>
    <x v="9"/>
    <x v="229"/>
    <x v="1"/>
    <n v="1270"/>
    <n v="23.6"/>
  </r>
  <r>
    <x v="5"/>
    <x v="9"/>
    <x v="229"/>
    <x v="2"/>
    <n v="1507"/>
    <n v="18.399999999999999"/>
  </r>
  <r>
    <x v="5"/>
    <x v="9"/>
    <x v="229"/>
    <x v="3"/>
    <n v="1326"/>
    <n v="22.5"/>
  </r>
  <r>
    <x v="5"/>
    <x v="9"/>
    <x v="229"/>
    <x v="4"/>
    <n v="1273"/>
    <n v="29.3"/>
  </r>
  <r>
    <x v="5"/>
    <x v="20"/>
    <x v="202"/>
    <x v="0"/>
    <m/>
    <m/>
  </r>
  <r>
    <x v="5"/>
    <x v="20"/>
    <x v="202"/>
    <x v="1"/>
    <m/>
    <m/>
  </r>
  <r>
    <x v="5"/>
    <x v="20"/>
    <x v="202"/>
    <x v="2"/>
    <m/>
    <m/>
  </r>
  <r>
    <x v="5"/>
    <x v="20"/>
    <x v="202"/>
    <x v="3"/>
    <m/>
    <m/>
  </r>
  <r>
    <x v="5"/>
    <x v="20"/>
    <x v="202"/>
    <x v="4"/>
    <n v="3465"/>
    <n v="32.6"/>
  </r>
  <r>
    <x v="5"/>
    <x v="20"/>
    <x v="173"/>
    <x v="0"/>
    <m/>
    <m/>
  </r>
  <r>
    <x v="5"/>
    <x v="20"/>
    <x v="173"/>
    <x v="1"/>
    <m/>
    <m/>
  </r>
  <r>
    <x v="5"/>
    <x v="20"/>
    <x v="173"/>
    <x v="2"/>
    <m/>
    <m/>
  </r>
  <r>
    <x v="5"/>
    <x v="20"/>
    <x v="173"/>
    <x v="3"/>
    <n v="409"/>
    <n v="42.2"/>
  </r>
  <r>
    <x v="5"/>
    <x v="20"/>
    <x v="173"/>
    <x v="4"/>
    <n v="920"/>
    <n v="42.3"/>
  </r>
  <r>
    <x v="5"/>
    <x v="10"/>
    <x v="118"/>
    <x v="0"/>
    <n v="860"/>
    <n v="1426"/>
  </r>
  <r>
    <x v="5"/>
    <x v="10"/>
    <x v="118"/>
    <x v="1"/>
    <n v="1658"/>
    <n v="1953"/>
  </r>
  <r>
    <x v="5"/>
    <x v="10"/>
    <x v="118"/>
    <x v="2"/>
    <n v="1757"/>
    <n v="1517"/>
  </r>
  <r>
    <x v="5"/>
    <x v="10"/>
    <x v="118"/>
    <x v="3"/>
    <n v="3666"/>
    <n v="1658"/>
  </r>
  <r>
    <x v="5"/>
    <x v="10"/>
    <x v="118"/>
    <x v="4"/>
    <n v="2798"/>
    <n v="1369"/>
  </r>
  <r>
    <x v="5"/>
    <x v="10"/>
    <x v="119"/>
    <x v="0"/>
    <m/>
    <m/>
  </r>
  <r>
    <x v="5"/>
    <x v="10"/>
    <x v="119"/>
    <x v="1"/>
    <m/>
    <m/>
  </r>
  <r>
    <x v="5"/>
    <x v="10"/>
    <x v="119"/>
    <x v="2"/>
    <n v="521"/>
    <n v="1327"/>
  </r>
  <r>
    <x v="5"/>
    <x v="10"/>
    <x v="119"/>
    <x v="3"/>
    <m/>
    <m/>
  </r>
  <r>
    <x v="5"/>
    <x v="10"/>
    <x v="119"/>
    <x v="4"/>
    <n v="1454"/>
    <n v="1649"/>
  </r>
  <r>
    <x v="5"/>
    <x v="14"/>
    <x v="175"/>
    <x v="0"/>
    <m/>
    <m/>
  </r>
  <r>
    <x v="5"/>
    <x v="14"/>
    <x v="175"/>
    <x v="1"/>
    <m/>
    <m/>
  </r>
  <r>
    <x v="5"/>
    <x v="14"/>
    <x v="175"/>
    <x v="2"/>
    <m/>
    <m/>
  </r>
  <r>
    <x v="5"/>
    <x v="14"/>
    <x v="175"/>
    <x v="3"/>
    <m/>
    <m/>
  </r>
  <r>
    <x v="5"/>
    <x v="14"/>
    <x v="175"/>
    <x v="4"/>
    <n v="420"/>
    <n v="1605"/>
  </r>
  <r>
    <x v="5"/>
    <x v="14"/>
    <x v="176"/>
    <x v="0"/>
    <m/>
    <m/>
  </r>
  <r>
    <x v="5"/>
    <x v="14"/>
    <x v="176"/>
    <x v="1"/>
    <n v="1535"/>
    <n v="1594"/>
  </r>
  <r>
    <x v="5"/>
    <x v="14"/>
    <x v="176"/>
    <x v="2"/>
    <n v="2939"/>
    <n v="1484"/>
  </r>
  <r>
    <x v="5"/>
    <x v="14"/>
    <x v="176"/>
    <x v="3"/>
    <n v="4505"/>
    <n v="1109"/>
  </r>
  <r>
    <x v="5"/>
    <x v="14"/>
    <x v="176"/>
    <x v="4"/>
    <n v="4772"/>
    <n v="2917"/>
  </r>
  <r>
    <x v="5"/>
    <x v="14"/>
    <x v="177"/>
    <x v="0"/>
    <n v="24423"/>
    <n v="1008"/>
  </r>
  <r>
    <x v="5"/>
    <x v="14"/>
    <x v="177"/>
    <x v="1"/>
    <n v="36815"/>
    <n v="1578"/>
  </r>
  <r>
    <x v="5"/>
    <x v="14"/>
    <x v="177"/>
    <x v="2"/>
    <n v="30742"/>
    <n v="1351"/>
  </r>
  <r>
    <x v="5"/>
    <x v="14"/>
    <x v="177"/>
    <x v="3"/>
    <n v="54082"/>
    <n v="939"/>
  </r>
  <r>
    <x v="5"/>
    <x v="14"/>
    <x v="177"/>
    <x v="4"/>
    <n v="35527"/>
    <n v="2178"/>
  </r>
  <r>
    <x v="5"/>
    <x v="14"/>
    <x v="178"/>
    <x v="0"/>
    <n v="4815"/>
    <n v="582"/>
  </r>
  <r>
    <x v="5"/>
    <x v="14"/>
    <x v="178"/>
    <x v="1"/>
    <n v="3215"/>
    <n v="1327"/>
  </r>
  <r>
    <x v="5"/>
    <x v="14"/>
    <x v="178"/>
    <x v="2"/>
    <n v="2840"/>
    <n v="1645"/>
  </r>
  <r>
    <x v="5"/>
    <x v="14"/>
    <x v="178"/>
    <x v="3"/>
    <n v="1630"/>
    <n v="564"/>
  </r>
  <r>
    <x v="5"/>
    <x v="14"/>
    <x v="178"/>
    <x v="4"/>
    <n v="1283"/>
    <n v="2701"/>
  </r>
  <r>
    <x v="5"/>
    <x v="14"/>
    <x v="121"/>
    <x v="0"/>
    <m/>
    <m/>
  </r>
  <r>
    <x v="5"/>
    <x v="14"/>
    <x v="121"/>
    <x v="1"/>
    <m/>
    <m/>
  </r>
  <r>
    <x v="5"/>
    <x v="14"/>
    <x v="121"/>
    <x v="2"/>
    <n v="2115"/>
    <n v="1517"/>
  </r>
  <r>
    <x v="5"/>
    <x v="14"/>
    <x v="121"/>
    <x v="3"/>
    <n v="5394"/>
    <n v="1003"/>
  </r>
  <r>
    <x v="5"/>
    <x v="14"/>
    <x v="121"/>
    <x v="4"/>
    <n v="8994"/>
    <n v="2873"/>
  </r>
  <r>
    <x v="5"/>
    <x v="14"/>
    <x v="122"/>
    <x v="0"/>
    <m/>
    <m/>
  </r>
  <r>
    <x v="5"/>
    <x v="14"/>
    <x v="122"/>
    <x v="1"/>
    <m/>
    <m/>
  </r>
  <r>
    <x v="5"/>
    <x v="14"/>
    <x v="122"/>
    <x v="2"/>
    <m/>
    <m/>
  </r>
  <r>
    <x v="5"/>
    <x v="14"/>
    <x v="122"/>
    <x v="3"/>
    <n v="2589"/>
    <n v="1127"/>
  </r>
  <r>
    <x v="5"/>
    <x v="14"/>
    <x v="122"/>
    <x v="4"/>
    <n v="13896"/>
    <n v="2313"/>
  </r>
  <r>
    <x v="5"/>
    <x v="14"/>
    <x v="179"/>
    <x v="0"/>
    <m/>
    <m/>
  </r>
  <r>
    <x v="5"/>
    <x v="14"/>
    <x v="179"/>
    <x v="1"/>
    <m/>
    <m/>
  </r>
  <r>
    <x v="5"/>
    <x v="14"/>
    <x v="179"/>
    <x v="2"/>
    <m/>
    <m/>
  </r>
  <r>
    <x v="5"/>
    <x v="14"/>
    <x v="179"/>
    <x v="3"/>
    <n v="2418"/>
    <n v="765"/>
  </r>
  <r>
    <x v="5"/>
    <x v="14"/>
    <x v="179"/>
    <x v="4"/>
    <n v="879"/>
    <n v="2090"/>
  </r>
  <r>
    <x v="5"/>
    <x v="14"/>
    <x v="180"/>
    <x v="0"/>
    <m/>
    <m/>
  </r>
  <r>
    <x v="5"/>
    <x v="14"/>
    <x v="180"/>
    <x v="1"/>
    <m/>
    <m/>
  </r>
  <r>
    <x v="5"/>
    <x v="14"/>
    <x v="180"/>
    <x v="2"/>
    <m/>
    <m/>
  </r>
  <r>
    <x v="5"/>
    <x v="14"/>
    <x v="180"/>
    <x v="3"/>
    <n v="3652"/>
    <n v="1224"/>
  </r>
  <r>
    <x v="5"/>
    <x v="14"/>
    <x v="180"/>
    <x v="4"/>
    <n v="4459"/>
    <n v="1817"/>
  </r>
  <r>
    <x v="5"/>
    <x v="21"/>
    <x v="181"/>
    <x v="0"/>
    <m/>
    <m/>
  </r>
  <r>
    <x v="5"/>
    <x v="21"/>
    <x v="181"/>
    <x v="1"/>
    <m/>
    <m/>
  </r>
  <r>
    <x v="5"/>
    <x v="21"/>
    <x v="181"/>
    <x v="2"/>
    <m/>
    <m/>
  </r>
  <r>
    <x v="5"/>
    <x v="21"/>
    <x v="181"/>
    <x v="3"/>
    <m/>
    <m/>
  </r>
  <r>
    <x v="5"/>
    <x v="21"/>
    <x v="181"/>
    <x v="4"/>
    <n v="2275"/>
    <n v="1466"/>
  </r>
  <r>
    <x v="5"/>
    <x v="15"/>
    <x v="182"/>
    <x v="0"/>
    <n v="46859"/>
    <n v="507"/>
  </r>
  <r>
    <x v="5"/>
    <x v="15"/>
    <x v="182"/>
    <x v="1"/>
    <n v="40437"/>
    <n v="796"/>
  </r>
  <r>
    <x v="5"/>
    <x v="15"/>
    <x v="182"/>
    <x v="2"/>
    <n v="32958"/>
    <n v="608"/>
  </r>
  <r>
    <x v="5"/>
    <x v="15"/>
    <x v="182"/>
    <x v="3"/>
    <n v="38690"/>
    <n v="708"/>
  </r>
  <r>
    <x v="5"/>
    <x v="15"/>
    <x v="182"/>
    <x v="4"/>
    <n v="39293"/>
    <n v="1281"/>
  </r>
  <r>
    <x v="5"/>
    <x v="15"/>
    <x v="183"/>
    <x v="0"/>
    <n v="62661"/>
    <n v="602"/>
  </r>
  <r>
    <x v="5"/>
    <x v="15"/>
    <x v="183"/>
    <x v="1"/>
    <n v="64911"/>
    <n v="1041"/>
  </r>
  <r>
    <x v="5"/>
    <x v="15"/>
    <x v="183"/>
    <x v="2"/>
    <n v="73579"/>
    <n v="787"/>
  </r>
  <r>
    <x v="5"/>
    <x v="15"/>
    <x v="183"/>
    <x v="3"/>
    <n v="84254"/>
    <n v="701"/>
  </r>
  <r>
    <x v="5"/>
    <x v="15"/>
    <x v="183"/>
    <x v="4"/>
    <n v="85807"/>
    <n v="1693"/>
  </r>
  <r>
    <x v="5"/>
    <x v="15"/>
    <x v="184"/>
    <x v="0"/>
    <m/>
    <m/>
  </r>
  <r>
    <x v="5"/>
    <x v="15"/>
    <x v="184"/>
    <x v="1"/>
    <m/>
    <m/>
  </r>
  <r>
    <x v="5"/>
    <x v="15"/>
    <x v="184"/>
    <x v="2"/>
    <n v="978"/>
    <n v="783"/>
  </r>
  <r>
    <x v="5"/>
    <x v="15"/>
    <x v="184"/>
    <x v="3"/>
    <n v="3089"/>
    <n v="619"/>
  </r>
  <r>
    <x v="5"/>
    <x v="15"/>
    <x v="184"/>
    <x v="4"/>
    <n v="16140"/>
    <n v="1468"/>
  </r>
  <r>
    <x v="5"/>
    <x v="15"/>
    <x v="123"/>
    <x v="0"/>
    <n v="14360"/>
    <n v="600"/>
  </r>
  <r>
    <x v="5"/>
    <x v="15"/>
    <x v="123"/>
    <x v="1"/>
    <n v="8442"/>
    <n v="745"/>
  </r>
  <r>
    <x v="5"/>
    <x v="15"/>
    <x v="123"/>
    <x v="2"/>
    <n v="6947"/>
    <n v="694"/>
  </r>
  <r>
    <x v="5"/>
    <x v="15"/>
    <x v="123"/>
    <x v="3"/>
    <n v="10025"/>
    <n v="767"/>
  </r>
  <r>
    <x v="5"/>
    <x v="15"/>
    <x v="123"/>
    <x v="4"/>
    <n v="6155"/>
    <n v="1314"/>
  </r>
  <r>
    <x v="5"/>
    <x v="15"/>
    <x v="246"/>
    <x v="0"/>
    <m/>
    <m/>
  </r>
  <r>
    <x v="5"/>
    <x v="15"/>
    <x v="246"/>
    <x v="1"/>
    <n v="830"/>
    <n v="913"/>
  </r>
  <r>
    <x v="5"/>
    <x v="15"/>
    <x v="246"/>
    <x v="2"/>
    <m/>
    <m/>
  </r>
  <r>
    <x v="5"/>
    <x v="15"/>
    <x v="246"/>
    <x v="3"/>
    <n v="1548"/>
    <n v="483"/>
  </r>
  <r>
    <x v="5"/>
    <x v="15"/>
    <x v="246"/>
    <x v="4"/>
    <n v="2481"/>
    <n v="833"/>
  </r>
  <r>
    <x v="5"/>
    <x v="15"/>
    <x v="124"/>
    <x v="0"/>
    <n v="1049"/>
    <n v="847"/>
  </r>
  <r>
    <x v="5"/>
    <x v="15"/>
    <x v="124"/>
    <x v="1"/>
    <m/>
    <m/>
  </r>
  <r>
    <x v="5"/>
    <x v="15"/>
    <x v="124"/>
    <x v="2"/>
    <n v="1039"/>
    <n v="359"/>
  </r>
  <r>
    <x v="5"/>
    <x v="15"/>
    <x v="124"/>
    <x v="3"/>
    <m/>
    <m/>
  </r>
  <r>
    <x v="5"/>
    <x v="15"/>
    <x v="124"/>
    <x v="4"/>
    <n v="905"/>
    <n v="2211"/>
  </r>
  <r>
    <x v="5"/>
    <x v="15"/>
    <x v="125"/>
    <x v="0"/>
    <n v="11761"/>
    <n v="880"/>
  </r>
  <r>
    <x v="5"/>
    <x v="15"/>
    <x v="125"/>
    <x v="1"/>
    <n v="19181"/>
    <n v="1190"/>
  </r>
  <r>
    <x v="5"/>
    <x v="15"/>
    <x v="125"/>
    <x v="2"/>
    <n v="39700"/>
    <n v="780"/>
  </r>
  <r>
    <x v="5"/>
    <x v="15"/>
    <x v="125"/>
    <x v="3"/>
    <n v="52161"/>
    <n v="825"/>
  </r>
  <r>
    <x v="5"/>
    <x v="15"/>
    <x v="125"/>
    <x v="4"/>
    <n v="86822"/>
    <n v="1418"/>
  </r>
  <r>
    <x v="5"/>
    <x v="16"/>
    <x v="126"/>
    <x v="0"/>
    <n v="1076"/>
    <n v="161"/>
  </r>
  <r>
    <x v="5"/>
    <x v="16"/>
    <x v="126"/>
    <x v="1"/>
    <n v="2619"/>
    <n v="154"/>
  </r>
  <r>
    <x v="5"/>
    <x v="16"/>
    <x v="126"/>
    <x v="2"/>
    <n v="525"/>
    <n v="441"/>
  </r>
  <r>
    <x v="5"/>
    <x v="16"/>
    <x v="126"/>
    <x v="3"/>
    <n v="1150"/>
    <n v="798"/>
  </r>
  <r>
    <x v="5"/>
    <x v="16"/>
    <x v="126"/>
    <x v="4"/>
    <n v="1376"/>
    <n v="309"/>
  </r>
  <r>
    <x v="5"/>
    <x v="16"/>
    <x v="127"/>
    <x v="0"/>
    <n v="2978"/>
    <n v="994"/>
  </r>
  <r>
    <x v="5"/>
    <x v="16"/>
    <x v="127"/>
    <x v="1"/>
    <n v="4108"/>
    <n v="1030"/>
  </r>
  <r>
    <x v="5"/>
    <x v="16"/>
    <x v="127"/>
    <x v="2"/>
    <n v="2595"/>
    <n v="1323"/>
  </r>
  <r>
    <x v="5"/>
    <x v="16"/>
    <x v="127"/>
    <x v="3"/>
    <n v="8842"/>
    <n v="813"/>
  </r>
  <r>
    <x v="5"/>
    <x v="16"/>
    <x v="127"/>
    <x v="4"/>
    <n v="11280"/>
    <n v="1744"/>
  </r>
  <r>
    <x v="5"/>
    <x v="16"/>
    <x v="185"/>
    <x v="0"/>
    <n v="5365"/>
    <n v="511"/>
  </r>
  <r>
    <x v="5"/>
    <x v="16"/>
    <x v="185"/>
    <x v="1"/>
    <n v="3030"/>
    <n v="1164"/>
  </r>
  <r>
    <x v="5"/>
    <x v="16"/>
    <x v="185"/>
    <x v="2"/>
    <n v="6124"/>
    <n v="1296"/>
  </r>
  <r>
    <x v="5"/>
    <x v="16"/>
    <x v="185"/>
    <x v="3"/>
    <n v="4353"/>
    <n v="968"/>
  </r>
  <r>
    <x v="5"/>
    <x v="16"/>
    <x v="185"/>
    <x v="4"/>
    <n v="5086"/>
    <n v="1008"/>
  </r>
  <r>
    <x v="5"/>
    <x v="16"/>
    <x v="186"/>
    <x v="0"/>
    <n v="17654"/>
    <n v="1268"/>
  </r>
  <r>
    <x v="5"/>
    <x v="16"/>
    <x v="186"/>
    <x v="1"/>
    <n v="21807"/>
    <n v="1199"/>
  </r>
  <r>
    <x v="5"/>
    <x v="16"/>
    <x v="186"/>
    <x v="2"/>
    <n v="32157"/>
    <n v="1305"/>
  </r>
  <r>
    <x v="5"/>
    <x v="16"/>
    <x v="186"/>
    <x v="3"/>
    <n v="42403"/>
    <n v="990"/>
  </r>
  <r>
    <x v="5"/>
    <x v="16"/>
    <x v="186"/>
    <x v="4"/>
    <n v="39101"/>
    <n v="1722"/>
  </r>
  <r>
    <x v="5"/>
    <x v="16"/>
    <x v="128"/>
    <x v="0"/>
    <m/>
    <m/>
  </r>
  <r>
    <x v="5"/>
    <x v="16"/>
    <x v="128"/>
    <x v="1"/>
    <m/>
    <m/>
  </r>
  <r>
    <x v="5"/>
    <x v="16"/>
    <x v="128"/>
    <x v="2"/>
    <m/>
    <m/>
  </r>
  <r>
    <x v="5"/>
    <x v="16"/>
    <x v="128"/>
    <x v="3"/>
    <n v="13855"/>
    <n v="922"/>
  </r>
  <r>
    <x v="5"/>
    <x v="16"/>
    <x v="128"/>
    <x v="4"/>
    <n v="47240"/>
    <n v="1986"/>
  </r>
  <r>
    <x v="5"/>
    <x v="16"/>
    <x v="188"/>
    <x v="0"/>
    <n v="2316"/>
    <n v="653"/>
  </r>
  <r>
    <x v="5"/>
    <x v="16"/>
    <x v="188"/>
    <x v="1"/>
    <n v="9896"/>
    <n v="869"/>
  </r>
  <r>
    <x v="5"/>
    <x v="16"/>
    <x v="188"/>
    <x v="2"/>
    <n v="13981"/>
    <n v="1087"/>
  </r>
  <r>
    <x v="5"/>
    <x v="16"/>
    <x v="188"/>
    <x v="3"/>
    <n v="9258"/>
    <n v="756"/>
  </r>
  <r>
    <x v="5"/>
    <x v="16"/>
    <x v="188"/>
    <x v="4"/>
    <n v="12931"/>
    <n v="1750"/>
  </r>
  <r>
    <x v="5"/>
    <x v="16"/>
    <x v="129"/>
    <x v="0"/>
    <m/>
    <m/>
  </r>
  <r>
    <x v="5"/>
    <x v="16"/>
    <x v="129"/>
    <x v="1"/>
    <m/>
    <m/>
  </r>
  <r>
    <x v="5"/>
    <x v="16"/>
    <x v="129"/>
    <x v="2"/>
    <n v="975"/>
    <n v="1235"/>
  </r>
  <r>
    <x v="5"/>
    <x v="16"/>
    <x v="129"/>
    <x v="3"/>
    <n v="462"/>
    <n v="110"/>
  </r>
  <r>
    <x v="5"/>
    <x v="16"/>
    <x v="129"/>
    <x v="4"/>
    <n v="579"/>
    <n v="320"/>
  </r>
  <r>
    <x v="5"/>
    <x v="16"/>
    <x v="189"/>
    <x v="0"/>
    <n v="404"/>
    <n v="99"/>
  </r>
  <r>
    <x v="5"/>
    <x v="16"/>
    <x v="189"/>
    <x v="1"/>
    <m/>
    <m/>
  </r>
  <r>
    <x v="5"/>
    <x v="16"/>
    <x v="189"/>
    <x v="2"/>
    <n v="2338"/>
    <n v="745"/>
  </r>
  <r>
    <x v="5"/>
    <x v="16"/>
    <x v="189"/>
    <x v="3"/>
    <n v="903"/>
    <n v="522"/>
  </r>
  <r>
    <x v="5"/>
    <x v="16"/>
    <x v="189"/>
    <x v="4"/>
    <n v="946"/>
    <n v="1230"/>
  </r>
  <r>
    <x v="5"/>
    <x v="16"/>
    <x v="247"/>
    <x v="0"/>
    <n v="3759"/>
    <n v="157"/>
  </r>
  <r>
    <x v="5"/>
    <x v="16"/>
    <x v="247"/>
    <x v="1"/>
    <n v="2830"/>
    <n v="983"/>
  </r>
  <r>
    <x v="5"/>
    <x v="16"/>
    <x v="247"/>
    <x v="2"/>
    <n v="7118"/>
    <n v="860"/>
  </r>
  <r>
    <x v="5"/>
    <x v="16"/>
    <x v="247"/>
    <x v="3"/>
    <n v="6634"/>
    <n v="888"/>
  </r>
  <r>
    <x v="5"/>
    <x v="16"/>
    <x v="247"/>
    <x v="4"/>
    <n v="5520"/>
    <n v="1208"/>
  </r>
  <r>
    <x v="5"/>
    <x v="11"/>
    <x v="131"/>
    <x v="0"/>
    <n v="6101"/>
    <n v="602"/>
  </r>
  <r>
    <x v="5"/>
    <x v="11"/>
    <x v="131"/>
    <x v="1"/>
    <n v="4278"/>
    <n v="1082"/>
  </r>
  <r>
    <x v="5"/>
    <x v="11"/>
    <x v="131"/>
    <x v="2"/>
    <n v="2844"/>
    <n v="617"/>
  </r>
  <r>
    <x v="5"/>
    <x v="11"/>
    <x v="131"/>
    <x v="3"/>
    <n v="1802"/>
    <n v="430"/>
  </r>
  <r>
    <x v="5"/>
    <x v="11"/>
    <x v="131"/>
    <x v="4"/>
    <n v="635"/>
    <n v="1268"/>
  </r>
  <r>
    <x v="5"/>
    <x v="11"/>
    <x v="248"/>
    <x v="0"/>
    <n v="2784"/>
    <n v="1750"/>
  </r>
  <r>
    <x v="5"/>
    <x v="11"/>
    <x v="248"/>
    <x v="1"/>
    <m/>
    <m/>
  </r>
  <r>
    <x v="5"/>
    <x v="11"/>
    <x v="248"/>
    <x v="2"/>
    <m/>
    <m/>
  </r>
  <r>
    <x v="5"/>
    <x v="11"/>
    <x v="248"/>
    <x v="3"/>
    <n v="1518"/>
    <n v="1279"/>
  </r>
  <r>
    <x v="5"/>
    <x v="11"/>
    <x v="248"/>
    <x v="4"/>
    <n v="1916"/>
    <n v="1340"/>
  </r>
  <r>
    <x v="5"/>
    <x v="11"/>
    <x v="133"/>
    <x v="0"/>
    <n v="26262"/>
    <n v="584"/>
  </r>
  <r>
    <x v="5"/>
    <x v="11"/>
    <x v="133"/>
    <x v="1"/>
    <n v="35014"/>
    <n v="1087"/>
  </r>
  <r>
    <x v="5"/>
    <x v="11"/>
    <x v="133"/>
    <x v="2"/>
    <n v="26552"/>
    <n v="1021"/>
  </r>
  <r>
    <x v="5"/>
    <x v="11"/>
    <x v="133"/>
    <x v="3"/>
    <n v="26364"/>
    <n v="862"/>
  </r>
  <r>
    <x v="5"/>
    <x v="11"/>
    <x v="133"/>
    <x v="4"/>
    <n v="18563"/>
    <n v="1578"/>
  </r>
  <r>
    <x v="5"/>
    <x v="11"/>
    <x v="134"/>
    <x v="0"/>
    <n v="26525"/>
    <n v="653"/>
  </r>
  <r>
    <x v="5"/>
    <x v="11"/>
    <x v="134"/>
    <x v="1"/>
    <n v="31200"/>
    <n v="794"/>
  </r>
  <r>
    <x v="5"/>
    <x v="11"/>
    <x v="134"/>
    <x v="2"/>
    <n v="18764"/>
    <n v="825"/>
  </r>
  <r>
    <x v="5"/>
    <x v="11"/>
    <x v="134"/>
    <x v="3"/>
    <n v="13304"/>
    <n v="637"/>
  </r>
  <r>
    <x v="5"/>
    <x v="11"/>
    <x v="134"/>
    <x v="4"/>
    <n v="11091"/>
    <n v="1343"/>
  </r>
  <r>
    <x v="5"/>
    <x v="11"/>
    <x v="90"/>
    <x v="0"/>
    <n v="1811"/>
    <n v="996"/>
  </r>
  <r>
    <x v="5"/>
    <x v="11"/>
    <x v="90"/>
    <x v="1"/>
    <n v="1373"/>
    <n v="1087"/>
  </r>
  <r>
    <x v="5"/>
    <x v="11"/>
    <x v="90"/>
    <x v="2"/>
    <n v="2421"/>
    <n v="705"/>
  </r>
  <r>
    <x v="5"/>
    <x v="11"/>
    <x v="90"/>
    <x v="3"/>
    <n v="1608"/>
    <n v="1149"/>
  </r>
  <r>
    <x v="5"/>
    <x v="11"/>
    <x v="90"/>
    <x v="4"/>
    <n v="6515"/>
    <n v="2341"/>
  </r>
  <r>
    <x v="5"/>
    <x v="11"/>
    <x v="91"/>
    <x v="0"/>
    <n v="9665"/>
    <n v="1195"/>
  </r>
  <r>
    <x v="5"/>
    <x v="11"/>
    <x v="91"/>
    <x v="1"/>
    <n v="7854"/>
    <n v="1349"/>
  </r>
  <r>
    <x v="5"/>
    <x v="11"/>
    <x v="91"/>
    <x v="2"/>
    <n v="6733"/>
    <n v="1208"/>
  </r>
  <r>
    <x v="5"/>
    <x v="11"/>
    <x v="91"/>
    <x v="3"/>
    <n v="3973"/>
    <n v="1129"/>
  </r>
  <r>
    <x v="5"/>
    <x v="11"/>
    <x v="91"/>
    <x v="4"/>
    <n v="8955"/>
    <n v="1532"/>
  </r>
  <r>
    <x v="5"/>
    <x v="11"/>
    <x v="249"/>
    <x v="0"/>
    <n v="2501"/>
    <n v="459"/>
  </r>
  <r>
    <x v="5"/>
    <x v="11"/>
    <x v="249"/>
    <x v="1"/>
    <m/>
    <m/>
  </r>
  <r>
    <x v="5"/>
    <x v="11"/>
    <x v="249"/>
    <x v="2"/>
    <n v="3961"/>
    <n v="732"/>
  </r>
  <r>
    <x v="5"/>
    <x v="11"/>
    <x v="249"/>
    <x v="3"/>
    <n v="887"/>
    <n v="679"/>
  </r>
  <r>
    <x v="5"/>
    <x v="11"/>
    <x v="249"/>
    <x v="4"/>
    <n v="1631"/>
    <n v="2017"/>
  </r>
  <r>
    <x v="5"/>
    <x v="11"/>
    <x v="92"/>
    <x v="0"/>
    <n v="489"/>
    <n v="926"/>
  </r>
  <r>
    <x v="5"/>
    <x v="11"/>
    <x v="92"/>
    <x v="1"/>
    <n v="3279"/>
    <n v="811"/>
  </r>
  <r>
    <x v="5"/>
    <x v="11"/>
    <x v="92"/>
    <x v="2"/>
    <n v="4312"/>
    <n v="800"/>
  </r>
  <r>
    <x v="5"/>
    <x v="11"/>
    <x v="92"/>
    <x v="3"/>
    <n v="7466"/>
    <n v="853"/>
  </r>
  <r>
    <x v="5"/>
    <x v="11"/>
    <x v="92"/>
    <x v="4"/>
    <n v="7890"/>
    <n v="1367"/>
  </r>
  <r>
    <x v="6"/>
    <x v="0"/>
    <x v="204"/>
    <x v="0"/>
    <m/>
    <m/>
  </r>
  <r>
    <x v="6"/>
    <x v="0"/>
    <x v="204"/>
    <x v="1"/>
    <n v="475"/>
    <n v="70.8"/>
  </r>
  <r>
    <x v="6"/>
    <x v="0"/>
    <x v="204"/>
    <x v="2"/>
    <n v="813"/>
    <n v="74.7"/>
  </r>
  <r>
    <x v="6"/>
    <x v="0"/>
    <x v="204"/>
    <x v="3"/>
    <n v="514"/>
    <n v="50.1"/>
  </r>
  <r>
    <x v="6"/>
    <x v="0"/>
    <x v="204"/>
    <x v="4"/>
    <n v="1629"/>
    <n v="69.2"/>
  </r>
  <r>
    <x v="6"/>
    <x v="0"/>
    <x v="1"/>
    <x v="0"/>
    <n v="9610"/>
    <n v="48.5"/>
  </r>
  <r>
    <x v="6"/>
    <x v="0"/>
    <x v="1"/>
    <x v="1"/>
    <n v="6234"/>
    <n v="80"/>
  </r>
  <r>
    <x v="6"/>
    <x v="0"/>
    <x v="1"/>
    <x v="2"/>
    <n v="10227"/>
    <n v="65.900000000000006"/>
  </r>
  <r>
    <x v="6"/>
    <x v="0"/>
    <x v="1"/>
    <x v="3"/>
    <n v="6846"/>
    <n v="76.400000000000006"/>
  </r>
  <r>
    <x v="6"/>
    <x v="0"/>
    <x v="1"/>
    <x v="4"/>
    <n v="4040"/>
    <n v="87.2"/>
  </r>
  <r>
    <x v="6"/>
    <x v="0"/>
    <x v="250"/>
    <x v="0"/>
    <m/>
    <m/>
  </r>
  <r>
    <x v="6"/>
    <x v="0"/>
    <x v="250"/>
    <x v="1"/>
    <m/>
    <m/>
  </r>
  <r>
    <x v="6"/>
    <x v="0"/>
    <x v="250"/>
    <x v="2"/>
    <n v="1439"/>
    <n v="67.599999999999994"/>
  </r>
  <r>
    <x v="6"/>
    <x v="0"/>
    <x v="250"/>
    <x v="3"/>
    <n v="1027"/>
    <n v="76.099999999999994"/>
  </r>
  <r>
    <x v="6"/>
    <x v="0"/>
    <x v="250"/>
    <x v="4"/>
    <n v="630"/>
    <n v="100"/>
  </r>
  <r>
    <x v="6"/>
    <x v="0"/>
    <x v="3"/>
    <x v="0"/>
    <m/>
    <m/>
  </r>
  <r>
    <x v="6"/>
    <x v="0"/>
    <x v="3"/>
    <x v="1"/>
    <m/>
    <m/>
  </r>
  <r>
    <x v="6"/>
    <x v="0"/>
    <x v="3"/>
    <x v="2"/>
    <m/>
    <m/>
  </r>
  <r>
    <x v="6"/>
    <x v="0"/>
    <x v="3"/>
    <x v="3"/>
    <m/>
    <m/>
  </r>
  <r>
    <x v="6"/>
    <x v="0"/>
    <x v="3"/>
    <x v="4"/>
    <n v="702"/>
    <n v="117.2"/>
  </r>
  <r>
    <x v="6"/>
    <x v="0"/>
    <x v="251"/>
    <x v="0"/>
    <n v="2797"/>
    <n v="65.7"/>
  </r>
  <r>
    <x v="6"/>
    <x v="0"/>
    <x v="251"/>
    <x v="1"/>
    <n v="511"/>
    <n v="65.8"/>
  </r>
  <r>
    <x v="6"/>
    <x v="0"/>
    <x v="251"/>
    <x v="2"/>
    <n v="764"/>
    <n v="51.4"/>
  </r>
  <r>
    <x v="6"/>
    <x v="0"/>
    <x v="251"/>
    <x v="3"/>
    <n v="1080"/>
    <n v="64.8"/>
  </r>
  <r>
    <x v="6"/>
    <x v="0"/>
    <x v="251"/>
    <x v="4"/>
    <n v="759"/>
    <n v="74.099999999999994"/>
  </r>
  <r>
    <x v="6"/>
    <x v="0"/>
    <x v="4"/>
    <x v="0"/>
    <n v="2515"/>
    <n v="59.7"/>
  </r>
  <r>
    <x v="6"/>
    <x v="0"/>
    <x v="4"/>
    <x v="1"/>
    <n v="1822"/>
    <n v="82.6"/>
  </r>
  <r>
    <x v="6"/>
    <x v="0"/>
    <x v="4"/>
    <x v="2"/>
    <n v="4035"/>
    <n v="75.5"/>
  </r>
  <r>
    <x v="6"/>
    <x v="0"/>
    <x v="4"/>
    <x v="3"/>
    <n v="4081"/>
    <n v="98.6"/>
  </r>
  <r>
    <x v="6"/>
    <x v="0"/>
    <x v="4"/>
    <x v="4"/>
    <n v="2698"/>
    <n v="92.2"/>
  </r>
  <r>
    <x v="6"/>
    <x v="0"/>
    <x v="5"/>
    <x v="0"/>
    <n v="12957"/>
    <n v="55.6"/>
  </r>
  <r>
    <x v="6"/>
    <x v="0"/>
    <x v="5"/>
    <x v="1"/>
    <n v="8211"/>
    <n v="71.3"/>
  </r>
  <r>
    <x v="6"/>
    <x v="0"/>
    <x v="5"/>
    <x v="2"/>
    <n v="7856"/>
    <n v="71.2"/>
  </r>
  <r>
    <x v="6"/>
    <x v="0"/>
    <x v="5"/>
    <x v="3"/>
    <n v="5024"/>
    <n v="71.400000000000006"/>
  </r>
  <r>
    <x v="6"/>
    <x v="0"/>
    <x v="5"/>
    <x v="4"/>
    <n v="4759"/>
    <n v="90.7"/>
  </r>
  <r>
    <x v="6"/>
    <x v="0"/>
    <x v="206"/>
    <x v="0"/>
    <m/>
    <m/>
  </r>
  <r>
    <x v="6"/>
    <x v="0"/>
    <x v="206"/>
    <x v="1"/>
    <m/>
    <m/>
  </r>
  <r>
    <x v="6"/>
    <x v="0"/>
    <x v="206"/>
    <x v="2"/>
    <m/>
    <m/>
  </r>
  <r>
    <x v="6"/>
    <x v="0"/>
    <x v="206"/>
    <x v="3"/>
    <m/>
    <m/>
  </r>
  <r>
    <x v="6"/>
    <x v="0"/>
    <x v="206"/>
    <x v="4"/>
    <n v="413"/>
    <n v="110"/>
  </r>
  <r>
    <x v="6"/>
    <x v="0"/>
    <x v="94"/>
    <x v="0"/>
    <n v="3946"/>
    <n v="41.4"/>
  </r>
  <r>
    <x v="6"/>
    <x v="0"/>
    <x v="94"/>
    <x v="1"/>
    <n v="4060"/>
    <n v="53.5"/>
  </r>
  <r>
    <x v="6"/>
    <x v="0"/>
    <x v="94"/>
    <x v="2"/>
    <n v="2596"/>
    <n v="46.9"/>
  </r>
  <r>
    <x v="6"/>
    <x v="0"/>
    <x v="94"/>
    <x v="3"/>
    <n v="1030"/>
    <n v="43"/>
  </r>
  <r>
    <x v="6"/>
    <x v="0"/>
    <x v="94"/>
    <x v="4"/>
    <n v="501"/>
    <n v="70.7"/>
  </r>
  <r>
    <x v="6"/>
    <x v="0"/>
    <x v="8"/>
    <x v="0"/>
    <n v="27028"/>
    <n v="62.6"/>
  </r>
  <r>
    <x v="6"/>
    <x v="0"/>
    <x v="8"/>
    <x v="1"/>
    <n v="17320"/>
    <n v="81.900000000000006"/>
  </r>
  <r>
    <x v="6"/>
    <x v="0"/>
    <x v="8"/>
    <x v="2"/>
    <n v="30411"/>
    <n v="78.7"/>
  </r>
  <r>
    <x v="6"/>
    <x v="0"/>
    <x v="8"/>
    <x v="3"/>
    <n v="32074"/>
    <n v="90.8"/>
  </r>
  <r>
    <x v="6"/>
    <x v="0"/>
    <x v="8"/>
    <x v="4"/>
    <n v="35865"/>
    <n v="104.2"/>
  </r>
  <r>
    <x v="6"/>
    <x v="1"/>
    <x v="252"/>
    <x v="0"/>
    <n v="1838"/>
    <n v="27.3"/>
  </r>
  <r>
    <x v="6"/>
    <x v="1"/>
    <x v="252"/>
    <x v="1"/>
    <n v="1800"/>
    <n v="39.799999999999997"/>
  </r>
  <r>
    <x v="6"/>
    <x v="1"/>
    <x v="252"/>
    <x v="2"/>
    <n v="5481"/>
    <n v="41"/>
  </r>
  <r>
    <x v="6"/>
    <x v="1"/>
    <x v="252"/>
    <x v="3"/>
    <n v="1539"/>
    <n v="34.5"/>
  </r>
  <r>
    <x v="6"/>
    <x v="1"/>
    <x v="252"/>
    <x v="4"/>
    <n v="4072"/>
    <n v="43.9"/>
  </r>
  <r>
    <x v="6"/>
    <x v="1"/>
    <x v="231"/>
    <x v="0"/>
    <m/>
    <m/>
  </r>
  <r>
    <x v="6"/>
    <x v="1"/>
    <x v="231"/>
    <x v="1"/>
    <n v="1741"/>
    <n v="41.1"/>
  </r>
  <r>
    <x v="6"/>
    <x v="1"/>
    <x v="231"/>
    <x v="2"/>
    <n v="4245"/>
    <n v="38"/>
  </r>
  <r>
    <x v="6"/>
    <x v="1"/>
    <x v="231"/>
    <x v="3"/>
    <n v="1417"/>
    <n v="34.299999999999997"/>
  </r>
  <r>
    <x v="6"/>
    <x v="1"/>
    <x v="231"/>
    <x v="4"/>
    <n v="1641"/>
    <n v="42"/>
  </r>
  <r>
    <x v="6"/>
    <x v="1"/>
    <x v="207"/>
    <x v="0"/>
    <m/>
    <m/>
  </r>
  <r>
    <x v="6"/>
    <x v="1"/>
    <x v="207"/>
    <x v="1"/>
    <m/>
    <m/>
  </r>
  <r>
    <x v="6"/>
    <x v="1"/>
    <x v="207"/>
    <x v="2"/>
    <n v="6734"/>
    <n v="32.1"/>
  </r>
  <r>
    <x v="6"/>
    <x v="1"/>
    <x v="207"/>
    <x v="3"/>
    <n v="3032"/>
    <n v="36.299999999999997"/>
  </r>
  <r>
    <x v="6"/>
    <x v="1"/>
    <x v="207"/>
    <x v="4"/>
    <n v="1638"/>
    <n v="38.4"/>
  </r>
  <r>
    <x v="6"/>
    <x v="1"/>
    <x v="9"/>
    <x v="0"/>
    <m/>
    <m/>
  </r>
  <r>
    <x v="6"/>
    <x v="1"/>
    <x v="9"/>
    <x v="1"/>
    <m/>
    <m/>
  </r>
  <r>
    <x v="6"/>
    <x v="1"/>
    <x v="9"/>
    <x v="2"/>
    <m/>
    <m/>
  </r>
  <r>
    <x v="6"/>
    <x v="1"/>
    <x v="9"/>
    <x v="3"/>
    <n v="2189"/>
    <n v="31"/>
  </r>
  <r>
    <x v="6"/>
    <x v="1"/>
    <x v="9"/>
    <x v="4"/>
    <n v="8374"/>
    <n v="48.9"/>
  </r>
  <r>
    <x v="6"/>
    <x v="1"/>
    <x v="253"/>
    <x v="0"/>
    <m/>
    <m/>
  </r>
  <r>
    <x v="6"/>
    <x v="1"/>
    <x v="253"/>
    <x v="1"/>
    <m/>
    <m/>
  </r>
  <r>
    <x v="6"/>
    <x v="1"/>
    <x v="253"/>
    <x v="2"/>
    <m/>
    <m/>
  </r>
  <r>
    <x v="6"/>
    <x v="1"/>
    <x v="253"/>
    <x v="3"/>
    <m/>
    <m/>
  </r>
  <r>
    <x v="6"/>
    <x v="1"/>
    <x v="253"/>
    <x v="4"/>
    <n v="618"/>
    <n v="44.6"/>
  </r>
  <r>
    <x v="6"/>
    <x v="1"/>
    <x v="254"/>
    <x v="0"/>
    <m/>
    <m/>
  </r>
  <r>
    <x v="6"/>
    <x v="1"/>
    <x v="254"/>
    <x v="1"/>
    <m/>
    <m/>
  </r>
  <r>
    <x v="6"/>
    <x v="1"/>
    <x v="254"/>
    <x v="2"/>
    <m/>
    <m/>
  </r>
  <r>
    <x v="6"/>
    <x v="1"/>
    <x v="254"/>
    <x v="3"/>
    <m/>
    <m/>
  </r>
  <r>
    <x v="6"/>
    <x v="1"/>
    <x v="254"/>
    <x v="4"/>
    <n v="432"/>
    <n v="44.4"/>
  </r>
  <r>
    <x v="6"/>
    <x v="1"/>
    <x v="11"/>
    <x v="0"/>
    <m/>
    <m/>
  </r>
  <r>
    <x v="6"/>
    <x v="1"/>
    <x v="11"/>
    <x v="1"/>
    <m/>
    <m/>
  </r>
  <r>
    <x v="6"/>
    <x v="1"/>
    <x v="11"/>
    <x v="2"/>
    <m/>
    <m/>
  </r>
  <r>
    <x v="6"/>
    <x v="1"/>
    <x v="11"/>
    <x v="3"/>
    <m/>
    <m/>
  </r>
  <r>
    <x v="6"/>
    <x v="1"/>
    <x v="11"/>
    <x v="4"/>
    <n v="2248"/>
    <n v="38.4"/>
  </r>
  <r>
    <x v="6"/>
    <x v="1"/>
    <x v="12"/>
    <x v="0"/>
    <m/>
    <m/>
  </r>
  <r>
    <x v="6"/>
    <x v="1"/>
    <x v="12"/>
    <x v="1"/>
    <m/>
    <m/>
  </r>
  <r>
    <x v="6"/>
    <x v="1"/>
    <x v="12"/>
    <x v="2"/>
    <m/>
    <m/>
  </r>
  <r>
    <x v="6"/>
    <x v="1"/>
    <x v="12"/>
    <x v="3"/>
    <m/>
    <m/>
  </r>
  <r>
    <x v="6"/>
    <x v="1"/>
    <x v="12"/>
    <x v="4"/>
    <n v="3922"/>
    <n v="45.7"/>
  </r>
  <r>
    <x v="6"/>
    <x v="1"/>
    <x v="14"/>
    <x v="0"/>
    <m/>
    <m/>
  </r>
  <r>
    <x v="6"/>
    <x v="1"/>
    <x v="14"/>
    <x v="1"/>
    <m/>
    <m/>
  </r>
  <r>
    <x v="6"/>
    <x v="1"/>
    <x v="14"/>
    <x v="2"/>
    <m/>
    <m/>
  </r>
  <r>
    <x v="6"/>
    <x v="1"/>
    <x v="14"/>
    <x v="3"/>
    <m/>
    <m/>
  </r>
  <r>
    <x v="6"/>
    <x v="1"/>
    <x v="14"/>
    <x v="4"/>
    <n v="1054"/>
    <n v="48.9"/>
  </r>
  <r>
    <x v="6"/>
    <x v="1"/>
    <x v="210"/>
    <x v="0"/>
    <m/>
    <m/>
  </r>
  <r>
    <x v="6"/>
    <x v="1"/>
    <x v="210"/>
    <x v="1"/>
    <m/>
    <m/>
  </r>
  <r>
    <x v="6"/>
    <x v="1"/>
    <x v="210"/>
    <x v="2"/>
    <m/>
    <m/>
  </r>
  <r>
    <x v="6"/>
    <x v="1"/>
    <x v="210"/>
    <x v="3"/>
    <m/>
    <m/>
  </r>
  <r>
    <x v="6"/>
    <x v="1"/>
    <x v="210"/>
    <x v="4"/>
    <n v="1942"/>
    <n v="51.6"/>
  </r>
  <r>
    <x v="6"/>
    <x v="1"/>
    <x v="15"/>
    <x v="0"/>
    <m/>
    <m/>
  </r>
  <r>
    <x v="6"/>
    <x v="1"/>
    <x v="15"/>
    <x v="1"/>
    <m/>
    <m/>
  </r>
  <r>
    <x v="6"/>
    <x v="1"/>
    <x v="15"/>
    <x v="2"/>
    <m/>
    <m/>
  </r>
  <r>
    <x v="6"/>
    <x v="1"/>
    <x v="15"/>
    <x v="3"/>
    <n v="1805"/>
    <n v="31.4"/>
  </r>
  <r>
    <x v="6"/>
    <x v="1"/>
    <x v="15"/>
    <x v="4"/>
    <n v="6177"/>
    <n v="44.3"/>
  </r>
  <r>
    <x v="6"/>
    <x v="1"/>
    <x v="211"/>
    <x v="0"/>
    <m/>
    <m/>
  </r>
  <r>
    <x v="6"/>
    <x v="1"/>
    <x v="211"/>
    <x v="1"/>
    <m/>
    <m/>
  </r>
  <r>
    <x v="6"/>
    <x v="1"/>
    <x v="211"/>
    <x v="2"/>
    <m/>
    <m/>
  </r>
  <r>
    <x v="6"/>
    <x v="1"/>
    <x v="211"/>
    <x v="3"/>
    <m/>
    <m/>
  </r>
  <r>
    <x v="6"/>
    <x v="1"/>
    <x v="211"/>
    <x v="4"/>
    <n v="1324"/>
    <n v="48.1"/>
  </r>
  <r>
    <x v="6"/>
    <x v="1"/>
    <x v="255"/>
    <x v="0"/>
    <m/>
    <m/>
  </r>
  <r>
    <x v="6"/>
    <x v="1"/>
    <x v="255"/>
    <x v="1"/>
    <m/>
    <m/>
  </r>
  <r>
    <x v="6"/>
    <x v="1"/>
    <x v="255"/>
    <x v="2"/>
    <n v="1640"/>
    <n v="43.1"/>
  </r>
  <r>
    <x v="6"/>
    <x v="1"/>
    <x v="255"/>
    <x v="3"/>
    <n v="5089"/>
    <n v="32.5"/>
  </r>
  <r>
    <x v="6"/>
    <x v="1"/>
    <x v="255"/>
    <x v="4"/>
    <n v="1904"/>
    <n v="35"/>
  </r>
  <r>
    <x v="6"/>
    <x v="1"/>
    <x v="256"/>
    <x v="0"/>
    <m/>
    <m/>
  </r>
  <r>
    <x v="6"/>
    <x v="1"/>
    <x v="256"/>
    <x v="1"/>
    <m/>
    <m/>
  </r>
  <r>
    <x v="6"/>
    <x v="1"/>
    <x v="256"/>
    <x v="2"/>
    <n v="679"/>
    <n v="26"/>
  </r>
  <r>
    <x v="6"/>
    <x v="1"/>
    <x v="256"/>
    <x v="3"/>
    <m/>
    <m/>
  </r>
  <r>
    <x v="6"/>
    <x v="1"/>
    <x v="256"/>
    <x v="4"/>
    <n v="866"/>
    <n v="42.4"/>
  </r>
  <r>
    <x v="6"/>
    <x v="1"/>
    <x v="16"/>
    <x v="0"/>
    <m/>
    <m/>
  </r>
  <r>
    <x v="6"/>
    <x v="1"/>
    <x v="16"/>
    <x v="1"/>
    <m/>
    <m/>
  </r>
  <r>
    <x v="6"/>
    <x v="1"/>
    <x v="16"/>
    <x v="2"/>
    <n v="1920"/>
    <n v="39.9"/>
  </r>
  <r>
    <x v="6"/>
    <x v="1"/>
    <x v="16"/>
    <x v="3"/>
    <m/>
    <m/>
  </r>
  <r>
    <x v="6"/>
    <x v="1"/>
    <x v="16"/>
    <x v="4"/>
    <n v="1478"/>
    <n v="52"/>
  </r>
  <r>
    <x v="6"/>
    <x v="1"/>
    <x v="17"/>
    <x v="0"/>
    <n v="117888"/>
    <n v="30.5"/>
  </r>
  <r>
    <x v="6"/>
    <x v="1"/>
    <x v="17"/>
    <x v="1"/>
    <n v="72276"/>
    <n v="41.5"/>
  </r>
  <r>
    <x v="6"/>
    <x v="1"/>
    <x v="17"/>
    <x v="2"/>
    <n v="45639"/>
    <n v="42.1"/>
  </r>
  <r>
    <x v="6"/>
    <x v="1"/>
    <x v="17"/>
    <x v="3"/>
    <n v="28150"/>
    <n v="36.200000000000003"/>
  </r>
  <r>
    <x v="6"/>
    <x v="1"/>
    <x v="17"/>
    <x v="4"/>
    <n v="6841"/>
    <n v="43.4"/>
  </r>
  <r>
    <x v="6"/>
    <x v="1"/>
    <x v="18"/>
    <x v="0"/>
    <m/>
    <m/>
  </r>
  <r>
    <x v="6"/>
    <x v="1"/>
    <x v="18"/>
    <x v="1"/>
    <m/>
    <m/>
  </r>
  <r>
    <x v="6"/>
    <x v="1"/>
    <x v="18"/>
    <x v="2"/>
    <m/>
    <m/>
  </r>
  <r>
    <x v="6"/>
    <x v="1"/>
    <x v="18"/>
    <x v="3"/>
    <m/>
    <m/>
  </r>
  <r>
    <x v="6"/>
    <x v="1"/>
    <x v="18"/>
    <x v="4"/>
    <n v="40010"/>
    <n v="51.1"/>
  </r>
  <r>
    <x v="6"/>
    <x v="1"/>
    <x v="19"/>
    <x v="0"/>
    <m/>
    <m/>
  </r>
  <r>
    <x v="6"/>
    <x v="1"/>
    <x v="19"/>
    <x v="1"/>
    <m/>
    <m/>
  </r>
  <r>
    <x v="6"/>
    <x v="1"/>
    <x v="19"/>
    <x v="2"/>
    <m/>
    <m/>
  </r>
  <r>
    <x v="6"/>
    <x v="1"/>
    <x v="19"/>
    <x v="3"/>
    <m/>
    <m/>
  </r>
  <r>
    <x v="6"/>
    <x v="1"/>
    <x v="19"/>
    <x v="4"/>
    <n v="4480"/>
    <n v="49.2"/>
  </r>
  <r>
    <x v="6"/>
    <x v="1"/>
    <x v="20"/>
    <x v="0"/>
    <n v="43160"/>
    <n v="34.700000000000003"/>
  </r>
  <r>
    <x v="6"/>
    <x v="1"/>
    <x v="20"/>
    <x v="1"/>
    <n v="122381"/>
    <n v="47.6"/>
  </r>
  <r>
    <x v="6"/>
    <x v="1"/>
    <x v="20"/>
    <x v="2"/>
    <n v="157433"/>
    <n v="44.7"/>
  </r>
  <r>
    <x v="6"/>
    <x v="1"/>
    <x v="20"/>
    <x v="3"/>
    <n v="190362"/>
    <n v="39.5"/>
  </r>
  <r>
    <x v="6"/>
    <x v="1"/>
    <x v="20"/>
    <x v="4"/>
    <n v="205436"/>
    <n v="48.6"/>
  </r>
  <r>
    <x v="6"/>
    <x v="1"/>
    <x v="98"/>
    <x v="0"/>
    <m/>
    <m/>
  </r>
  <r>
    <x v="6"/>
    <x v="1"/>
    <x v="98"/>
    <x v="1"/>
    <m/>
    <m/>
  </r>
  <r>
    <x v="6"/>
    <x v="1"/>
    <x v="98"/>
    <x v="2"/>
    <m/>
    <m/>
  </r>
  <r>
    <x v="6"/>
    <x v="1"/>
    <x v="98"/>
    <x v="3"/>
    <m/>
    <m/>
  </r>
  <r>
    <x v="6"/>
    <x v="1"/>
    <x v="98"/>
    <x v="4"/>
    <n v="1487"/>
    <n v="49"/>
  </r>
  <r>
    <x v="6"/>
    <x v="1"/>
    <x v="21"/>
    <x v="0"/>
    <m/>
    <m/>
  </r>
  <r>
    <x v="6"/>
    <x v="1"/>
    <x v="21"/>
    <x v="1"/>
    <n v="815"/>
    <n v="43.1"/>
  </r>
  <r>
    <x v="6"/>
    <x v="1"/>
    <x v="21"/>
    <x v="2"/>
    <n v="11552"/>
    <n v="40.799999999999997"/>
  </r>
  <r>
    <x v="6"/>
    <x v="1"/>
    <x v="21"/>
    <x v="3"/>
    <n v="5470"/>
    <n v="36.1"/>
  </r>
  <r>
    <x v="6"/>
    <x v="1"/>
    <x v="21"/>
    <x v="4"/>
    <n v="4670"/>
    <n v="45.6"/>
  </r>
  <r>
    <x v="6"/>
    <x v="1"/>
    <x v="22"/>
    <x v="0"/>
    <n v="28897"/>
    <n v="36"/>
  </r>
  <r>
    <x v="6"/>
    <x v="1"/>
    <x v="22"/>
    <x v="1"/>
    <n v="38924"/>
    <n v="43.6"/>
  </r>
  <r>
    <x v="6"/>
    <x v="1"/>
    <x v="22"/>
    <x v="2"/>
    <n v="22341"/>
    <n v="45.3"/>
  </r>
  <r>
    <x v="6"/>
    <x v="1"/>
    <x v="22"/>
    <x v="3"/>
    <n v="23433"/>
    <n v="37.1"/>
  </r>
  <r>
    <x v="6"/>
    <x v="1"/>
    <x v="22"/>
    <x v="4"/>
    <n v="11721"/>
    <n v="45.9"/>
  </r>
  <r>
    <x v="6"/>
    <x v="1"/>
    <x v="23"/>
    <x v="0"/>
    <m/>
    <m/>
  </r>
  <r>
    <x v="6"/>
    <x v="1"/>
    <x v="23"/>
    <x v="1"/>
    <m/>
    <m/>
  </r>
  <r>
    <x v="6"/>
    <x v="1"/>
    <x v="23"/>
    <x v="2"/>
    <n v="39945"/>
    <n v="44.7"/>
  </r>
  <r>
    <x v="6"/>
    <x v="1"/>
    <x v="23"/>
    <x v="3"/>
    <n v="26907"/>
    <n v="36.200000000000003"/>
  </r>
  <r>
    <x v="6"/>
    <x v="1"/>
    <x v="23"/>
    <x v="4"/>
    <n v="8367"/>
    <n v="46"/>
  </r>
  <r>
    <x v="6"/>
    <x v="1"/>
    <x v="24"/>
    <x v="0"/>
    <m/>
    <m/>
  </r>
  <r>
    <x v="6"/>
    <x v="1"/>
    <x v="24"/>
    <x v="1"/>
    <n v="24313"/>
    <n v="44.8"/>
  </r>
  <r>
    <x v="6"/>
    <x v="1"/>
    <x v="24"/>
    <x v="2"/>
    <n v="55030"/>
    <n v="42"/>
  </r>
  <r>
    <x v="6"/>
    <x v="1"/>
    <x v="24"/>
    <x v="3"/>
    <n v="79896"/>
    <n v="38.200000000000003"/>
  </r>
  <r>
    <x v="6"/>
    <x v="1"/>
    <x v="24"/>
    <x v="4"/>
    <n v="61023"/>
    <n v="47.8"/>
  </r>
  <r>
    <x v="6"/>
    <x v="1"/>
    <x v="25"/>
    <x v="0"/>
    <m/>
    <m/>
  </r>
  <r>
    <x v="6"/>
    <x v="1"/>
    <x v="25"/>
    <x v="1"/>
    <m/>
    <m/>
  </r>
  <r>
    <x v="6"/>
    <x v="1"/>
    <x v="25"/>
    <x v="2"/>
    <m/>
    <m/>
  </r>
  <r>
    <x v="6"/>
    <x v="1"/>
    <x v="25"/>
    <x v="3"/>
    <n v="2072"/>
    <n v="31.6"/>
  </r>
  <r>
    <x v="6"/>
    <x v="1"/>
    <x v="25"/>
    <x v="4"/>
    <n v="3668"/>
    <n v="39.4"/>
  </r>
  <r>
    <x v="6"/>
    <x v="1"/>
    <x v="213"/>
    <x v="0"/>
    <m/>
    <m/>
  </r>
  <r>
    <x v="6"/>
    <x v="1"/>
    <x v="213"/>
    <x v="1"/>
    <n v="454"/>
    <n v="34.4"/>
  </r>
  <r>
    <x v="6"/>
    <x v="1"/>
    <x v="213"/>
    <x v="2"/>
    <n v="2787"/>
    <n v="37.799999999999997"/>
  </r>
  <r>
    <x v="6"/>
    <x v="1"/>
    <x v="213"/>
    <x v="3"/>
    <n v="4571"/>
    <n v="29.7"/>
  </r>
  <r>
    <x v="6"/>
    <x v="1"/>
    <x v="213"/>
    <x v="4"/>
    <n v="5534"/>
    <n v="39.299999999999997"/>
  </r>
  <r>
    <x v="6"/>
    <x v="1"/>
    <x v="257"/>
    <x v="0"/>
    <m/>
    <m/>
  </r>
  <r>
    <x v="6"/>
    <x v="1"/>
    <x v="257"/>
    <x v="1"/>
    <m/>
    <m/>
  </r>
  <r>
    <x v="6"/>
    <x v="1"/>
    <x v="257"/>
    <x v="2"/>
    <n v="1347"/>
    <n v="34.799999999999997"/>
  </r>
  <r>
    <x v="6"/>
    <x v="1"/>
    <x v="257"/>
    <x v="3"/>
    <n v="2338"/>
    <n v="30.1"/>
  </r>
  <r>
    <x v="6"/>
    <x v="1"/>
    <x v="257"/>
    <x v="4"/>
    <n v="1465"/>
    <n v="29.8"/>
  </r>
  <r>
    <x v="6"/>
    <x v="1"/>
    <x v="258"/>
    <x v="0"/>
    <m/>
    <m/>
  </r>
  <r>
    <x v="6"/>
    <x v="1"/>
    <x v="258"/>
    <x v="1"/>
    <m/>
    <m/>
  </r>
  <r>
    <x v="6"/>
    <x v="1"/>
    <x v="258"/>
    <x v="2"/>
    <m/>
    <m/>
  </r>
  <r>
    <x v="6"/>
    <x v="1"/>
    <x v="258"/>
    <x v="3"/>
    <n v="1732"/>
    <n v="27.6"/>
  </r>
  <r>
    <x v="6"/>
    <x v="1"/>
    <x v="258"/>
    <x v="4"/>
    <n v="959"/>
    <n v="44"/>
  </r>
  <r>
    <x v="6"/>
    <x v="1"/>
    <x v="214"/>
    <x v="0"/>
    <m/>
    <m/>
  </r>
  <r>
    <x v="6"/>
    <x v="1"/>
    <x v="214"/>
    <x v="1"/>
    <m/>
    <m/>
  </r>
  <r>
    <x v="6"/>
    <x v="1"/>
    <x v="214"/>
    <x v="2"/>
    <m/>
    <m/>
  </r>
  <r>
    <x v="6"/>
    <x v="1"/>
    <x v="214"/>
    <x v="3"/>
    <m/>
    <m/>
  </r>
  <r>
    <x v="6"/>
    <x v="1"/>
    <x v="214"/>
    <x v="4"/>
    <n v="646"/>
    <n v="37.299999999999997"/>
  </r>
  <r>
    <x v="6"/>
    <x v="1"/>
    <x v="215"/>
    <x v="0"/>
    <m/>
    <m/>
  </r>
  <r>
    <x v="6"/>
    <x v="1"/>
    <x v="215"/>
    <x v="1"/>
    <m/>
    <m/>
  </r>
  <r>
    <x v="6"/>
    <x v="1"/>
    <x v="215"/>
    <x v="2"/>
    <m/>
    <m/>
  </r>
  <r>
    <x v="6"/>
    <x v="1"/>
    <x v="215"/>
    <x v="3"/>
    <m/>
    <m/>
  </r>
  <r>
    <x v="6"/>
    <x v="1"/>
    <x v="215"/>
    <x v="4"/>
    <n v="1995"/>
    <n v="43"/>
  </r>
  <r>
    <x v="6"/>
    <x v="1"/>
    <x v="259"/>
    <x v="0"/>
    <n v="5448"/>
    <n v="30.5"/>
  </r>
  <r>
    <x v="6"/>
    <x v="1"/>
    <x v="259"/>
    <x v="1"/>
    <n v="5591"/>
    <n v="43.6"/>
  </r>
  <r>
    <x v="6"/>
    <x v="1"/>
    <x v="259"/>
    <x v="2"/>
    <n v="4378"/>
    <n v="37.1"/>
  </r>
  <r>
    <x v="6"/>
    <x v="1"/>
    <x v="259"/>
    <x v="3"/>
    <n v="2725"/>
    <n v="37.4"/>
  </r>
  <r>
    <x v="6"/>
    <x v="1"/>
    <x v="259"/>
    <x v="4"/>
    <n v="909"/>
    <n v="37"/>
  </r>
  <r>
    <x v="6"/>
    <x v="1"/>
    <x v="218"/>
    <x v="0"/>
    <m/>
    <m/>
  </r>
  <r>
    <x v="6"/>
    <x v="1"/>
    <x v="218"/>
    <x v="1"/>
    <m/>
    <m/>
  </r>
  <r>
    <x v="6"/>
    <x v="1"/>
    <x v="218"/>
    <x v="2"/>
    <n v="1801"/>
    <n v="39.5"/>
  </r>
  <r>
    <x v="6"/>
    <x v="1"/>
    <x v="218"/>
    <x v="3"/>
    <m/>
    <m/>
  </r>
  <r>
    <x v="6"/>
    <x v="1"/>
    <x v="218"/>
    <x v="4"/>
    <n v="2287"/>
    <n v="43"/>
  </r>
  <r>
    <x v="6"/>
    <x v="1"/>
    <x v="219"/>
    <x v="0"/>
    <m/>
    <m/>
  </r>
  <r>
    <x v="6"/>
    <x v="1"/>
    <x v="219"/>
    <x v="1"/>
    <m/>
    <m/>
  </r>
  <r>
    <x v="6"/>
    <x v="1"/>
    <x v="219"/>
    <x v="2"/>
    <n v="2881"/>
    <n v="40.1"/>
  </r>
  <r>
    <x v="6"/>
    <x v="1"/>
    <x v="219"/>
    <x v="3"/>
    <n v="9647"/>
    <n v="32.5"/>
  </r>
  <r>
    <x v="6"/>
    <x v="1"/>
    <x v="219"/>
    <x v="4"/>
    <n v="1781"/>
    <n v="41.4"/>
  </r>
  <r>
    <x v="6"/>
    <x v="1"/>
    <x v="220"/>
    <x v="0"/>
    <m/>
    <m/>
  </r>
  <r>
    <x v="6"/>
    <x v="1"/>
    <x v="220"/>
    <x v="1"/>
    <m/>
    <m/>
  </r>
  <r>
    <x v="6"/>
    <x v="1"/>
    <x v="220"/>
    <x v="2"/>
    <n v="1179"/>
    <n v="35.4"/>
  </r>
  <r>
    <x v="6"/>
    <x v="1"/>
    <x v="220"/>
    <x v="3"/>
    <n v="7616"/>
    <n v="40.4"/>
  </r>
  <r>
    <x v="6"/>
    <x v="1"/>
    <x v="220"/>
    <x v="4"/>
    <n v="2927"/>
    <n v="45.6"/>
  </r>
  <r>
    <x v="6"/>
    <x v="1"/>
    <x v="260"/>
    <x v="0"/>
    <m/>
    <m/>
  </r>
  <r>
    <x v="6"/>
    <x v="1"/>
    <x v="260"/>
    <x v="1"/>
    <m/>
    <m/>
  </r>
  <r>
    <x v="6"/>
    <x v="1"/>
    <x v="260"/>
    <x v="2"/>
    <m/>
    <m/>
  </r>
  <r>
    <x v="6"/>
    <x v="1"/>
    <x v="260"/>
    <x v="3"/>
    <m/>
    <m/>
  </r>
  <r>
    <x v="6"/>
    <x v="1"/>
    <x v="260"/>
    <x v="4"/>
    <n v="1466"/>
    <n v="45.6"/>
  </r>
  <r>
    <x v="6"/>
    <x v="1"/>
    <x v="26"/>
    <x v="0"/>
    <m/>
    <m/>
  </r>
  <r>
    <x v="6"/>
    <x v="1"/>
    <x v="26"/>
    <x v="1"/>
    <m/>
    <m/>
  </r>
  <r>
    <x v="6"/>
    <x v="1"/>
    <x v="26"/>
    <x v="2"/>
    <m/>
    <m/>
  </r>
  <r>
    <x v="6"/>
    <x v="1"/>
    <x v="26"/>
    <x v="3"/>
    <n v="1040"/>
    <n v="40.200000000000003"/>
  </r>
  <r>
    <x v="6"/>
    <x v="1"/>
    <x v="26"/>
    <x v="4"/>
    <n v="17545"/>
    <n v="46.1"/>
  </r>
  <r>
    <x v="6"/>
    <x v="1"/>
    <x v="261"/>
    <x v="0"/>
    <n v="1669"/>
    <n v="25.8"/>
  </r>
  <r>
    <x v="6"/>
    <x v="1"/>
    <x v="261"/>
    <x v="1"/>
    <m/>
    <m/>
  </r>
  <r>
    <x v="6"/>
    <x v="1"/>
    <x v="261"/>
    <x v="2"/>
    <n v="1469"/>
    <n v="25.8"/>
  </r>
  <r>
    <x v="6"/>
    <x v="1"/>
    <x v="261"/>
    <x v="3"/>
    <n v="1162"/>
    <n v="29.2"/>
  </r>
  <r>
    <x v="6"/>
    <x v="1"/>
    <x v="261"/>
    <x v="4"/>
    <n v="505"/>
    <n v="38.200000000000003"/>
  </r>
  <r>
    <x v="6"/>
    <x v="2"/>
    <x v="28"/>
    <x v="0"/>
    <m/>
    <m/>
  </r>
  <r>
    <x v="6"/>
    <x v="2"/>
    <x v="28"/>
    <x v="1"/>
    <n v="1011"/>
    <n v="42"/>
  </r>
  <r>
    <x v="6"/>
    <x v="2"/>
    <x v="28"/>
    <x v="2"/>
    <m/>
    <m/>
  </r>
  <r>
    <x v="6"/>
    <x v="2"/>
    <x v="28"/>
    <x v="3"/>
    <m/>
    <m/>
  </r>
  <r>
    <x v="6"/>
    <x v="2"/>
    <x v="28"/>
    <x v="4"/>
    <n v="1114"/>
    <n v="45.9"/>
  </r>
  <r>
    <x v="6"/>
    <x v="2"/>
    <x v="262"/>
    <x v="0"/>
    <m/>
    <m/>
  </r>
  <r>
    <x v="6"/>
    <x v="2"/>
    <x v="262"/>
    <x v="1"/>
    <m/>
    <m/>
  </r>
  <r>
    <x v="6"/>
    <x v="2"/>
    <x v="262"/>
    <x v="2"/>
    <m/>
    <m/>
  </r>
  <r>
    <x v="6"/>
    <x v="2"/>
    <x v="262"/>
    <x v="3"/>
    <m/>
    <m/>
  </r>
  <r>
    <x v="6"/>
    <x v="2"/>
    <x v="262"/>
    <x v="4"/>
    <n v="3546"/>
    <n v="134.80000000000001"/>
  </r>
  <r>
    <x v="6"/>
    <x v="2"/>
    <x v="263"/>
    <x v="0"/>
    <m/>
    <m/>
  </r>
  <r>
    <x v="6"/>
    <x v="2"/>
    <x v="263"/>
    <x v="1"/>
    <n v="515"/>
    <n v="77.099999999999994"/>
  </r>
  <r>
    <x v="6"/>
    <x v="2"/>
    <x v="263"/>
    <x v="2"/>
    <m/>
    <m/>
  </r>
  <r>
    <x v="6"/>
    <x v="2"/>
    <x v="263"/>
    <x v="3"/>
    <n v="1674"/>
    <n v="93.7"/>
  </r>
  <r>
    <x v="6"/>
    <x v="2"/>
    <x v="263"/>
    <x v="4"/>
    <n v="437"/>
    <n v="89.1"/>
  </r>
  <r>
    <x v="6"/>
    <x v="3"/>
    <x v="233"/>
    <x v="0"/>
    <m/>
    <m/>
  </r>
  <r>
    <x v="6"/>
    <x v="3"/>
    <x v="233"/>
    <x v="1"/>
    <m/>
    <m/>
  </r>
  <r>
    <x v="6"/>
    <x v="3"/>
    <x v="233"/>
    <x v="2"/>
    <m/>
    <m/>
  </r>
  <r>
    <x v="6"/>
    <x v="3"/>
    <x v="233"/>
    <x v="3"/>
    <n v="1269"/>
    <n v="47.5"/>
  </r>
  <r>
    <x v="6"/>
    <x v="3"/>
    <x v="233"/>
    <x v="4"/>
    <n v="973"/>
    <n v="47.8"/>
  </r>
  <r>
    <x v="6"/>
    <x v="3"/>
    <x v="29"/>
    <x v="0"/>
    <n v="5655"/>
    <n v="25.1"/>
  </r>
  <r>
    <x v="6"/>
    <x v="3"/>
    <x v="29"/>
    <x v="1"/>
    <n v="3571"/>
    <n v="42.4"/>
  </r>
  <r>
    <x v="6"/>
    <x v="3"/>
    <x v="29"/>
    <x v="2"/>
    <n v="2881"/>
    <n v="38.5"/>
  </r>
  <r>
    <x v="6"/>
    <x v="3"/>
    <x v="29"/>
    <x v="3"/>
    <n v="1124"/>
    <n v="34.5"/>
  </r>
  <r>
    <x v="6"/>
    <x v="3"/>
    <x v="29"/>
    <x v="4"/>
    <n v="1989"/>
    <n v="51.8"/>
  </r>
  <r>
    <x v="6"/>
    <x v="3"/>
    <x v="30"/>
    <x v="0"/>
    <n v="3469"/>
    <n v="36.200000000000003"/>
  </r>
  <r>
    <x v="6"/>
    <x v="3"/>
    <x v="30"/>
    <x v="1"/>
    <n v="3197"/>
    <n v="48.9"/>
  </r>
  <r>
    <x v="6"/>
    <x v="3"/>
    <x v="30"/>
    <x v="2"/>
    <n v="3051"/>
    <n v="40.200000000000003"/>
  </r>
  <r>
    <x v="6"/>
    <x v="3"/>
    <x v="30"/>
    <x v="3"/>
    <n v="2735"/>
    <n v="38.799999999999997"/>
  </r>
  <r>
    <x v="6"/>
    <x v="3"/>
    <x v="30"/>
    <x v="4"/>
    <n v="1933"/>
    <n v="56.7"/>
  </r>
  <r>
    <x v="6"/>
    <x v="3"/>
    <x v="31"/>
    <x v="0"/>
    <n v="4521"/>
    <n v="39.1"/>
  </r>
  <r>
    <x v="6"/>
    <x v="3"/>
    <x v="31"/>
    <x v="1"/>
    <n v="4386"/>
    <n v="45.2"/>
  </r>
  <r>
    <x v="6"/>
    <x v="3"/>
    <x v="31"/>
    <x v="2"/>
    <n v="7419"/>
    <n v="45.3"/>
  </r>
  <r>
    <x v="6"/>
    <x v="3"/>
    <x v="31"/>
    <x v="3"/>
    <n v="4932"/>
    <n v="48.6"/>
  </r>
  <r>
    <x v="6"/>
    <x v="3"/>
    <x v="31"/>
    <x v="4"/>
    <n v="1175"/>
    <n v="59.7"/>
  </r>
  <r>
    <x v="6"/>
    <x v="3"/>
    <x v="32"/>
    <x v="0"/>
    <n v="5404"/>
    <n v="35.9"/>
  </r>
  <r>
    <x v="6"/>
    <x v="3"/>
    <x v="32"/>
    <x v="1"/>
    <n v="5596"/>
    <n v="49.9"/>
  </r>
  <r>
    <x v="6"/>
    <x v="3"/>
    <x v="32"/>
    <x v="2"/>
    <n v="4852"/>
    <n v="44.6"/>
  </r>
  <r>
    <x v="6"/>
    <x v="3"/>
    <x v="32"/>
    <x v="3"/>
    <n v="6344"/>
    <n v="40.700000000000003"/>
  </r>
  <r>
    <x v="6"/>
    <x v="3"/>
    <x v="32"/>
    <x v="4"/>
    <n v="8280"/>
    <n v="56.5"/>
  </r>
  <r>
    <x v="6"/>
    <x v="3"/>
    <x v="195"/>
    <x v="0"/>
    <n v="7407"/>
    <n v="31.8"/>
  </r>
  <r>
    <x v="6"/>
    <x v="3"/>
    <x v="195"/>
    <x v="1"/>
    <n v="3287"/>
    <n v="41.8"/>
  </r>
  <r>
    <x v="6"/>
    <x v="3"/>
    <x v="195"/>
    <x v="2"/>
    <n v="1447"/>
    <n v="39"/>
  </r>
  <r>
    <x v="6"/>
    <x v="3"/>
    <x v="195"/>
    <x v="3"/>
    <n v="2475"/>
    <n v="34.1"/>
  </r>
  <r>
    <x v="6"/>
    <x v="3"/>
    <x v="195"/>
    <x v="4"/>
    <n v="4222"/>
    <n v="48.1"/>
  </r>
  <r>
    <x v="6"/>
    <x v="3"/>
    <x v="33"/>
    <x v="0"/>
    <m/>
    <m/>
  </r>
  <r>
    <x v="6"/>
    <x v="3"/>
    <x v="33"/>
    <x v="1"/>
    <m/>
    <m/>
  </r>
  <r>
    <x v="6"/>
    <x v="3"/>
    <x v="33"/>
    <x v="2"/>
    <m/>
    <m/>
  </r>
  <r>
    <x v="6"/>
    <x v="3"/>
    <x v="33"/>
    <x v="3"/>
    <m/>
    <m/>
  </r>
  <r>
    <x v="6"/>
    <x v="3"/>
    <x v="33"/>
    <x v="4"/>
    <n v="515"/>
    <n v="50.4"/>
  </r>
  <r>
    <x v="6"/>
    <x v="3"/>
    <x v="34"/>
    <x v="0"/>
    <n v="4452"/>
    <n v="34.1"/>
  </r>
  <r>
    <x v="6"/>
    <x v="3"/>
    <x v="34"/>
    <x v="1"/>
    <n v="2967"/>
    <n v="48.3"/>
  </r>
  <r>
    <x v="6"/>
    <x v="3"/>
    <x v="34"/>
    <x v="2"/>
    <n v="1955"/>
    <n v="43.2"/>
  </r>
  <r>
    <x v="6"/>
    <x v="3"/>
    <x v="34"/>
    <x v="3"/>
    <n v="4355"/>
    <n v="47.9"/>
  </r>
  <r>
    <x v="6"/>
    <x v="3"/>
    <x v="34"/>
    <x v="4"/>
    <n v="1837"/>
    <n v="47"/>
  </r>
  <r>
    <x v="6"/>
    <x v="3"/>
    <x v="35"/>
    <x v="0"/>
    <m/>
    <m/>
  </r>
  <r>
    <x v="6"/>
    <x v="3"/>
    <x v="35"/>
    <x v="1"/>
    <m/>
    <m/>
  </r>
  <r>
    <x v="6"/>
    <x v="3"/>
    <x v="35"/>
    <x v="2"/>
    <m/>
    <m/>
  </r>
  <r>
    <x v="6"/>
    <x v="3"/>
    <x v="35"/>
    <x v="3"/>
    <m/>
    <m/>
  </r>
  <r>
    <x v="6"/>
    <x v="3"/>
    <x v="35"/>
    <x v="4"/>
    <n v="6094"/>
    <n v="65.900000000000006"/>
  </r>
  <r>
    <x v="6"/>
    <x v="3"/>
    <x v="102"/>
    <x v="0"/>
    <n v="1109"/>
    <n v="34.799999999999997"/>
  </r>
  <r>
    <x v="6"/>
    <x v="3"/>
    <x v="102"/>
    <x v="1"/>
    <n v="1610"/>
    <n v="33.799999999999997"/>
  </r>
  <r>
    <x v="6"/>
    <x v="3"/>
    <x v="102"/>
    <x v="2"/>
    <n v="1651"/>
    <n v="39.799999999999997"/>
  </r>
  <r>
    <x v="6"/>
    <x v="3"/>
    <x v="102"/>
    <x v="3"/>
    <n v="977"/>
    <n v="42"/>
  </r>
  <r>
    <x v="6"/>
    <x v="3"/>
    <x v="102"/>
    <x v="4"/>
    <n v="769"/>
    <n v="53.4"/>
  </r>
  <r>
    <x v="6"/>
    <x v="3"/>
    <x v="104"/>
    <x v="0"/>
    <n v="2202"/>
    <n v="33.799999999999997"/>
  </r>
  <r>
    <x v="6"/>
    <x v="3"/>
    <x v="104"/>
    <x v="1"/>
    <n v="2066"/>
    <n v="31.1"/>
  </r>
  <r>
    <x v="6"/>
    <x v="3"/>
    <x v="104"/>
    <x v="2"/>
    <n v="998"/>
    <n v="38.4"/>
  </r>
  <r>
    <x v="6"/>
    <x v="3"/>
    <x v="104"/>
    <x v="3"/>
    <n v="1103"/>
    <n v="33.299999999999997"/>
  </r>
  <r>
    <x v="6"/>
    <x v="3"/>
    <x v="104"/>
    <x v="4"/>
    <n v="1195"/>
    <n v="52.7"/>
  </r>
  <r>
    <x v="6"/>
    <x v="3"/>
    <x v="36"/>
    <x v="0"/>
    <n v="6022"/>
    <n v="29.6"/>
  </r>
  <r>
    <x v="6"/>
    <x v="3"/>
    <x v="36"/>
    <x v="1"/>
    <n v="4929"/>
    <n v="35.799999999999997"/>
  </r>
  <r>
    <x v="6"/>
    <x v="3"/>
    <x v="36"/>
    <x v="2"/>
    <n v="1710"/>
    <n v="46.2"/>
  </r>
  <r>
    <x v="6"/>
    <x v="3"/>
    <x v="36"/>
    <x v="3"/>
    <n v="2311"/>
    <n v="39"/>
  </r>
  <r>
    <x v="6"/>
    <x v="3"/>
    <x v="36"/>
    <x v="4"/>
    <n v="2884"/>
    <n v="39.5"/>
  </r>
  <r>
    <x v="6"/>
    <x v="3"/>
    <x v="197"/>
    <x v="0"/>
    <m/>
    <m/>
  </r>
  <r>
    <x v="6"/>
    <x v="3"/>
    <x v="197"/>
    <x v="1"/>
    <m/>
    <m/>
  </r>
  <r>
    <x v="6"/>
    <x v="3"/>
    <x v="197"/>
    <x v="2"/>
    <m/>
    <m/>
  </r>
  <r>
    <x v="6"/>
    <x v="3"/>
    <x v="197"/>
    <x v="3"/>
    <m/>
    <m/>
  </r>
  <r>
    <x v="6"/>
    <x v="3"/>
    <x v="197"/>
    <x v="4"/>
    <n v="819"/>
    <n v="53.1"/>
  </r>
  <r>
    <x v="6"/>
    <x v="3"/>
    <x v="37"/>
    <x v="0"/>
    <n v="1595"/>
    <n v="28.4"/>
  </r>
  <r>
    <x v="6"/>
    <x v="3"/>
    <x v="37"/>
    <x v="1"/>
    <n v="4183"/>
    <n v="41.6"/>
  </r>
  <r>
    <x v="6"/>
    <x v="3"/>
    <x v="37"/>
    <x v="2"/>
    <n v="5824"/>
    <n v="41.4"/>
  </r>
  <r>
    <x v="6"/>
    <x v="3"/>
    <x v="37"/>
    <x v="3"/>
    <n v="10320"/>
    <n v="43.7"/>
  </r>
  <r>
    <x v="6"/>
    <x v="3"/>
    <x v="37"/>
    <x v="4"/>
    <n v="7061"/>
    <n v="54.2"/>
  </r>
  <r>
    <x v="6"/>
    <x v="3"/>
    <x v="236"/>
    <x v="0"/>
    <n v="4348"/>
    <n v="28.8"/>
  </r>
  <r>
    <x v="6"/>
    <x v="3"/>
    <x v="236"/>
    <x v="1"/>
    <n v="3387"/>
    <n v="39.200000000000003"/>
  </r>
  <r>
    <x v="6"/>
    <x v="3"/>
    <x v="236"/>
    <x v="2"/>
    <n v="1190"/>
    <n v="32.299999999999997"/>
  </r>
  <r>
    <x v="6"/>
    <x v="3"/>
    <x v="236"/>
    <x v="3"/>
    <n v="1517"/>
    <n v="37.700000000000003"/>
  </r>
  <r>
    <x v="6"/>
    <x v="3"/>
    <x v="236"/>
    <x v="4"/>
    <n v="747"/>
    <n v="56.3"/>
  </r>
  <r>
    <x v="6"/>
    <x v="3"/>
    <x v="106"/>
    <x v="0"/>
    <m/>
    <m/>
  </r>
  <r>
    <x v="6"/>
    <x v="3"/>
    <x v="106"/>
    <x v="1"/>
    <m/>
    <m/>
  </r>
  <r>
    <x v="6"/>
    <x v="3"/>
    <x v="106"/>
    <x v="2"/>
    <m/>
    <m/>
  </r>
  <r>
    <x v="6"/>
    <x v="3"/>
    <x v="106"/>
    <x v="3"/>
    <n v="434"/>
    <n v="32.5"/>
  </r>
  <r>
    <x v="6"/>
    <x v="3"/>
    <x v="106"/>
    <x v="4"/>
    <n v="694"/>
    <n v="59.1"/>
  </r>
  <r>
    <x v="6"/>
    <x v="4"/>
    <x v="39"/>
    <x v="0"/>
    <m/>
    <m/>
  </r>
  <r>
    <x v="6"/>
    <x v="4"/>
    <x v="39"/>
    <x v="1"/>
    <m/>
    <m/>
  </r>
  <r>
    <x v="6"/>
    <x v="4"/>
    <x v="39"/>
    <x v="2"/>
    <m/>
    <m/>
  </r>
  <r>
    <x v="6"/>
    <x v="4"/>
    <x v="39"/>
    <x v="3"/>
    <m/>
    <m/>
  </r>
  <r>
    <x v="6"/>
    <x v="4"/>
    <x v="39"/>
    <x v="4"/>
    <n v="659"/>
    <n v="31"/>
  </r>
  <r>
    <x v="6"/>
    <x v="4"/>
    <x v="40"/>
    <x v="0"/>
    <n v="7486"/>
    <n v="15.9"/>
  </r>
  <r>
    <x v="6"/>
    <x v="4"/>
    <x v="40"/>
    <x v="1"/>
    <n v="6242"/>
    <n v="35.6"/>
  </r>
  <r>
    <x v="6"/>
    <x v="4"/>
    <x v="40"/>
    <x v="2"/>
    <n v="3616"/>
    <n v="21.3"/>
  </r>
  <r>
    <x v="6"/>
    <x v="4"/>
    <x v="40"/>
    <x v="3"/>
    <n v="2481"/>
    <n v="16.8"/>
  </r>
  <r>
    <x v="6"/>
    <x v="4"/>
    <x v="40"/>
    <x v="4"/>
    <n v="2776"/>
    <n v="31"/>
  </r>
  <r>
    <x v="6"/>
    <x v="4"/>
    <x v="237"/>
    <x v="0"/>
    <n v="4125"/>
    <n v="14.2"/>
  </r>
  <r>
    <x v="6"/>
    <x v="4"/>
    <x v="237"/>
    <x v="1"/>
    <n v="2250"/>
    <n v="30.2"/>
  </r>
  <r>
    <x v="6"/>
    <x v="4"/>
    <x v="237"/>
    <x v="2"/>
    <n v="2790"/>
    <n v="25"/>
  </r>
  <r>
    <x v="6"/>
    <x v="4"/>
    <x v="237"/>
    <x v="3"/>
    <n v="1349"/>
    <n v="27.3"/>
  </r>
  <r>
    <x v="6"/>
    <x v="4"/>
    <x v="237"/>
    <x v="4"/>
    <n v="1399"/>
    <n v="33.1"/>
  </r>
  <r>
    <x v="6"/>
    <x v="4"/>
    <x v="41"/>
    <x v="0"/>
    <n v="9408"/>
    <n v="18.399999999999999"/>
  </r>
  <r>
    <x v="6"/>
    <x v="4"/>
    <x v="41"/>
    <x v="1"/>
    <n v="9086"/>
    <n v="33.200000000000003"/>
  </r>
  <r>
    <x v="6"/>
    <x v="4"/>
    <x v="41"/>
    <x v="2"/>
    <n v="8650"/>
    <n v="24.7"/>
  </r>
  <r>
    <x v="6"/>
    <x v="4"/>
    <x v="41"/>
    <x v="3"/>
    <n v="5547"/>
    <n v="23.7"/>
  </r>
  <r>
    <x v="6"/>
    <x v="4"/>
    <x v="41"/>
    <x v="4"/>
    <n v="7056"/>
    <n v="34.200000000000003"/>
  </r>
  <r>
    <x v="6"/>
    <x v="4"/>
    <x v="43"/>
    <x v="0"/>
    <m/>
    <m/>
  </r>
  <r>
    <x v="6"/>
    <x v="4"/>
    <x v="43"/>
    <x v="1"/>
    <m/>
    <m/>
  </r>
  <r>
    <x v="6"/>
    <x v="4"/>
    <x v="43"/>
    <x v="2"/>
    <n v="1928"/>
    <n v="13.4"/>
  </r>
  <r>
    <x v="6"/>
    <x v="4"/>
    <x v="43"/>
    <x v="3"/>
    <n v="2945"/>
    <n v="15.9"/>
  </r>
  <r>
    <x v="6"/>
    <x v="4"/>
    <x v="43"/>
    <x v="4"/>
    <n v="5041"/>
    <n v="29.6"/>
  </r>
  <r>
    <x v="6"/>
    <x v="4"/>
    <x v="44"/>
    <x v="0"/>
    <n v="1994"/>
    <n v="17.899999999999999"/>
  </r>
  <r>
    <x v="6"/>
    <x v="4"/>
    <x v="44"/>
    <x v="1"/>
    <m/>
    <m/>
  </r>
  <r>
    <x v="6"/>
    <x v="4"/>
    <x v="44"/>
    <x v="2"/>
    <n v="771"/>
    <n v="17"/>
  </r>
  <r>
    <x v="6"/>
    <x v="4"/>
    <x v="44"/>
    <x v="3"/>
    <m/>
    <m/>
  </r>
  <r>
    <x v="6"/>
    <x v="4"/>
    <x v="44"/>
    <x v="4"/>
    <n v="559"/>
    <n v="31.8"/>
  </r>
  <r>
    <x v="6"/>
    <x v="5"/>
    <x v="47"/>
    <x v="0"/>
    <m/>
    <m/>
  </r>
  <r>
    <x v="6"/>
    <x v="5"/>
    <x v="47"/>
    <x v="1"/>
    <m/>
    <m/>
  </r>
  <r>
    <x v="6"/>
    <x v="5"/>
    <x v="47"/>
    <x v="2"/>
    <m/>
    <m/>
  </r>
  <r>
    <x v="6"/>
    <x v="5"/>
    <x v="47"/>
    <x v="3"/>
    <n v="14439"/>
    <n v="39.700000000000003"/>
  </r>
  <r>
    <x v="6"/>
    <x v="5"/>
    <x v="47"/>
    <x v="4"/>
    <n v="2797"/>
    <n v="39.6"/>
  </r>
  <r>
    <x v="6"/>
    <x v="13"/>
    <x v="108"/>
    <x v="0"/>
    <m/>
    <m/>
  </r>
  <r>
    <x v="6"/>
    <x v="13"/>
    <x v="108"/>
    <x v="1"/>
    <n v="2702"/>
    <n v="9.3000000000000007"/>
  </r>
  <r>
    <x v="6"/>
    <x v="13"/>
    <x v="108"/>
    <x v="2"/>
    <n v="722"/>
    <n v="8.3000000000000007"/>
  </r>
  <r>
    <x v="6"/>
    <x v="13"/>
    <x v="108"/>
    <x v="3"/>
    <n v="2859"/>
    <n v="14.4"/>
  </r>
  <r>
    <x v="6"/>
    <x v="13"/>
    <x v="108"/>
    <x v="4"/>
    <n v="1059"/>
    <n v="21.6"/>
  </r>
  <r>
    <x v="6"/>
    <x v="6"/>
    <x v="48"/>
    <x v="0"/>
    <m/>
    <m/>
  </r>
  <r>
    <x v="6"/>
    <x v="6"/>
    <x v="48"/>
    <x v="1"/>
    <m/>
    <m/>
  </r>
  <r>
    <x v="6"/>
    <x v="6"/>
    <x v="48"/>
    <x v="2"/>
    <m/>
    <m/>
  </r>
  <r>
    <x v="6"/>
    <x v="6"/>
    <x v="48"/>
    <x v="3"/>
    <m/>
    <m/>
  </r>
  <r>
    <x v="6"/>
    <x v="6"/>
    <x v="48"/>
    <x v="4"/>
    <n v="4056"/>
    <n v="109.2"/>
  </r>
  <r>
    <x v="6"/>
    <x v="6"/>
    <x v="49"/>
    <x v="0"/>
    <n v="5819"/>
    <n v="65.5"/>
  </r>
  <r>
    <x v="6"/>
    <x v="6"/>
    <x v="49"/>
    <x v="1"/>
    <n v="10456"/>
    <n v="111.8"/>
  </r>
  <r>
    <x v="6"/>
    <x v="6"/>
    <x v="49"/>
    <x v="2"/>
    <n v="6200"/>
    <n v="83"/>
  </r>
  <r>
    <x v="6"/>
    <x v="6"/>
    <x v="49"/>
    <x v="3"/>
    <n v="13132"/>
    <n v="98.5"/>
  </r>
  <r>
    <x v="6"/>
    <x v="6"/>
    <x v="49"/>
    <x v="4"/>
    <n v="10498"/>
    <n v="102.2"/>
  </r>
  <r>
    <x v="6"/>
    <x v="6"/>
    <x v="50"/>
    <x v="0"/>
    <n v="8362"/>
    <n v="65.8"/>
  </r>
  <r>
    <x v="6"/>
    <x v="6"/>
    <x v="50"/>
    <x v="1"/>
    <n v="4433"/>
    <n v="102.2"/>
  </r>
  <r>
    <x v="6"/>
    <x v="6"/>
    <x v="50"/>
    <x v="2"/>
    <n v="4522"/>
    <n v="73.3"/>
  </r>
  <r>
    <x v="6"/>
    <x v="6"/>
    <x v="50"/>
    <x v="3"/>
    <n v="7438"/>
    <n v="96"/>
  </r>
  <r>
    <x v="6"/>
    <x v="6"/>
    <x v="50"/>
    <x v="4"/>
    <n v="4333"/>
    <n v="128.5"/>
  </r>
  <r>
    <x v="6"/>
    <x v="6"/>
    <x v="51"/>
    <x v="0"/>
    <m/>
    <m/>
  </r>
  <r>
    <x v="6"/>
    <x v="6"/>
    <x v="51"/>
    <x v="1"/>
    <m/>
    <m/>
  </r>
  <r>
    <x v="6"/>
    <x v="6"/>
    <x v="51"/>
    <x v="2"/>
    <m/>
    <m/>
  </r>
  <r>
    <x v="6"/>
    <x v="6"/>
    <x v="51"/>
    <x v="3"/>
    <m/>
    <m/>
  </r>
  <r>
    <x v="6"/>
    <x v="6"/>
    <x v="51"/>
    <x v="4"/>
    <n v="764"/>
    <n v="81.7"/>
  </r>
  <r>
    <x v="6"/>
    <x v="6"/>
    <x v="52"/>
    <x v="0"/>
    <m/>
    <m/>
  </r>
  <r>
    <x v="6"/>
    <x v="6"/>
    <x v="52"/>
    <x v="1"/>
    <n v="3027"/>
    <n v="135"/>
  </r>
  <r>
    <x v="6"/>
    <x v="6"/>
    <x v="52"/>
    <x v="2"/>
    <n v="2007"/>
    <n v="126.6"/>
  </r>
  <r>
    <x v="6"/>
    <x v="6"/>
    <x v="52"/>
    <x v="3"/>
    <n v="3258"/>
    <n v="104.1"/>
  </r>
  <r>
    <x v="6"/>
    <x v="6"/>
    <x v="52"/>
    <x v="4"/>
    <n v="3092"/>
    <n v="102.9"/>
  </r>
  <r>
    <x v="6"/>
    <x v="6"/>
    <x v="150"/>
    <x v="0"/>
    <n v="1042"/>
    <n v="65.3"/>
  </r>
  <r>
    <x v="6"/>
    <x v="6"/>
    <x v="150"/>
    <x v="1"/>
    <n v="1249"/>
    <n v="79.7"/>
  </r>
  <r>
    <x v="6"/>
    <x v="6"/>
    <x v="150"/>
    <x v="2"/>
    <m/>
    <m/>
  </r>
  <r>
    <x v="6"/>
    <x v="6"/>
    <x v="150"/>
    <x v="3"/>
    <m/>
    <m/>
  </r>
  <r>
    <x v="6"/>
    <x v="6"/>
    <x v="150"/>
    <x v="4"/>
    <n v="825"/>
    <n v="74.3"/>
  </r>
  <r>
    <x v="6"/>
    <x v="6"/>
    <x v="264"/>
    <x v="0"/>
    <n v="1039"/>
    <n v="40.700000000000003"/>
  </r>
  <r>
    <x v="6"/>
    <x v="6"/>
    <x v="264"/>
    <x v="1"/>
    <n v="650"/>
    <n v="83.4"/>
  </r>
  <r>
    <x v="6"/>
    <x v="6"/>
    <x v="264"/>
    <x v="2"/>
    <n v="948"/>
    <n v="67.7"/>
  </r>
  <r>
    <x v="6"/>
    <x v="6"/>
    <x v="264"/>
    <x v="3"/>
    <n v="405"/>
    <n v="71.8"/>
  </r>
  <r>
    <x v="6"/>
    <x v="6"/>
    <x v="264"/>
    <x v="4"/>
    <n v="987"/>
    <n v="94.2"/>
  </r>
  <r>
    <x v="6"/>
    <x v="6"/>
    <x v="224"/>
    <x v="0"/>
    <m/>
    <m/>
  </r>
  <r>
    <x v="6"/>
    <x v="6"/>
    <x v="224"/>
    <x v="1"/>
    <n v="609"/>
    <n v="76"/>
  </r>
  <r>
    <x v="6"/>
    <x v="6"/>
    <x v="224"/>
    <x v="2"/>
    <m/>
    <m/>
  </r>
  <r>
    <x v="6"/>
    <x v="6"/>
    <x v="224"/>
    <x v="3"/>
    <n v="686"/>
    <n v="62.2"/>
  </r>
  <r>
    <x v="6"/>
    <x v="6"/>
    <x v="224"/>
    <x v="4"/>
    <n v="455"/>
    <n v="112.2"/>
  </r>
  <r>
    <x v="6"/>
    <x v="6"/>
    <x v="54"/>
    <x v="0"/>
    <m/>
    <m/>
  </r>
  <r>
    <x v="6"/>
    <x v="6"/>
    <x v="54"/>
    <x v="1"/>
    <n v="1874"/>
    <n v="92.9"/>
  </r>
  <r>
    <x v="6"/>
    <x v="6"/>
    <x v="54"/>
    <x v="2"/>
    <n v="500"/>
    <n v="58"/>
  </r>
  <r>
    <x v="6"/>
    <x v="6"/>
    <x v="54"/>
    <x v="3"/>
    <n v="692"/>
    <n v="100"/>
  </r>
  <r>
    <x v="6"/>
    <x v="6"/>
    <x v="54"/>
    <x v="4"/>
    <n v="1844"/>
    <n v="76"/>
  </r>
  <r>
    <x v="6"/>
    <x v="7"/>
    <x v="62"/>
    <x v="0"/>
    <m/>
    <m/>
  </r>
  <r>
    <x v="6"/>
    <x v="7"/>
    <x v="62"/>
    <x v="1"/>
    <n v="1992"/>
    <n v="40.1"/>
  </r>
  <r>
    <x v="6"/>
    <x v="7"/>
    <x v="62"/>
    <x v="2"/>
    <n v="2111"/>
    <n v="28.1"/>
  </r>
  <r>
    <x v="6"/>
    <x v="7"/>
    <x v="62"/>
    <x v="3"/>
    <n v="1533"/>
    <n v="30.4"/>
  </r>
  <r>
    <x v="6"/>
    <x v="7"/>
    <x v="62"/>
    <x v="4"/>
    <n v="947"/>
    <n v="27.1"/>
  </r>
  <r>
    <x v="6"/>
    <x v="19"/>
    <x v="126"/>
    <x v="0"/>
    <n v="3291"/>
    <n v="52.5"/>
  </r>
  <r>
    <x v="6"/>
    <x v="19"/>
    <x v="126"/>
    <x v="1"/>
    <n v="3845"/>
    <n v="58.1"/>
  </r>
  <r>
    <x v="6"/>
    <x v="19"/>
    <x v="126"/>
    <x v="2"/>
    <n v="7995"/>
    <n v="61.1"/>
  </r>
  <r>
    <x v="6"/>
    <x v="19"/>
    <x v="126"/>
    <x v="3"/>
    <n v="5181"/>
    <n v="65.099999999999994"/>
  </r>
  <r>
    <x v="6"/>
    <x v="19"/>
    <x v="126"/>
    <x v="4"/>
    <n v="2085"/>
    <n v="55"/>
  </r>
  <r>
    <x v="6"/>
    <x v="19"/>
    <x v="265"/>
    <x v="0"/>
    <m/>
    <m/>
  </r>
  <r>
    <x v="6"/>
    <x v="19"/>
    <x v="265"/>
    <x v="1"/>
    <n v="2157"/>
    <n v="67.400000000000006"/>
  </r>
  <r>
    <x v="6"/>
    <x v="19"/>
    <x v="265"/>
    <x v="2"/>
    <m/>
    <m/>
  </r>
  <r>
    <x v="6"/>
    <x v="19"/>
    <x v="265"/>
    <x v="3"/>
    <m/>
    <m/>
  </r>
  <r>
    <x v="6"/>
    <x v="19"/>
    <x v="265"/>
    <x v="4"/>
    <n v="669"/>
    <n v="62.6"/>
  </r>
  <r>
    <x v="6"/>
    <x v="8"/>
    <x v="109"/>
    <x v="0"/>
    <n v="2460"/>
    <n v="40.700000000000003"/>
  </r>
  <r>
    <x v="6"/>
    <x v="8"/>
    <x v="109"/>
    <x v="1"/>
    <n v="11622"/>
    <n v="71.3"/>
  </r>
  <r>
    <x v="6"/>
    <x v="8"/>
    <x v="109"/>
    <x v="2"/>
    <n v="7843"/>
    <n v="50"/>
  </r>
  <r>
    <x v="6"/>
    <x v="8"/>
    <x v="109"/>
    <x v="3"/>
    <n v="8122"/>
    <n v="45.2"/>
  </r>
  <r>
    <x v="6"/>
    <x v="8"/>
    <x v="109"/>
    <x v="4"/>
    <n v="2772"/>
    <n v="56.1"/>
  </r>
  <r>
    <x v="6"/>
    <x v="8"/>
    <x v="110"/>
    <x v="0"/>
    <n v="5939"/>
    <n v="34.9"/>
  </r>
  <r>
    <x v="6"/>
    <x v="8"/>
    <x v="110"/>
    <x v="1"/>
    <n v="6351"/>
    <n v="62.1"/>
  </r>
  <r>
    <x v="6"/>
    <x v="8"/>
    <x v="110"/>
    <x v="2"/>
    <n v="8978"/>
    <n v="46.7"/>
  </r>
  <r>
    <x v="6"/>
    <x v="8"/>
    <x v="110"/>
    <x v="3"/>
    <n v="5169"/>
    <n v="43.6"/>
  </r>
  <r>
    <x v="6"/>
    <x v="8"/>
    <x v="110"/>
    <x v="4"/>
    <n v="4402"/>
    <n v="62.5"/>
  </r>
  <r>
    <x v="6"/>
    <x v="8"/>
    <x v="66"/>
    <x v="0"/>
    <m/>
    <m/>
  </r>
  <r>
    <x v="6"/>
    <x v="8"/>
    <x v="66"/>
    <x v="1"/>
    <n v="1390"/>
    <n v="68.900000000000006"/>
  </r>
  <r>
    <x v="6"/>
    <x v="8"/>
    <x v="66"/>
    <x v="2"/>
    <n v="10996"/>
    <n v="50.5"/>
  </r>
  <r>
    <x v="6"/>
    <x v="8"/>
    <x v="66"/>
    <x v="3"/>
    <n v="29075"/>
    <n v="45.7"/>
  </r>
  <r>
    <x v="6"/>
    <x v="8"/>
    <x v="66"/>
    <x v="4"/>
    <n v="19761"/>
    <n v="61.8"/>
  </r>
  <r>
    <x v="6"/>
    <x v="8"/>
    <x v="67"/>
    <x v="0"/>
    <m/>
    <m/>
  </r>
  <r>
    <x v="6"/>
    <x v="8"/>
    <x v="67"/>
    <x v="1"/>
    <n v="2581"/>
    <n v="76.7"/>
  </r>
  <r>
    <x v="6"/>
    <x v="8"/>
    <x v="67"/>
    <x v="2"/>
    <n v="2246"/>
    <n v="54"/>
  </r>
  <r>
    <x v="6"/>
    <x v="8"/>
    <x v="67"/>
    <x v="3"/>
    <n v="2697"/>
    <n v="44.5"/>
  </r>
  <r>
    <x v="6"/>
    <x v="8"/>
    <x v="67"/>
    <x v="4"/>
    <n v="2854"/>
    <n v="62.7"/>
  </r>
  <r>
    <x v="6"/>
    <x v="8"/>
    <x v="157"/>
    <x v="0"/>
    <m/>
    <m/>
  </r>
  <r>
    <x v="6"/>
    <x v="8"/>
    <x v="157"/>
    <x v="1"/>
    <m/>
    <m/>
  </r>
  <r>
    <x v="6"/>
    <x v="8"/>
    <x v="157"/>
    <x v="2"/>
    <m/>
    <m/>
  </r>
  <r>
    <x v="6"/>
    <x v="8"/>
    <x v="157"/>
    <x v="3"/>
    <m/>
    <m/>
  </r>
  <r>
    <x v="6"/>
    <x v="8"/>
    <x v="157"/>
    <x v="4"/>
    <n v="2114"/>
    <n v="69"/>
  </r>
  <r>
    <x v="6"/>
    <x v="8"/>
    <x v="159"/>
    <x v="0"/>
    <m/>
    <m/>
  </r>
  <r>
    <x v="6"/>
    <x v="8"/>
    <x v="159"/>
    <x v="1"/>
    <m/>
    <m/>
  </r>
  <r>
    <x v="6"/>
    <x v="8"/>
    <x v="159"/>
    <x v="2"/>
    <m/>
    <m/>
  </r>
  <r>
    <x v="6"/>
    <x v="8"/>
    <x v="159"/>
    <x v="3"/>
    <n v="610"/>
    <n v="56.3"/>
  </r>
  <r>
    <x v="6"/>
    <x v="8"/>
    <x v="159"/>
    <x v="4"/>
    <n v="960"/>
    <n v="73.599999999999994"/>
  </r>
  <r>
    <x v="6"/>
    <x v="8"/>
    <x v="161"/>
    <x v="0"/>
    <n v="985"/>
    <n v="44"/>
  </r>
  <r>
    <x v="6"/>
    <x v="8"/>
    <x v="161"/>
    <x v="1"/>
    <n v="3033"/>
    <n v="61.9"/>
  </r>
  <r>
    <x v="6"/>
    <x v="8"/>
    <x v="161"/>
    <x v="2"/>
    <n v="3515"/>
    <n v="52.8"/>
  </r>
  <r>
    <x v="6"/>
    <x v="8"/>
    <x v="161"/>
    <x v="3"/>
    <n v="4839"/>
    <n v="43.7"/>
  </r>
  <r>
    <x v="6"/>
    <x v="8"/>
    <x v="161"/>
    <x v="4"/>
    <n v="3513"/>
    <n v="62.8"/>
  </r>
  <r>
    <x v="6"/>
    <x v="8"/>
    <x v="68"/>
    <x v="0"/>
    <n v="16439"/>
    <n v="40.5"/>
  </r>
  <r>
    <x v="6"/>
    <x v="8"/>
    <x v="68"/>
    <x v="1"/>
    <n v="15844"/>
    <n v="64.8"/>
  </r>
  <r>
    <x v="6"/>
    <x v="8"/>
    <x v="68"/>
    <x v="2"/>
    <n v="17983"/>
    <n v="46.2"/>
  </r>
  <r>
    <x v="6"/>
    <x v="8"/>
    <x v="68"/>
    <x v="3"/>
    <n v="8517"/>
    <n v="48.9"/>
  </r>
  <r>
    <x v="6"/>
    <x v="8"/>
    <x v="68"/>
    <x v="4"/>
    <n v="8697"/>
    <n v="60.5"/>
  </r>
  <r>
    <x v="6"/>
    <x v="8"/>
    <x v="69"/>
    <x v="0"/>
    <m/>
    <m/>
  </r>
  <r>
    <x v="6"/>
    <x v="8"/>
    <x v="69"/>
    <x v="1"/>
    <m/>
    <m/>
  </r>
  <r>
    <x v="6"/>
    <x v="8"/>
    <x v="69"/>
    <x v="2"/>
    <m/>
    <m/>
  </r>
  <r>
    <x v="6"/>
    <x v="8"/>
    <x v="69"/>
    <x v="3"/>
    <n v="2108"/>
    <n v="54.4"/>
  </r>
  <r>
    <x v="6"/>
    <x v="8"/>
    <x v="69"/>
    <x v="4"/>
    <n v="8351"/>
    <n v="63.3"/>
  </r>
  <r>
    <x v="6"/>
    <x v="8"/>
    <x v="70"/>
    <x v="0"/>
    <n v="6096"/>
    <n v="38.6"/>
  </r>
  <r>
    <x v="6"/>
    <x v="8"/>
    <x v="70"/>
    <x v="1"/>
    <n v="3178"/>
    <n v="64.8"/>
  </r>
  <r>
    <x v="6"/>
    <x v="8"/>
    <x v="70"/>
    <x v="2"/>
    <n v="4528"/>
    <n v="56"/>
  </r>
  <r>
    <x v="6"/>
    <x v="8"/>
    <x v="70"/>
    <x v="3"/>
    <n v="4975"/>
    <n v="41.1"/>
  </r>
  <r>
    <x v="6"/>
    <x v="8"/>
    <x v="70"/>
    <x v="4"/>
    <n v="2994"/>
    <n v="55.3"/>
  </r>
  <r>
    <x v="6"/>
    <x v="8"/>
    <x v="165"/>
    <x v="0"/>
    <m/>
    <m/>
  </r>
  <r>
    <x v="6"/>
    <x v="8"/>
    <x v="165"/>
    <x v="1"/>
    <n v="1710"/>
    <n v="45.9"/>
  </r>
  <r>
    <x v="6"/>
    <x v="8"/>
    <x v="165"/>
    <x v="2"/>
    <m/>
    <m/>
  </r>
  <r>
    <x v="6"/>
    <x v="8"/>
    <x v="165"/>
    <x v="3"/>
    <n v="715"/>
    <n v="29.2"/>
  </r>
  <r>
    <x v="6"/>
    <x v="8"/>
    <x v="165"/>
    <x v="4"/>
    <n v="4872"/>
    <n v="51.3"/>
  </r>
  <r>
    <x v="6"/>
    <x v="8"/>
    <x v="113"/>
    <x v="0"/>
    <n v="16757"/>
    <n v="36.1"/>
  </r>
  <r>
    <x v="6"/>
    <x v="8"/>
    <x v="113"/>
    <x v="1"/>
    <n v="19308"/>
    <n v="60.6"/>
  </r>
  <r>
    <x v="6"/>
    <x v="8"/>
    <x v="113"/>
    <x v="2"/>
    <n v="16599"/>
    <n v="41.7"/>
  </r>
  <r>
    <x v="6"/>
    <x v="8"/>
    <x v="113"/>
    <x v="3"/>
    <n v="11421"/>
    <n v="43.3"/>
  </r>
  <r>
    <x v="6"/>
    <x v="8"/>
    <x v="113"/>
    <x v="4"/>
    <n v="5398"/>
    <n v="60.5"/>
  </r>
  <r>
    <x v="6"/>
    <x v="8"/>
    <x v="72"/>
    <x v="0"/>
    <m/>
    <m/>
  </r>
  <r>
    <x v="6"/>
    <x v="8"/>
    <x v="72"/>
    <x v="1"/>
    <m/>
    <m/>
  </r>
  <r>
    <x v="6"/>
    <x v="8"/>
    <x v="72"/>
    <x v="2"/>
    <n v="784"/>
    <n v="45"/>
  </r>
  <r>
    <x v="6"/>
    <x v="8"/>
    <x v="72"/>
    <x v="3"/>
    <n v="9838"/>
    <n v="42.4"/>
  </r>
  <r>
    <x v="6"/>
    <x v="8"/>
    <x v="72"/>
    <x v="4"/>
    <n v="11894"/>
    <n v="58.1"/>
  </r>
  <r>
    <x v="6"/>
    <x v="9"/>
    <x v="73"/>
    <x v="0"/>
    <n v="9196"/>
    <n v="44.4"/>
  </r>
  <r>
    <x v="6"/>
    <x v="9"/>
    <x v="73"/>
    <x v="1"/>
    <n v="12150"/>
    <n v="47.9"/>
  </r>
  <r>
    <x v="6"/>
    <x v="9"/>
    <x v="73"/>
    <x v="2"/>
    <n v="7340"/>
    <n v="47.3"/>
  </r>
  <r>
    <x v="6"/>
    <x v="9"/>
    <x v="73"/>
    <x v="3"/>
    <n v="3405"/>
    <n v="50.9"/>
  </r>
  <r>
    <x v="6"/>
    <x v="9"/>
    <x v="73"/>
    <x v="4"/>
    <n v="2639"/>
    <n v="54.2"/>
  </r>
  <r>
    <x v="6"/>
    <x v="9"/>
    <x v="226"/>
    <x v="0"/>
    <n v="910"/>
    <n v="45.6"/>
  </r>
  <r>
    <x v="6"/>
    <x v="9"/>
    <x v="226"/>
    <x v="1"/>
    <n v="4400"/>
    <n v="56.5"/>
  </r>
  <r>
    <x v="6"/>
    <x v="9"/>
    <x v="226"/>
    <x v="2"/>
    <n v="3718"/>
    <n v="50.9"/>
  </r>
  <r>
    <x v="6"/>
    <x v="9"/>
    <x v="226"/>
    <x v="3"/>
    <n v="7666"/>
    <n v="55.9"/>
  </r>
  <r>
    <x v="6"/>
    <x v="9"/>
    <x v="226"/>
    <x v="4"/>
    <n v="6915"/>
    <n v="63.6"/>
  </r>
  <r>
    <x v="6"/>
    <x v="9"/>
    <x v="74"/>
    <x v="0"/>
    <n v="87443"/>
    <n v="46.1"/>
  </r>
  <r>
    <x v="6"/>
    <x v="9"/>
    <x v="74"/>
    <x v="1"/>
    <n v="104949"/>
    <n v="54.6"/>
  </r>
  <r>
    <x v="6"/>
    <x v="9"/>
    <x v="74"/>
    <x v="2"/>
    <n v="75825"/>
    <n v="54.8"/>
  </r>
  <r>
    <x v="6"/>
    <x v="9"/>
    <x v="74"/>
    <x v="3"/>
    <n v="58329"/>
    <n v="55.8"/>
  </r>
  <r>
    <x v="6"/>
    <x v="9"/>
    <x v="74"/>
    <x v="4"/>
    <n v="48502"/>
    <n v="64.7"/>
  </r>
  <r>
    <x v="6"/>
    <x v="9"/>
    <x v="75"/>
    <x v="0"/>
    <m/>
    <m/>
  </r>
  <r>
    <x v="6"/>
    <x v="9"/>
    <x v="75"/>
    <x v="1"/>
    <m/>
    <m/>
  </r>
  <r>
    <x v="6"/>
    <x v="9"/>
    <x v="75"/>
    <x v="2"/>
    <m/>
    <m/>
  </r>
  <r>
    <x v="6"/>
    <x v="9"/>
    <x v="75"/>
    <x v="3"/>
    <m/>
    <m/>
  </r>
  <r>
    <x v="6"/>
    <x v="9"/>
    <x v="75"/>
    <x v="4"/>
    <n v="426"/>
    <n v="63.8"/>
  </r>
  <r>
    <x v="6"/>
    <x v="9"/>
    <x v="168"/>
    <x v="0"/>
    <n v="4728"/>
    <n v="48.1"/>
  </r>
  <r>
    <x v="6"/>
    <x v="9"/>
    <x v="168"/>
    <x v="1"/>
    <n v="5749"/>
    <n v="54.4"/>
  </r>
  <r>
    <x v="6"/>
    <x v="9"/>
    <x v="168"/>
    <x v="2"/>
    <n v="2830"/>
    <n v="53.7"/>
  </r>
  <r>
    <x v="6"/>
    <x v="9"/>
    <x v="168"/>
    <x v="3"/>
    <m/>
    <m/>
  </r>
  <r>
    <x v="6"/>
    <x v="9"/>
    <x v="168"/>
    <x v="4"/>
    <n v="4244"/>
    <n v="70.099999999999994"/>
  </r>
  <r>
    <x v="6"/>
    <x v="9"/>
    <x v="76"/>
    <x v="0"/>
    <n v="6137"/>
    <n v="43.3"/>
  </r>
  <r>
    <x v="6"/>
    <x v="9"/>
    <x v="76"/>
    <x v="1"/>
    <n v="6960"/>
    <n v="45.6"/>
  </r>
  <r>
    <x v="6"/>
    <x v="9"/>
    <x v="76"/>
    <x v="2"/>
    <n v="8115"/>
    <n v="49.6"/>
  </r>
  <r>
    <x v="6"/>
    <x v="9"/>
    <x v="76"/>
    <x v="3"/>
    <n v="5539"/>
    <n v="45.7"/>
  </r>
  <r>
    <x v="6"/>
    <x v="9"/>
    <x v="76"/>
    <x v="4"/>
    <n v="2156"/>
    <n v="56.7"/>
  </r>
  <r>
    <x v="6"/>
    <x v="9"/>
    <x v="266"/>
    <x v="0"/>
    <n v="6528"/>
    <n v="36.9"/>
  </r>
  <r>
    <x v="6"/>
    <x v="9"/>
    <x v="266"/>
    <x v="1"/>
    <n v="4540"/>
    <n v="45.8"/>
  </r>
  <r>
    <x v="6"/>
    <x v="9"/>
    <x v="266"/>
    <x v="2"/>
    <n v="5782"/>
    <n v="43.8"/>
  </r>
  <r>
    <x v="6"/>
    <x v="9"/>
    <x v="266"/>
    <x v="3"/>
    <n v="3501"/>
    <n v="53.3"/>
  </r>
  <r>
    <x v="6"/>
    <x v="9"/>
    <x v="266"/>
    <x v="4"/>
    <n v="3078"/>
    <n v="58.1"/>
  </r>
  <r>
    <x v="6"/>
    <x v="9"/>
    <x v="77"/>
    <x v="0"/>
    <n v="10617"/>
    <n v="52.7"/>
  </r>
  <r>
    <x v="6"/>
    <x v="9"/>
    <x v="77"/>
    <x v="1"/>
    <n v="12151"/>
    <n v="69.400000000000006"/>
  </r>
  <r>
    <x v="6"/>
    <x v="9"/>
    <x v="77"/>
    <x v="2"/>
    <n v="12084"/>
    <n v="73.2"/>
  </r>
  <r>
    <x v="6"/>
    <x v="9"/>
    <x v="77"/>
    <x v="3"/>
    <n v="12305"/>
    <n v="63.6"/>
  </r>
  <r>
    <x v="6"/>
    <x v="9"/>
    <x v="77"/>
    <x v="4"/>
    <n v="10746"/>
    <n v="73.3"/>
  </r>
  <r>
    <x v="6"/>
    <x v="9"/>
    <x v="78"/>
    <x v="0"/>
    <n v="6250"/>
    <n v="39.299999999999997"/>
  </r>
  <r>
    <x v="6"/>
    <x v="9"/>
    <x v="78"/>
    <x v="1"/>
    <n v="6562"/>
    <n v="42.8"/>
  </r>
  <r>
    <x v="6"/>
    <x v="9"/>
    <x v="78"/>
    <x v="2"/>
    <n v="4344"/>
    <n v="45.1"/>
  </r>
  <r>
    <x v="6"/>
    <x v="9"/>
    <x v="78"/>
    <x v="3"/>
    <n v="3486"/>
    <n v="42.6"/>
  </r>
  <r>
    <x v="6"/>
    <x v="9"/>
    <x v="78"/>
    <x v="4"/>
    <n v="3258"/>
    <n v="53"/>
  </r>
  <r>
    <x v="6"/>
    <x v="9"/>
    <x v="79"/>
    <x v="0"/>
    <m/>
    <m/>
  </r>
  <r>
    <x v="6"/>
    <x v="9"/>
    <x v="79"/>
    <x v="1"/>
    <m/>
    <m/>
  </r>
  <r>
    <x v="6"/>
    <x v="9"/>
    <x v="79"/>
    <x v="2"/>
    <n v="10965"/>
    <n v="49"/>
  </r>
  <r>
    <x v="6"/>
    <x v="9"/>
    <x v="79"/>
    <x v="3"/>
    <n v="18081"/>
    <n v="62.2"/>
  </r>
  <r>
    <x v="6"/>
    <x v="9"/>
    <x v="79"/>
    <x v="4"/>
    <n v="22975"/>
    <n v="71.5"/>
  </r>
  <r>
    <x v="6"/>
    <x v="9"/>
    <x v="80"/>
    <x v="0"/>
    <m/>
    <m/>
  </r>
  <r>
    <x v="6"/>
    <x v="9"/>
    <x v="80"/>
    <x v="1"/>
    <n v="1075"/>
    <n v="64.5"/>
  </r>
  <r>
    <x v="6"/>
    <x v="9"/>
    <x v="80"/>
    <x v="2"/>
    <n v="9669"/>
    <n v="60.9"/>
  </r>
  <r>
    <x v="6"/>
    <x v="9"/>
    <x v="80"/>
    <x v="3"/>
    <n v="27088"/>
    <n v="62.5"/>
  </r>
  <r>
    <x v="6"/>
    <x v="9"/>
    <x v="80"/>
    <x v="4"/>
    <n v="13825"/>
    <n v="66.599999999999994"/>
  </r>
  <r>
    <x v="6"/>
    <x v="9"/>
    <x v="267"/>
    <x v="0"/>
    <n v="3424"/>
    <n v="37.4"/>
  </r>
  <r>
    <x v="6"/>
    <x v="9"/>
    <x v="267"/>
    <x v="1"/>
    <n v="3791"/>
    <n v="60.3"/>
  </r>
  <r>
    <x v="6"/>
    <x v="9"/>
    <x v="267"/>
    <x v="2"/>
    <n v="1877"/>
    <n v="50.1"/>
  </r>
  <r>
    <x v="6"/>
    <x v="9"/>
    <x v="267"/>
    <x v="3"/>
    <n v="1641"/>
    <n v="48.6"/>
  </r>
  <r>
    <x v="6"/>
    <x v="9"/>
    <x v="267"/>
    <x v="4"/>
    <n v="413"/>
    <n v="56.5"/>
  </r>
  <r>
    <x v="6"/>
    <x v="9"/>
    <x v="81"/>
    <x v="0"/>
    <n v="10138"/>
    <n v="40.799999999999997"/>
  </r>
  <r>
    <x v="6"/>
    <x v="9"/>
    <x v="81"/>
    <x v="1"/>
    <n v="8304"/>
    <n v="51.4"/>
  </r>
  <r>
    <x v="6"/>
    <x v="9"/>
    <x v="81"/>
    <x v="2"/>
    <n v="10307"/>
    <n v="60.6"/>
  </r>
  <r>
    <x v="6"/>
    <x v="9"/>
    <x v="81"/>
    <x v="3"/>
    <n v="3335"/>
    <n v="57.8"/>
  </r>
  <r>
    <x v="6"/>
    <x v="9"/>
    <x v="81"/>
    <x v="4"/>
    <n v="793"/>
    <n v="46.1"/>
  </r>
  <r>
    <x v="6"/>
    <x v="9"/>
    <x v="82"/>
    <x v="0"/>
    <n v="2692"/>
    <n v="35.299999999999997"/>
  </r>
  <r>
    <x v="6"/>
    <x v="9"/>
    <x v="82"/>
    <x v="1"/>
    <n v="3753"/>
    <n v="46.8"/>
  </r>
  <r>
    <x v="6"/>
    <x v="9"/>
    <x v="82"/>
    <x v="2"/>
    <n v="2041"/>
    <n v="50"/>
  </r>
  <r>
    <x v="6"/>
    <x v="9"/>
    <x v="82"/>
    <x v="3"/>
    <n v="4571"/>
    <n v="49.3"/>
  </r>
  <r>
    <x v="6"/>
    <x v="9"/>
    <x v="82"/>
    <x v="4"/>
    <n v="1495"/>
    <n v="54.6"/>
  </r>
  <r>
    <x v="6"/>
    <x v="9"/>
    <x v="83"/>
    <x v="0"/>
    <m/>
    <m/>
  </r>
  <r>
    <x v="6"/>
    <x v="9"/>
    <x v="83"/>
    <x v="1"/>
    <m/>
    <m/>
  </r>
  <r>
    <x v="6"/>
    <x v="9"/>
    <x v="83"/>
    <x v="2"/>
    <m/>
    <m/>
  </r>
  <r>
    <x v="6"/>
    <x v="9"/>
    <x v="83"/>
    <x v="3"/>
    <n v="536"/>
    <n v="78"/>
  </r>
  <r>
    <x v="6"/>
    <x v="9"/>
    <x v="83"/>
    <x v="4"/>
    <n v="1694"/>
    <n v="82.1"/>
  </r>
  <r>
    <x v="6"/>
    <x v="9"/>
    <x v="169"/>
    <x v="0"/>
    <n v="6598"/>
    <n v="38.6"/>
  </r>
  <r>
    <x v="6"/>
    <x v="9"/>
    <x v="169"/>
    <x v="1"/>
    <n v="6367"/>
    <n v="45.1"/>
  </r>
  <r>
    <x v="6"/>
    <x v="9"/>
    <x v="169"/>
    <x v="2"/>
    <n v="5906"/>
    <n v="40.9"/>
  </r>
  <r>
    <x v="6"/>
    <x v="9"/>
    <x v="169"/>
    <x v="3"/>
    <n v="3406"/>
    <n v="53.4"/>
  </r>
  <r>
    <x v="6"/>
    <x v="9"/>
    <x v="169"/>
    <x v="4"/>
    <n v="2734"/>
    <n v="54.5"/>
  </r>
  <r>
    <x v="6"/>
    <x v="9"/>
    <x v="117"/>
    <x v="0"/>
    <n v="14367"/>
    <n v="44.7"/>
  </r>
  <r>
    <x v="6"/>
    <x v="9"/>
    <x v="117"/>
    <x v="1"/>
    <n v="15920"/>
    <n v="47.1"/>
  </r>
  <r>
    <x v="6"/>
    <x v="9"/>
    <x v="117"/>
    <x v="2"/>
    <n v="12749"/>
    <n v="48.5"/>
  </r>
  <r>
    <x v="6"/>
    <x v="9"/>
    <x v="117"/>
    <x v="3"/>
    <n v="9537"/>
    <n v="40.700000000000003"/>
  </r>
  <r>
    <x v="6"/>
    <x v="9"/>
    <x v="117"/>
    <x v="4"/>
    <n v="4796"/>
    <n v="54.3"/>
  </r>
  <r>
    <x v="6"/>
    <x v="9"/>
    <x v="85"/>
    <x v="0"/>
    <n v="4038"/>
    <n v="49.5"/>
  </r>
  <r>
    <x v="6"/>
    <x v="9"/>
    <x v="85"/>
    <x v="1"/>
    <n v="15844"/>
    <n v="56.8"/>
  </r>
  <r>
    <x v="6"/>
    <x v="9"/>
    <x v="85"/>
    <x v="2"/>
    <n v="38264"/>
    <n v="54.2"/>
  </r>
  <r>
    <x v="6"/>
    <x v="9"/>
    <x v="85"/>
    <x v="3"/>
    <n v="45236"/>
    <n v="63.4"/>
  </r>
  <r>
    <x v="6"/>
    <x v="9"/>
    <x v="85"/>
    <x v="4"/>
    <n v="50143"/>
    <n v="69.099999999999994"/>
  </r>
  <r>
    <x v="6"/>
    <x v="9"/>
    <x v="227"/>
    <x v="0"/>
    <m/>
    <m/>
  </r>
  <r>
    <x v="6"/>
    <x v="9"/>
    <x v="227"/>
    <x v="1"/>
    <m/>
    <m/>
  </r>
  <r>
    <x v="6"/>
    <x v="9"/>
    <x v="227"/>
    <x v="2"/>
    <m/>
    <m/>
  </r>
  <r>
    <x v="6"/>
    <x v="9"/>
    <x v="227"/>
    <x v="3"/>
    <m/>
    <m/>
  </r>
  <r>
    <x v="6"/>
    <x v="9"/>
    <x v="227"/>
    <x v="4"/>
    <n v="969"/>
    <n v="78.3"/>
  </r>
  <r>
    <x v="6"/>
    <x v="9"/>
    <x v="170"/>
    <x v="0"/>
    <n v="1969"/>
    <n v="50.3"/>
  </r>
  <r>
    <x v="6"/>
    <x v="9"/>
    <x v="170"/>
    <x v="1"/>
    <n v="2951"/>
    <n v="53.7"/>
  </r>
  <r>
    <x v="6"/>
    <x v="9"/>
    <x v="170"/>
    <x v="2"/>
    <n v="1465"/>
    <n v="53.7"/>
  </r>
  <r>
    <x v="6"/>
    <x v="9"/>
    <x v="170"/>
    <x v="3"/>
    <n v="1881"/>
    <n v="51.6"/>
  </r>
  <r>
    <x v="6"/>
    <x v="9"/>
    <x v="170"/>
    <x v="4"/>
    <n v="686"/>
    <n v="52.3"/>
  </r>
  <r>
    <x v="6"/>
    <x v="9"/>
    <x v="171"/>
    <x v="0"/>
    <m/>
    <m/>
  </r>
  <r>
    <x v="6"/>
    <x v="9"/>
    <x v="171"/>
    <x v="1"/>
    <m/>
    <m/>
  </r>
  <r>
    <x v="6"/>
    <x v="9"/>
    <x v="171"/>
    <x v="2"/>
    <m/>
    <m/>
  </r>
  <r>
    <x v="6"/>
    <x v="9"/>
    <x v="171"/>
    <x v="3"/>
    <n v="600"/>
    <n v="27.1"/>
  </r>
  <r>
    <x v="6"/>
    <x v="9"/>
    <x v="171"/>
    <x v="4"/>
    <n v="687"/>
    <n v="36.4"/>
  </r>
  <r>
    <x v="6"/>
    <x v="9"/>
    <x v="87"/>
    <x v="0"/>
    <n v="15375"/>
    <n v="47.2"/>
  </r>
  <r>
    <x v="6"/>
    <x v="9"/>
    <x v="87"/>
    <x v="1"/>
    <n v="31501"/>
    <n v="62.7"/>
  </r>
  <r>
    <x v="6"/>
    <x v="9"/>
    <x v="87"/>
    <x v="2"/>
    <n v="28750"/>
    <n v="60.4"/>
  </r>
  <r>
    <x v="6"/>
    <x v="9"/>
    <x v="87"/>
    <x v="3"/>
    <n v="20939"/>
    <n v="61.6"/>
  </r>
  <r>
    <x v="6"/>
    <x v="9"/>
    <x v="87"/>
    <x v="4"/>
    <n v="22244"/>
    <n v="67.599999999999994"/>
  </r>
  <r>
    <x v="6"/>
    <x v="9"/>
    <x v="230"/>
    <x v="0"/>
    <m/>
    <m/>
  </r>
  <r>
    <x v="6"/>
    <x v="9"/>
    <x v="230"/>
    <x v="1"/>
    <m/>
    <m/>
  </r>
  <r>
    <x v="6"/>
    <x v="9"/>
    <x v="230"/>
    <x v="2"/>
    <m/>
    <m/>
  </r>
  <r>
    <x v="6"/>
    <x v="9"/>
    <x v="230"/>
    <x v="3"/>
    <m/>
    <m/>
  </r>
  <r>
    <x v="6"/>
    <x v="9"/>
    <x v="230"/>
    <x v="4"/>
    <n v="1162"/>
    <n v="83.2"/>
  </r>
  <r>
    <x v="6"/>
    <x v="9"/>
    <x v="88"/>
    <x v="0"/>
    <n v="9690"/>
    <n v="50.4"/>
  </r>
  <r>
    <x v="6"/>
    <x v="9"/>
    <x v="88"/>
    <x v="1"/>
    <n v="22621"/>
    <n v="59"/>
  </r>
  <r>
    <x v="6"/>
    <x v="9"/>
    <x v="88"/>
    <x v="2"/>
    <n v="41661"/>
    <n v="52.8"/>
  </r>
  <r>
    <x v="6"/>
    <x v="9"/>
    <x v="88"/>
    <x v="3"/>
    <n v="76544"/>
    <n v="63.2"/>
  </r>
  <r>
    <x v="6"/>
    <x v="9"/>
    <x v="88"/>
    <x v="4"/>
    <n v="72581"/>
    <n v="71.2"/>
  </r>
  <r>
    <x v="6"/>
    <x v="20"/>
    <x v="268"/>
    <x v="0"/>
    <n v="1551"/>
    <n v="30.5"/>
  </r>
  <r>
    <x v="6"/>
    <x v="20"/>
    <x v="268"/>
    <x v="1"/>
    <n v="1546"/>
    <n v="55.2"/>
  </r>
  <r>
    <x v="6"/>
    <x v="20"/>
    <x v="268"/>
    <x v="2"/>
    <n v="1388"/>
    <n v="46.7"/>
  </r>
  <r>
    <x v="6"/>
    <x v="20"/>
    <x v="268"/>
    <x v="3"/>
    <n v="1077"/>
    <n v="61.4"/>
  </r>
  <r>
    <x v="6"/>
    <x v="20"/>
    <x v="268"/>
    <x v="4"/>
    <n v="621"/>
    <n v="62.5"/>
  </r>
  <r>
    <x v="6"/>
    <x v="20"/>
    <x v="174"/>
    <x v="0"/>
    <n v="1154"/>
    <n v="53.8"/>
  </r>
  <r>
    <x v="6"/>
    <x v="20"/>
    <x v="174"/>
    <x v="1"/>
    <n v="1353"/>
    <n v="66.5"/>
  </r>
  <r>
    <x v="6"/>
    <x v="20"/>
    <x v="174"/>
    <x v="2"/>
    <n v="2098"/>
    <n v="58.1"/>
  </r>
  <r>
    <x v="6"/>
    <x v="20"/>
    <x v="174"/>
    <x v="3"/>
    <n v="4319"/>
    <n v="91.8"/>
  </r>
  <r>
    <x v="6"/>
    <x v="20"/>
    <x v="174"/>
    <x v="4"/>
    <n v="1384"/>
    <n v="84.9"/>
  </r>
  <r>
    <x v="6"/>
    <x v="10"/>
    <x v="89"/>
    <x v="0"/>
    <n v="12849"/>
    <n v="1285"/>
  </r>
  <r>
    <x v="6"/>
    <x v="10"/>
    <x v="89"/>
    <x v="1"/>
    <n v="9773"/>
    <n v="2017"/>
  </r>
  <r>
    <x v="6"/>
    <x v="10"/>
    <x v="89"/>
    <x v="2"/>
    <n v="9765"/>
    <n v="1407"/>
  </r>
  <r>
    <x v="6"/>
    <x v="10"/>
    <x v="89"/>
    <x v="3"/>
    <n v="9146"/>
    <n v="1715"/>
  </r>
  <r>
    <x v="6"/>
    <x v="10"/>
    <x v="89"/>
    <x v="4"/>
    <n v="11301"/>
    <n v="1784"/>
  </r>
  <r>
    <x v="6"/>
    <x v="10"/>
    <x v="119"/>
    <x v="0"/>
    <m/>
    <m/>
  </r>
  <r>
    <x v="6"/>
    <x v="10"/>
    <x v="119"/>
    <x v="1"/>
    <m/>
    <m/>
  </r>
  <r>
    <x v="6"/>
    <x v="10"/>
    <x v="119"/>
    <x v="2"/>
    <m/>
    <m/>
  </r>
  <r>
    <x v="6"/>
    <x v="10"/>
    <x v="119"/>
    <x v="3"/>
    <n v="1642"/>
    <n v="1548"/>
  </r>
  <r>
    <x v="6"/>
    <x v="10"/>
    <x v="119"/>
    <x v="4"/>
    <n v="922"/>
    <n v="1960"/>
  </r>
  <r>
    <x v="6"/>
    <x v="15"/>
    <x v="183"/>
    <x v="0"/>
    <m/>
    <m/>
  </r>
  <r>
    <x v="6"/>
    <x v="15"/>
    <x v="183"/>
    <x v="1"/>
    <m/>
    <m/>
  </r>
  <r>
    <x v="6"/>
    <x v="15"/>
    <x v="183"/>
    <x v="2"/>
    <m/>
    <m/>
  </r>
  <r>
    <x v="6"/>
    <x v="15"/>
    <x v="183"/>
    <x v="3"/>
    <m/>
    <m/>
  </r>
  <r>
    <x v="6"/>
    <x v="15"/>
    <x v="183"/>
    <x v="4"/>
    <n v="716"/>
    <n v="1649"/>
  </r>
  <r>
    <x v="6"/>
    <x v="15"/>
    <x v="184"/>
    <x v="0"/>
    <m/>
    <m/>
  </r>
  <r>
    <x v="6"/>
    <x v="15"/>
    <x v="184"/>
    <x v="1"/>
    <m/>
    <m/>
  </r>
  <r>
    <x v="6"/>
    <x v="15"/>
    <x v="184"/>
    <x v="2"/>
    <m/>
    <m/>
  </r>
  <r>
    <x v="6"/>
    <x v="15"/>
    <x v="184"/>
    <x v="3"/>
    <m/>
    <m/>
  </r>
  <r>
    <x v="6"/>
    <x v="15"/>
    <x v="184"/>
    <x v="4"/>
    <n v="1902"/>
    <n v="1638"/>
  </r>
  <r>
    <x v="6"/>
    <x v="15"/>
    <x v="125"/>
    <x v="0"/>
    <n v="473"/>
    <n v="1360"/>
  </r>
  <r>
    <x v="6"/>
    <x v="15"/>
    <x v="125"/>
    <x v="1"/>
    <n v="944"/>
    <n v="836"/>
  </r>
  <r>
    <x v="6"/>
    <x v="15"/>
    <x v="125"/>
    <x v="2"/>
    <m/>
    <m/>
  </r>
  <r>
    <x v="6"/>
    <x v="15"/>
    <x v="125"/>
    <x v="3"/>
    <m/>
    <m/>
  </r>
  <r>
    <x v="6"/>
    <x v="15"/>
    <x v="125"/>
    <x v="4"/>
    <n v="1322"/>
    <n v="1894"/>
  </r>
  <r>
    <x v="6"/>
    <x v="16"/>
    <x v="126"/>
    <x v="0"/>
    <n v="1425"/>
    <n v="1682"/>
  </r>
  <r>
    <x v="6"/>
    <x v="16"/>
    <x v="126"/>
    <x v="1"/>
    <m/>
    <m/>
  </r>
  <r>
    <x v="6"/>
    <x v="16"/>
    <x v="126"/>
    <x v="2"/>
    <n v="2123"/>
    <n v="1691"/>
  </r>
  <r>
    <x v="6"/>
    <x v="16"/>
    <x v="126"/>
    <x v="3"/>
    <n v="1690"/>
    <n v="1005"/>
  </r>
  <r>
    <x v="6"/>
    <x v="16"/>
    <x v="126"/>
    <x v="4"/>
    <n v="5085"/>
    <n v="1850"/>
  </r>
  <r>
    <x v="6"/>
    <x v="16"/>
    <x v="186"/>
    <x v="0"/>
    <n v="1771"/>
    <n v="1885"/>
  </r>
  <r>
    <x v="6"/>
    <x v="16"/>
    <x v="186"/>
    <x v="1"/>
    <n v="1373"/>
    <n v="1519"/>
  </r>
  <r>
    <x v="6"/>
    <x v="16"/>
    <x v="186"/>
    <x v="2"/>
    <n v="1486"/>
    <n v="1711"/>
  </r>
  <r>
    <x v="6"/>
    <x v="16"/>
    <x v="186"/>
    <x v="3"/>
    <n v="7139"/>
    <n v="1382"/>
  </r>
  <r>
    <x v="6"/>
    <x v="16"/>
    <x v="186"/>
    <x v="4"/>
    <n v="6283"/>
    <n v="2110"/>
  </r>
  <r>
    <x v="6"/>
    <x v="16"/>
    <x v="128"/>
    <x v="0"/>
    <m/>
    <m/>
  </r>
  <r>
    <x v="6"/>
    <x v="16"/>
    <x v="128"/>
    <x v="1"/>
    <m/>
    <m/>
  </r>
  <r>
    <x v="6"/>
    <x v="16"/>
    <x v="128"/>
    <x v="2"/>
    <m/>
    <m/>
  </r>
  <r>
    <x v="6"/>
    <x v="16"/>
    <x v="128"/>
    <x v="3"/>
    <m/>
    <m/>
  </r>
  <r>
    <x v="6"/>
    <x v="16"/>
    <x v="128"/>
    <x v="4"/>
    <n v="11293"/>
    <n v="2791"/>
  </r>
  <r>
    <x v="6"/>
    <x v="16"/>
    <x v="189"/>
    <x v="0"/>
    <m/>
    <m/>
  </r>
  <r>
    <x v="6"/>
    <x v="16"/>
    <x v="189"/>
    <x v="1"/>
    <m/>
    <m/>
  </r>
  <r>
    <x v="6"/>
    <x v="16"/>
    <x v="189"/>
    <x v="2"/>
    <n v="1024"/>
    <n v="2004"/>
  </r>
  <r>
    <x v="6"/>
    <x v="16"/>
    <x v="189"/>
    <x v="3"/>
    <n v="4216"/>
    <n v="1389"/>
  </r>
  <r>
    <x v="6"/>
    <x v="16"/>
    <x v="189"/>
    <x v="4"/>
    <n v="3418"/>
    <n v="1883"/>
  </r>
  <r>
    <x v="6"/>
    <x v="11"/>
    <x v="131"/>
    <x v="0"/>
    <n v="2711"/>
    <n v="1118"/>
  </r>
  <r>
    <x v="6"/>
    <x v="11"/>
    <x v="131"/>
    <x v="1"/>
    <n v="2283"/>
    <n v="1757"/>
  </r>
  <r>
    <x v="6"/>
    <x v="11"/>
    <x v="131"/>
    <x v="2"/>
    <n v="1100"/>
    <n v="1898"/>
  </r>
  <r>
    <x v="6"/>
    <x v="11"/>
    <x v="131"/>
    <x v="3"/>
    <n v="1569"/>
    <n v="1376"/>
  </r>
  <r>
    <x v="6"/>
    <x v="11"/>
    <x v="131"/>
    <x v="4"/>
    <n v="1100"/>
    <n v="2041"/>
  </r>
  <r>
    <x v="6"/>
    <x v="11"/>
    <x v="133"/>
    <x v="0"/>
    <n v="4754"/>
    <n v="1598"/>
  </r>
  <r>
    <x v="6"/>
    <x v="11"/>
    <x v="133"/>
    <x v="1"/>
    <n v="15919"/>
    <n v="2026"/>
  </r>
  <r>
    <x v="6"/>
    <x v="11"/>
    <x v="133"/>
    <x v="2"/>
    <n v="9210"/>
    <n v="2526"/>
  </r>
  <r>
    <x v="6"/>
    <x v="11"/>
    <x v="133"/>
    <x v="3"/>
    <n v="19285"/>
    <n v="1841"/>
  </r>
  <r>
    <x v="6"/>
    <x v="11"/>
    <x v="133"/>
    <x v="4"/>
    <n v="10085"/>
    <n v="3089"/>
  </r>
  <r>
    <x v="6"/>
    <x v="11"/>
    <x v="134"/>
    <x v="0"/>
    <n v="17699"/>
    <n v="1561"/>
  </r>
  <r>
    <x v="6"/>
    <x v="11"/>
    <x v="134"/>
    <x v="1"/>
    <n v="17167"/>
    <n v="1345"/>
  </r>
  <r>
    <x v="6"/>
    <x v="11"/>
    <x v="134"/>
    <x v="2"/>
    <n v="5366"/>
    <n v="1876"/>
  </r>
  <r>
    <x v="6"/>
    <x v="11"/>
    <x v="134"/>
    <x v="3"/>
    <n v="7580"/>
    <n v="1570"/>
  </r>
  <r>
    <x v="6"/>
    <x v="11"/>
    <x v="134"/>
    <x v="4"/>
    <n v="7438"/>
    <n v="1958"/>
  </r>
  <r>
    <x v="6"/>
    <x v="11"/>
    <x v="90"/>
    <x v="0"/>
    <n v="1656"/>
    <n v="1541"/>
  </r>
  <r>
    <x v="6"/>
    <x v="11"/>
    <x v="90"/>
    <x v="1"/>
    <n v="1548"/>
    <n v="1711"/>
  </r>
  <r>
    <x v="6"/>
    <x v="11"/>
    <x v="90"/>
    <x v="2"/>
    <n v="1835"/>
    <n v="2313"/>
  </r>
  <r>
    <x v="6"/>
    <x v="11"/>
    <x v="90"/>
    <x v="3"/>
    <n v="4134"/>
    <n v="1925"/>
  </r>
  <r>
    <x v="6"/>
    <x v="11"/>
    <x v="90"/>
    <x v="4"/>
    <n v="3852"/>
    <n v="2454"/>
  </r>
  <r>
    <x v="6"/>
    <x v="11"/>
    <x v="91"/>
    <x v="0"/>
    <n v="9939"/>
    <n v="1451"/>
  </r>
  <r>
    <x v="6"/>
    <x v="11"/>
    <x v="91"/>
    <x v="1"/>
    <n v="14159"/>
    <n v="1526"/>
  </r>
  <r>
    <x v="6"/>
    <x v="11"/>
    <x v="91"/>
    <x v="2"/>
    <n v="8039"/>
    <n v="2291"/>
  </r>
  <r>
    <x v="6"/>
    <x v="11"/>
    <x v="91"/>
    <x v="3"/>
    <n v="9238"/>
    <n v="1799"/>
  </r>
  <r>
    <x v="6"/>
    <x v="11"/>
    <x v="91"/>
    <x v="4"/>
    <n v="10042"/>
    <n v="2595"/>
  </r>
  <r>
    <x v="6"/>
    <x v="11"/>
    <x v="92"/>
    <x v="0"/>
    <m/>
    <m/>
  </r>
  <r>
    <x v="6"/>
    <x v="11"/>
    <x v="92"/>
    <x v="1"/>
    <n v="1516"/>
    <n v="1955"/>
  </r>
  <r>
    <x v="6"/>
    <x v="11"/>
    <x v="92"/>
    <x v="2"/>
    <n v="1335"/>
    <n v="2264"/>
  </r>
  <r>
    <x v="6"/>
    <x v="11"/>
    <x v="92"/>
    <x v="3"/>
    <n v="3316"/>
    <n v="1876"/>
  </r>
  <r>
    <x v="6"/>
    <x v="11"/>
    <x v="92"/>
    <x v="4"/>
    <n v="3764"/>
    <n v="2427"/>
  </r>
  <r>
    <x v="7"/>
    <x v="0"/>
    <x v="204"/>
    <x v="0"/>
    <m/>
    <m/>
  </r>
  <r>
    <x v="7"/>
    <x v="0"/>
    <x v="204"/>
    <x v="1"/>
    <m/>
    <m/>
  </r>
  <r>
    <x v="7"/>
    <x v="0"/>
    <x v="204"/>
    <x v="2"/>
    <n v="430"/>
    <n v="33.5"/>
  </r>
  <r>
    <x v="7"/>
    <x v="0"/>
    <x v="204"/>
    <x v="3"/>
    <n v="450"/>
    <n v="53"/>
  </r>
  <r>
    <x v="7"/>
    <x v="0"/>
    <x v="204"/>
    <x v="4"/>
    <n v="695"/>
    <n v="77.2"/>
  </r>
  <r>
    <x v="7"/>
    <x v="0"/>
    <x v="1"/>
    <x v="0"/>
    <n v="2548"/>
    <n v="45.4"/>
  </r>
  <r>
    <x v="7"/>
    <x v="0"/>
    <x v="1"/>
    <x v="1"/>
    <n v="2609"/>
    <n v="69"/>
  </r>
  <r>
    <x v="7"/>
    <x v="0"/>
    <x v="1"/>
    <x v="2"/>
    <n v="2373"/>
    <n v="66.099999999999994"/>
  </r>
  <r>
    <x v="7"/>
    <x v="0"/>
    <x v="1"/>
    <x v="3"/>
    <n v="2331"/>
    <n v="70.400000000000006"/>
  </r>
  <r>
    <x v="7"/>
    <x v="0"/>
    <x v="1"/>
    <x v="4"/>
    <n v="915"/>
    <n v="82.1"/>
  </r>
  <r>
    <x v="7"/>
    <x v="0"/>
    <x v="250"/>
    <x v="0"/>
    <m/>
    <m/>
  </r>
  <r>
    <x v="7"/>
    <x v="0"/>
    <x v="250"/>
    <x v="1"/>
    <m/>
    <m/>
  </r>
  <r>
    <x v="7"/>
    <x v="0"/>
    <x v="250"/>
    <x v="2"/>
    <n v="1033"/>
    <n v="37.200000000000003"/>
  </r>
  <r>
    <x v="7"/>
    <x v="0"/>
    <x v="250"/>
    <x v="3"/>
    <m/>
    <m/>
  </r>
  <r>
    <x v="7"/>
    <x v="0"/>
    <x v="250"/>
    <x v="4"/>
    <n v="1406"/>
    <n v="67.599999999999994"/>
  </r>
  <r>
    <x v="7"/>
    <x v="0"/>
    <x v="205"/>
    <x v="0"/>
    <n v="1679"/>
    <n v="38.6"/>
  </r>
  <r>
    <x v="7"/>
    <x v="0"/>
    <x v="205"/>
    <x v="1"/>
    <n v="1806"/>
    <n v="58.3"/>
  </r>
  <r>
    <x v="7"/>
    <x v="0"/>
    <x v="205"/>
    <x v="2"/>
    <n v="482"/>
    <n v="50.8"/>
  </r>
  <r>
    <x v="7"/>
    <x v="0"/>
    <x v="205"/>
    <x v="3"/>
    <n v="1055"/>
    <n v="44.1"/>
  </r>
  <r>
    <x v="7"/>
    <x v="0"/>
    <x v="205"/>
    <x v="4"/>
    <n v="680"/>
    <n v="71.8"/>
  </r>
  <r>
    <x v="7"/>
    <x v="0"/>
    <x v="4"/>
    <x v="0"/>
    <n v="2689"/>
    <n v="44.5"/>
  </r>
  <r>
    <x v="7"/>
    <x v="0"/>
    <x v="4"/>
    <x v="1"/>
    <n v="1271"/>
    <n v="60.3"/>
  </r>
  <r>
    <x v="7"/>
    <x v="0"/>
    <x v="4"/>
    <x v="2"/>
    <n v="2847"/>
    <n v="75.7"/>
  </r>
  <r>
    <x v="7"/>
    <x v="0"/>
    <x v="4"/>
    <x v="3"/>
    <n v="2821"/>
    <n v="63.9"/>
  </r>
  <r>
    <x v="7"/>
    <x v="0"/>
    <x v="4"/>
    <x v="4"/>
    <n v="3504"/>
    <n v="81.599999999999994"/>
  </r>
  <r>
    <x v="7"/>
    <x v="0"/>
    <x v="5"/>
    <x v="0"/>
    <n v="10950"/>
    <n v="45.1"/>
  </r>
  <r>
    <x v="7"/>
    <x v="0"/>
    <x v="5"/>
    <x v="1"/>
    <n v="11343"/>
    <n v="69.3"/>
  </r>
  <r>
    <x v="7"/>
    <x v="0"/>
    <x v="5"/>
    <x v="2"/>
    <n v="7009"/>
    <n v="61.4"/>
  </r>
  <r>
    <x v="7"/>
    <x v="0"/>
    <x v="5"/>
    <x v="3"/>
    <n v="6159"/>
    <n v="54.1"/>
  </r>
  <r>
    <x v="7"/>
    <x v="0"/>
    <x v="5"/>
    <x v="4"/>
    <n v="4156"/>
    <n v="80.599999999999994"/>
  </r>
  <r>
    <x v="7"/>
    <x v="0"/>
    <x v="6"/>
    <x v="0"/>
    <m/>
    <m/>
  </r>
  <r>
    <x v="7"/>
    <x v="0"/>
    <x v="6"/>
    <x v="1"/>
    <m/>
    <m/>
  </r>
  <r>
    <x v="7"/>
    <x v="0"/>
    <x v="6"/>
    <x v="2"/>
    <m/>
    <m/>
  </r>
  <r>
    <x v="7"/>
    <x v="0"/>
    <x v="6"/>
    <x v="3"/>
    <m/>
    <m/>
  </r>
  <r>
    <x v="7"/>
    <x v="0"/>
    <x v="6"/>
    <x v="4"/>
    <n v="1072"/>
    <n v="74.5"/>
  </r>
  <r>
    <x v="7"/>
    <x v="0"/>
    <x v="94"/>
    <x v="0"/>
    <n v="1387"/>
    <n v="35"/>
  </r>
  <r>
    <x v="7"/>
    <x v="0"/>
    <x v="94"/>
    <x v="1"/>
    <n v="970"/>
    <n v="55.6"/>
  </r>
  <r>
    <x v="7"/>
    <x v="0"/>
    <x v="94"/>
    <x v="2"/>
    <n v="1664"/>
    <n v="47.2"/>
  </r>
  <r>
    <x v="7"/>
    <x v="0"/>
    <x v="94"/>
    <x v="3"/>
    <n v="2127"/>
    <n v="65.7"/>
  </r>
  <r>
    <x v="7"/>
    <x v="0"/>
    <x v="94"/>
    <x v="4"/>
    <n v="1199"/>
    <n v="41.7"/>
  </r>
  <r>
    <x v="7"/>
    <x v="0"/>
    <x v="95"/>
    <x v="0"/>
    <n v="5080"/>
    <n v="37.700000000000003"/>
  </r>
  <r>
    <x v="7"/>
    <x v="0"/>
    <x v="95"/>
    <x v="1"/>
    <n v="2916"/>
    <n v="47.6"/>
  </r>
  <r>
    <x v="7"/>
    <x v="0"/>
    <x v="95"/>
    <x v="2"/>
    <n v="1428"/>
    <n v="39.4"/>
  </r>
  <r>
    <x v="7"/>
    <x v="0"/>
    <x v="95"/>
    <x v="3"/>
    <n v="679"/>
    <n v="39.4"/>
  </r>
  <r>
    <x v="7"/>
    <x v="0"/>
    <x v="95"/>
    <x v="4"/>
    <n v="732"/>
    <n v="44.3"/>
  </r>
  <r>
    <x v="7"/>
    <x v="0"/>
    <x v="8"/>
    <x v="0"/>
    <n v="18233"/>
    <n v="50.7"/>
  </r>
  <r>
    <x v="7"/>
    <x v="0"/>
    <x v="8"/>
    <x v="1"/>
    <n v="11421"/>
    <n v="80.900000000000006"/>
  </r>
  <r>
    <x v="7"/>
    <x v="0"/>
    <x v="8"/>
    <x v="2"/>
    <n v="20228"/>
    <n v="70.900000000000006"/>
  </r>
  <r>
    <x v="7"/>
    <x v="0"/>
    <x v="8"/>
    <x v="3"/>
    <n v="15849"/>
    <n v="67.2"/>
  </r>
  <r>
    <x v="7"/>
    <x v="0"/>
    <x v="8"/>
    <x v="4"/>
    <n v="17268"/>
    <n v="79.099999999999994"/>
  </r>
  <r>
    <x v="7"/>
    <x v="1"/>
    <x v="231"/>
    <x v="0"/>
    <m/>
    <m/>
  </r>
  <r>
    <x v="7"/>
    <x v="1"/>
    <x v="231"/>
    <x v="1"/>
    <m/>
    <m/>
  </r>
  <r>
    <x v="7"/>
    <x v="1"/>
    <x v="231"/>
    <x v="2"/>
    <m/>
    <m/>
  </r>
  <r>
    <x v="7"/>
    <x v="1"/>
    <x v="231"/>
    <x v="3"/>
    <n v="501"/>
    <n v="31.6"/>
  </r>
  <r>
    <x v="7"/>
    <x v="1"/>
    <x v="231"/>
    <x v="4"/>
    <n v="866"/>
    <n v="36.200000000000003"/>
  </r>
  <r>
    <x v="7"/>
    <x v="1"/>
    <x v="9"/>
    <x v="0"/>
    <m/>
    <m/>
  </r>
  <r>
    <x v="7"/>
    <x v="1"/>
    <x v="9"/>
    <x v="1"/>
    <m/>
    <m/>
  </r>
  <r>
    <x v="7"/>
    <x v="1"/>
    <x v="9"/>
    <x v="2"/>
    <m/>
    <m/>
  </r>
  <r>
    <x v="7"/>
    <x v="1"/>
    <x v="9"/>
    <x v="3"/>
    <n v="560"/>
    <n v="28.6"/>
  </r>
  <r>
    <x v="7"/>
    <x v="1"/>
    <x v="9"/>
    <x v="4"/>
    <n v="2711"/>
    <n v="46.2"/>
  </r>
  <r>
    <x v="7"/>
    <x v="1"/>
    <x v="253"/>
    <x v="0"/>
    <m/>
    <m/>
  </r>
  <r>
    <x v="7"/>
    <x v="1"/>
    <x v="253"/>
    <x v="1"/>
    <m/>
    <m/>
  </r>
  <r>
    <x v="7"/>
    <x v="1"/>
    <x v="253"/>
    <x v="2"/>
    <m/>
    <m/>
  </r>
  <r>
    <x v="7"/>
    <x v="1"/>
    <x v="253"/>
    <x v="3"/>
    <m/>
    <m/>
  </r>
  <r>
    <x v="7"/>
    <x v="1"/>
    <x v="253"/>
    <x v="4"/>
    <n v="1583"/>
    <n v="43.2"/>
  </r>
  <r>
    <x v="7"/>
    <x v="1"/>
    <x v="10"/>
    <x v="0"/>
    <m/>
    <m/>
  </r>
  <r>
    <x v="7"/>
    <x v="1"/>
    <x v="10"/>
    <x v="1"/>
    <n v="2294"/>
    <n v="37.700000000000003"/>
  </r>
  <r>
    <x v="7"/>
    <x v="1"/>
    <x v="10"/>
    <x v="2"/>
    <n v="6490"/>
    <n v="41"/>
  </r>
  <r>
    <x v="7"/>
    <x v="1"/>
    <x v="10"/>
    <x v="3"/>
    <n v="3570"/>
    <n v="23.2"/>
  </r>
  <r>
    <x v="7"/>
    <x v="1"/>
    <x v="10"/>
    <x v="4"/>
    <n v="506"/>
    <n v="39.200000000000003"/>
  </r>
  <r>
    <x v="7"/>
    <x v="1"/>
    <x v="11"/>
    <x v="0"/>
    <m/>
    <m/>
  </r>
  <r>
    <x v="7"/>
    <x v="1"/>
    <x v="11"/>
    <x v="1"/>
    <m/>
    <m/>
  </r>
  <r>
    <x v="7"/>
    <x v="1"/>
    <x v="11"/>
    <x v="2"/>
    <m/>
    <m/>
  </r>
  <r>
    <x v="7"/>
    <x v="1"/>
    <x v="11"/>
    <x v="3"/>
    <m/>
    <m/>
  </r>
  <r>
    <x v="7"/>
    <x v="1"/>
    <x v="11"/>
    <x v="4"/>
    <n v="1050"/>
    <n v="50.5"/>
  </r>
  <r>
    <x v="7"/>
    <x v="1"/>
    <x v="12"/>
    <x v="0"/>
    <m/>
    <m/>
  </r>
  <r>
    <x v="7"/>
    <x v="1"/>
    <x v="12"/>
    <x v="1"/>
    <m/>
    <m/>
  </r>
  <r>
    <x v="7"/>
    <x v="1"/>
    <x v="12"/>
    <x v="2"/>
    <m/>
    <m/>
  </r>
  <r>
    <x v="7"/>
    <x v="1"/>
    <x v="12"/>
    <x v="3"/>
    <n v="650"/>
    <n v="22.4"/>
  </r>
  <r>
    <x v="7"/>
    <x v="1"/>
    <x v="12"/>
    <x v="4"/>
    <n v="9691"/>
    <n v="44.6"/>
  </r>
  <r>
    <x v="7"/>
    <x v="1"/>
    <x v="13"/>
    <x v="0"/>
    <m/>
    <m/>
  </r>
  <r>
    <x v="7"/>
    <x v="1"/>
    <x v="13"/>
    <x v="1"/>
    <m/>
    <m/>
  </r>
  <r>
    <x v="7"/>
    <x v="1"/>
    <x v="13"/>
    <x v="2"/>
    <m/>
    <m/>
  </r>
  <r>
    <x v="7"/>
    <x v="1"/>
    <x v="13"/>
    <x v="3"/>
    <n v="3699"/>
    <n v="14.6"/>
  </r>
  <r>
    <x v="7"/>
    <x v="1"/>
    <x v="13"/>
    <x v="4"/>
    <n v="3706"/>
    <n v="39.200000000000003"/>
  </r>
  <r>
    <x v="7"/>
    <x v="1"/>
    <x v="14"/>
    <x v="0"/>
    <m/>
    <m/>
  </r>
  <r>
    <x v="7"/>
    <x v="1"/>
    <x v="14"/>
    <x v="1"/>
    <m/>
    <m/>
  </r>
  <r>
    <x v="7"/>
    <x v="1"/>
    <x v="14"/>
    <x v="2"/>
    <m/>
    <m/>
  </r>
  <r>
    <x v="7"/>
    <x v="1"/>
    <x v="14"/>
    <x v="3"/>
    <m/>
    <m/>
  </r>
  <r>
    <x v="7"/>
    <x v="1"/>
    <x v="14"/>
    <x v="4"/>
    <n v="3842"/>
    <n v="42.8"/>
  </r>
  <r>
    <x v="7"/>
    <x v="1"/>
    <x v="15"/>
    <x v="0"/>
    <m/>
    <m/>
  </r>
  <r>
    <x v="7"/>
    <x v="1"/>
    <x v="15"/>
    <x v="1"/>
    <m/>
    <m/>
  </r>
  <r>
    <x v="7"/>
    <x v="1"/>
    <x v="15"/>
    <x v="2"/>
    <m/>
    <m/>
  </r>
  <r>
    <x v="7"/>
    <x v="1"/>
    <x v="15"/>
    <x v="3"/>
    <n v="500"/>
    <n v="36.799999999999997"/>
  </r>
  <r>
    <x v="7"/>
    <x v="1"/>
    <x v="15"/>
    <x v="4"/>
    <n v="3204"/>
    <n v="44.2"/>
  </r>
  <r>
    <x v="7"/>
    <x v="1"/>
    <x v="211"/>
    <x v="0"/>
    <m/>
    <m/>
  </r>
  <r>
    <x v="7"/>
    <x v="1"/>
    <x v="211"/>
    <x v="1"/>
    <m/>
    <m/>
  </r>
  <r>
    <x v="7"/>
    <x v="1"/>
    <x v="211"/>
    <x v="2"/>
    <m/>
    <m/>
  </r>
  <r>
    <x v="7"/>
    <x v="1"/>
    <x v="211"/>
    <x v="3"/>
    <m/>
    <m/>
  </r>
  <r>
    <x v="7"/>
    <x v="1"/>
    <x v="211"/>
    <x v="4"/>
    <n v="1043"/>
    <n v="55.1"/>
  </r>
  <r>
    <x v="7"/>
    <x v="1"/>
    <x v="255"/>
    <x v="0"/>
    <m/>
    <m/>
  </r>
  <r>
    <x v="7"/>
    <x v="1"/>
    <x v="255"/>
    <x v="1"/>
    <m/>
    <m/>
  </r>
  <r>
    <x v="7"/>
    <x v="1"/>
    <x v="255"/>
    <x v="2"/>
    <n v="4821"/>
    <n v="39.700000000000003"/>
  </r>
  <r>
    <x v="7"/>
    <x v="1"/>
    <x v="255"/>
    <x v="3"/>
    <n v="7662"/>
    <n v="23.2"/>
  </r>
  <r>
    <x v="7"/>
    <x v="1"/>
    <x v="255"/>
    <x v="4"/>
    <n v="3169"/>
    <n v="38.4"/>
  </r>
  <r>
    <x v="7"/>
    <x v="1"/>
    <x v="16"/>
    <x v="0"/>
    <m/>
    <m/>
  </r>
  <r>
    <x v="7"/>
    <x v="1"/>
    <x v="16"/>
    <x v="1"/>
    <m/>
    <m/>
  </r>
  <r>
    <x v="7"/>
    <x v="1"/>
    <x v="16"/>
    <x v="2"/>
    <n v="5128"/>
    <n v="38.200000000000003"/>
  </r>
  <r>
    <x v="7"/>
    <x v="1"/>
    <x v="16"/>
    <x v="3"/>
    <n v="5195"/>
    <n v="24.9"/>
  </r>
  <r>
    <x v="7"/>
    <x v="1"/>
    <x v="16"/>
    <x v="4"/>
    <n v="1003"/>
    <n v="32"/>
  </r>
  <r>
    <x v="7"/>
    <x v="1"/>
    <x v="191"/>
    <x v="0"/>
    <n v="2020"/>
    <n v="11.9"/>
  </r>
  <r>
    <x v="7"/>
    <x v="1"/>
    <x v="191"/>
    <x v="1"/>
    <m/>
    <m/>
  </r>
  <r>
    <x v="7"/>
    <x v="1"/>
    <x v="191"/>
    <x v="2"/>
    <m/>
    <m/>
  </r>
  <r>
    <x v="7"/>
    <x v="1"/>
    <x v="191"/>
    <x v="3"/>
    <m/>
    <m/>
  </r>
  <r>
    <x v="7"/>
    <x v="1"/>
    <x v="191"/>
    <x v="4"/>
    <n v="6524"/>
    <n v="54.1"/>
  </r>
  <r>
    <x v="7"/>
    <x v="1"/>
    <x v="17"/>
    <x v="0"/>
    <n v="231407"/>
    <n v="26.5"/>
  </r>
  <r>
    <x v="7"/>
    <x v="1"/>
    <x v="17"/>
    <x v="1"/>
    <n v="136027"/>
    <n v="44.5"/>
  </r>
  <r>
    <x v="7"/>
    <x v="1"/>
    <x v="17"/>
    <x v="2"/>
    <n v="138819"/>
    <n v="34.9"/>
  </r>
  <r>
    <x v="7"/>
    <x v="1"/>
    <x v="17"/>
    <x v="3"/>
    <n v="73913"/>
    <n v="32.1"/>
  </r>
  <r>
    <x v="7"/>
    <x v="1"/>
    <x v="17"/>
    <x v="4"/>
    <n v="34666"/>
    <n v="45.5"/>
  </r>
  <r>
    <x v="7"/>
    <x v="1"/>
    <x v="18"/>
    <x v="0"/>
    <m/>
    <m/>
  </r>
  <r>
    <x v="7"/>
    <x v="1"/>
    <x v="18"/>
    <x v="1"/>
    <m/>
    <m/>
  </r>
  <r>
    <x v="7"/>
    <x v="1"/>
    <x v="18"/>
    <x v="2"/>
    <m/>
    <m/>
  </r>
  <r>
    <x v="7"/>
    <x v="1"/>
    <x v="18"/>
    <x v="3"/>
    <m/>
    <m/>
  </r>
  <r>
    <x v="7"/>
    <x v="1"/>
    <x v="18"/>
    <x v="4"/>
    <n v="33636"/>
    <n v="49.4"/>
  </r>
  <r>
    <x v="7"/>
    <x v="1"/>
    <x v="19"/>
    <x v="0"/>
    <m/>
    <m/>
  </r>
  <r>
    <x v="7"/>
    <x v="1"/>
    <x v="19"/>
    <x v="1"/>
    <m/>
    <m/>
  </r>
  <r>
    <x v="7"/>
    <x v="1"/>
    <x v="19"/>
    <x v="2"/>
    <m/>
    <m/>
  </r>
  <r>
    <x v="7"/>
    <x v="1"/>
    <x v="19"/>
    <x v="3"/>
    <m/>
    <m/>
  </r>
  <r>
    <x v="7"/>
    <x v="1"/>
    <x v="19"/>
    <x v="4"/>
    <n v="10895"/>
    <n v="50.4"/>
  </r>
  <r>
    <x v="7"/>
    <x v="1"/>
    <x v="20"/>
    <x v="0"/>
    <n v="19257"/>
    <n v="28.3"/>
  </r>
  <r>
    <x v="7"/>
    <x v="1"/>
    <x v="20"/>
    <x v="1"/>
    <n v="105154"/>
    <n v="48.2"/>
  </r>
  <r>
    <x v="7"/>
    <x v="1"/>
    <x v="20"/>
    <x v="2"/>
    <n v="202554"/>
    <n v="38.6"/>
  </r>
  <r>
    <x v="7"/>
    <x v="1"/>
    <x v="20"/>
    <x v="3"/>
    <n v="229232"/>
    <n v="36.4"/>
  </r>
  <r>
    <x v="7"/>
    <x v="1"/>
    <x v="20"/>
    <x v="4"/>
    <n v="269801"/>
    <n v="51.1"/>
  </r>
  <r>
    <x v="7"/>
    <x v="1"/>
    <x v="98"/>
    <x v="0"/>
    <m/>
    <m/>
  </r>
  <r>
    <x v="7"/>
    <x v="1"/>
    <x v="98"/>
    <x v="1"/>
    <m/>
    <m/>
  </r>
  <r>
    <x v="7"/>
    <x v="1"/>
    <x v="98"/>
    <x v="2"/>
    <m/>
    <m/>
  </r>
  <r>
    <x v="7"/>
    <x v="1"/>
    <x v="98"/>
    <x v="3"/>
    <m/>
    <m/>
  </r>
  <r>
    <x v="7"/>
    <x v="1"/>
    <x v="98"/>
    <x v="4"/>
    <n v="1470"/>
    <n v="44.5"/>
  </r>
  <r>
    <x v="7"/>
    <x v="1"/>
    <x v="21"/>
    <x v="0"/>
    <m/>
    <m/>
  </r>
  <r>
    <x v="7"/>
    <x v="1"/>
    <x v="21"/>
    <x v="1"/>
    <n v="740"/>
    <n v="41.1"/>
  </r>
  <r>
    <x v="7"/>
    <x v="1"/>
    <x v="21"/>
    <x v="2"/>
    <n v="3480"/>
    <n v="33.700000000000003"/>
  </r>
  <r>
    <x v="7"/>
    <x v="1"/>
    <x v="21"/>
    <x v="3"/>
    <n v="1016"/>
    <n v="36.299999999999997"/>
  </r>
  <r>
    <x v="7"/>
    <x v="1"/>
    <x v="21"/>
    <x v="4"/>
    <n v="2731"/>
    <n v="47"/>
  </r>
  <r>
    <x v="7"/>
    <x v="1"/>
    <x v="22"/>
    <x v="0"/>
    <n v="92079"/>
    <n v="27.8"/>
  </r>
  <r>
    <x v="7"/>
    <x v="1"/>
    <x v="22"/>
    <x v="1"/>
    <n v="52480"/>
    <n v="48.8"/>
  </r>
  <r>
    <x v="7"/>
    <x v="1"/>
    <x v="22"/>
    <x v="2"/>
    <n v="58937"/>
    <n v="36.200000000000003"/>
  </r>
  <r>
    <x v="7"/>
    <x v="1"/>
    <x v="22"/>
    <x v="3"/>
    <n v="63596"/>
    <n v="34.799999999999997"/>
  </r>
  <r>
    <x v="7"/>
    <x v="1"/>
    <x v="22"/>
    <x v="4"/>
    <n v="35780"/>
    <n v="48.3"/>
  </r>
  <r>
    <x v="7"/>
    <x v="1"/>
    <x v="23"/>
    <x v="0"/>
    <m/>
    <m/>
  </r>
  <r>
    <x v="7"/>
    <x v="1"/>
    <x v="23"/>
    <x v="1"/>
    <m/>
    <m/>
  </r>
  <r>
    <x v="7"/>
    <x v="1"/>
    <x v="23"/>
    <x v="2"/>
    <n v="27162"/>
    <n v="44.5"/>
  </r>
  <r>
    <x v="7"/>
    <x v="1"/>
    <x v="23"/>
    <x v="3"/>
    <n v="6206"/>
    <n v="32.299999999999997"/>
  </r>
  <r>
    <x v="7"/>
    <x v="1"/>
    <x v="23"/>
    <x v="4"/>
    <n v="5219"/>
    <n v="50"/>
  </r>
  <r>
    <x v="7"/>
    <x v="1"/>
    <x v="269"/>
    <x v="0"/>
    <n v="1980"/>
    <n v="28"/>
  </r>
  <r>
    <x v="7"/>
    <x v="1"/>
    <x v="269"/>
    <x v="1"/>
    <m/>
    <m/>
  </r>
  <r>
    <x v="7"/>
    <x v="1"/>
    <x v="269"/>
    <x v="2"/>
    <m/>
    <m/>
  </r>
  <r>
    <x v="7"/>
    <x v="1"/>
    <x v="269"/>
    <x v="3"/>
    <m/>
    <m/>
  </r>
  <r>
    <x v="7"/>
    <x v="1"/>
    <x v="269"/>
    <x v="4"/>
    <n v="1082"/>
    <n v="47.6"/>
  </r>
  <r>
    <x v="7"/>
    <x v="1"/>
    <x v="24"/>
    <x v="0"/>
    <m/>
    <m/>
  </r>
  <r>
    <x v="7"/>
    <x v="1"/>
    <x v="24"/>
    <x v="1"/>
    <n v="8642"/>
    <n v="48.6"/>
  </r>
  <r>
    <x v="7"/>
    <x v="1"/>
    <x v="24"/>
    <x v="2"/>
    <n v="40098"/>
    <n v="40.299999999999997"/>
  </r>
  <r>
    <x v="7"/>
    <x v="1"/>
    <x v="24"/>
    <x v="3"/>
    <n v="62794"/>
    <n v="31"/>
  </r>
  <r>
    <x v="7"/>
    <x v="1"/>
    <x v="24"/>
    <x v="4"/>
    <n v="45566"/>
    <n v="52.7"/>
  </r>
  <r>
    <x v="7"/>
    <x v="1"/>
    <x v="25"/>
    <x v="0"/>
    <m/>
    <m/>
  </r>
  <r>
    <x v="7"/>
    <x v="1"/>
    <x v="25"/>
    <x v="1"/>
    <m/>
    <m/>
  </r>
  <r>
    <x v="7"/>
    <x v="1"/>
    <x v="25"/>
    <x v="2"/>
    <m/>
    <m/>
  </r>
  <r>
    <x v="7"/>
    <x v="1"/>
    <x v="25"/>
    <x v="3"/>
    <m/>
    <m/>
  </r>
  <r>
    <x v="7"/>
    <x v="1"/>
    <x v="25"/>
    <x v="4"/>
    <n v="2517"/>
    <n v="40.299999999999997"/>
  </r>
  <r>
    <x v="7"/>
    <x v="1"/>
    <x v="270"/>
    <x v="0"/>
    <n v="1327"/>
    <n v="26.1"/>
  </r>
  <r>
    <x v="7"/>
    <x v="1"/>
    <x v="270"/>
    <x v="1"/>
    <n v="1247"/>
    <n v="35.1"/>
  </r>
  <r>
    <x v="7"/>
    <x v="1"/>
    <x v="270"/>
    <x v="2"/>
    <n v="1912"/>
    <n v="28.4"/>
  </r>
  <r>
    <x v="7"/>
    <x v="1"/>
    <x v="270"/>
    <x v="3"/>
    <m/>
    <m/>
  </r>
  <r>
    <x v="7"/>
    <x v="1"/>
    <x v="270"/>
    <x v="4"/>
    <n v="542"/>
    <n v="26.7"/>
  </r>
  <r>
    <x v="7"/>
    <x v="1"/>
    <x v="271"/>
    <x v="0"/>
    <m/>
    <m/>
  </r>
  <r>
    <x v="7"/>
    <x v="1"/>
    <x v="271"/>
    <x v="1"/>
    <m/>
    <m/>
  </r>
  <r>
    <x v="7"/>
    <x v="1"/>
    <x v="271"/>
    <x v="2"/>
    <m/>
    <m/>
  </r>
  <r>
    <x v="7"/>
    <x v="1"/>
    <x v="271"/>
    <x v="3"/>
    <m/>
    <m/>
  </r>
  <r>
    <x v="7"/>
    <x v="1"/>
    <x v="271"/>
    <x v="4"/>
    <n v="595"/>
    <n v="46.5"/>
  </r>
  <r>
    <x v="7"/>
    <x v="1"/>
    <x v="99"/>
    <x v="0"/>
    <n v="2239"/>
    <n v="19.899999999999999"/>
  </r>
  <r>
    <x v="7"/>
    <x v="1"/>
    <x v="99"/>
    <x v="1"/>
    <n v="3207"/>
    <n v="47.3"/>
  </r>
  <r>
    <x v="7"/>
    <x v="1"/>
    <x v="99"/>
    <x v="2"/>
    <n v="2703"/>
    <n v="31.9"/>
  </r>
  <r>
    <x v="7"/>
    <x v="1"/>
    <x v="99"/>
    <x v="3"/>
    <n v="3060"/>
    <n v="31.2"/>
  </r>
  <r>
    <x v="7"/>
    <x v="1"/>
    <x v="99"/>
    <x v="4"/>
    <n v="1685"/>
    <n v="39.700000000000003"/>
  </r>
  <r>
    <x v="7"/>
    <x v="1"/>
    <x v="219"/>
    <x v="0"/>
    <m/>
    <m/>
  </r>
  <r>
    <x v="7"/>
    <x v="1"/>
    <x v="219"/>
    <x v="1"/>
    <m/>
    <m/>
  </r>
  <r>
    <x v="7"/>
    <x v="1"/>
    <x v="219"/>
    <x v="2"/>
    <m/>
    <m/>
  </r>
  <r>
    <x v="7"/>
    <x v="1"/>
    <x v="219"/>
    <x v="3"/>
    <n v="4473"/>
    <n v="29.9"/>
  </r>
  <r>
    <x v="7"/>
    <x v="1"/>
    <x v="219"/>
    <x v="4"/>
    <n v="2249"/>
    <n v="46.5"/>
  </r>
  <r>
    <x v="7"/>
    <x v="1"/>
    <x v="26"/>
    <x v="0"/>
    <m/>
    <m/>
  </r>
  <r>
    <x v="7"/>
    <x v="1"/>
    <x v="26"/>
    <x v="1"/>
    <m/>
    <m/>
  </r>
  <r>
    <x v="7"/>
    <x v="1"/>
    <x v="26"/>
    <x v="2"/>
    <m/>
    <m/>
  </r>
  <r>
    <x v="7"/>
    <x v="1"/>
    <x v="26"/>
    <x v="3"/>
    <m/>
    <m/>
  </r>
  <r>
    <x v="7"/>
    <x v="1"/>
    <x v="26"/>
    <x v="4"/>
    <n v="5776"/>
    <n v="42.9"/>
  </r>
  <r>
    <x v="7"/>
    <x v="1"/>
    <x v="272"/>
    <x v="0"/>
    <m/>
    <m/>
  </r>
  <r>
    <x v="7"/>
    <x v="1"/>
    <x v="272"/>
    <x v="1"/>
    <m/>
    <m/>
  </r>
  <r>
    <x v="7"/>
    <x v="1"/>
    <x v="272"/>
    <x v="2"/>
    <m/>
    <m/>
  </r>
  <r>
    <x v="7"/>
    <x v="1"/>
    <x v="272"/>
    <x v="3"/>
    <m/>
    <m/>
  </r>
  <r>
    <x v="7"/>
    <x v="1"/>
    <x v="272"/>
    <x v="4"/>
    <n v="602"/>
    <n v="39.6"/>
  </r>
  <r>
    <x v="7"/>
    <x v="3"/>
    <x v="233"/>
    <x v="0"/>
    <m/>
    <m/>
  </r>
  <r>
    <x v="7"/>
    <x v="3"/>
    <x v="233"/>
    <x v="1"/>
    <m/>
    <m/>
  </r>
  <r>
    <x v="7"/>
    <x v="3"/>
    <x v="233"/>
    <x v="2"/>
    <n v="2071"/>
    <n v="37.200000000000003"/>
  </r>
  <r>
    <x v="7"/>
    <x v="3"/>
    <x v="233"/>
    <x v="3"/>
    <n v="1414"/>
    <n v="32.200000000000003"/>
  </r>
  <r>
    <x v="7"/>
    <x v="3"/>
    <x v="233"/>
    <x v="4"/>
    <n v="1426"/>
    <n v="51.1"/>
  </r>
  <r>
    <x v="7"/>
    <x v="3"/>
    <x v="29"/>
    <x v="0"/>
    <n v="2400"/>
    <n v="29.7"/>
  </r>
  <r>
    <x v="7"/>
    <x v="3"/>
    <x v="29"/>
    <x v="1"/>
    <n v="2976"/>
    <n v="35.700000000000003"/>
  </r>
  <r>
    <x v="7"/>
    <x v="3"/>
    <x v="29"/>
    <x v="2"/>
    <n v="2575"/>
    <n v="33.700000000000003"/>
  </r>
  <r>
    <x v="7"/>
    <x v="3"/>
    <x v="29"/>
    <x v="3"/>
    <n v="1168"/>
    <n v="37.299999999999997"/>
  </r>
  <r>
    <x v="7"/>
    <x v="3"/>
    <x v="29"/>
    <x v="4"/>
    <n v="3097"/>
    <n v="40.9"/>
  </r>
  <r>
    <x v="7"/>
    <x v="3"/>
    <x v="140"/>
    <x v="0"/>
    <n v="3172"/>
    <n v="27.9"/>
  </r>
  <r>
    <x v="7"/>
    <x v="3"/>
    <x v="140"/>
    <x v="1"/>
    <n v="1567"/>
    <n v="28.3"/>
  </r>
  <r>
    <x v="7"/>
    <x v="3"/>
    <x v="140"/>
    <x v="2"/>
    <n v="2392"/>
    <n v="30.7"/>
  </r>
  <r>
    <x v="7"/>
    <x v="3"/>
    <x v="140"/>
    <x v="3"/>
    <n v="2438"/>
    <n v="34"/>
  </r>
  <r>
    <x v="7"/>
    <x v="3"/>
    <x v="140"/>
    <x v="4"/>
    <n v="3841"/>
    <n v="46.2"/>
  </r>
  <r>
    <x v="7"/>
    <x v="3"/>
    <x v="30"/>
    <x v="0"/>
    <n v="4369"/>
    <n v="26.4"/>
  </r>
  <r>
    <x v="7"/>
    <x v="3"/>
    <x v="30"/>
    <x v="1"/>
    <n v="2659"/>
    <n v="37.9"/>
  </r>
  <r>
    <x v="7"/>
    <x v="3"/>
    <x v="30"/>
    <x v="2"/>
    <n v="7922"/>
    <n v="38.4"/>
  </r>
  <r>
    <x v="7"/>
    <x v="3"/>
    <x v="30"/>
    <x v="3"/>
    <n v="4062"/>
    <n v="37"/>
  </r>
  <r>
    <x v="7"/>
    <x v="3"/>
    <x v="30"/>
    <x v="4"/>
    <n v="3943"/>
    <n v="54.6"/>
  </r>
  <r>
    <x v="7"/>
    <x v="3"/>
    <x v="31"/>
    <x v="0"/>
    <n v="2027"/>
    <n v="28.9"/>
  </r>
  <r>
    <x v="7"/>
    <x v="3"/>
    <x v="31"/>
    <x v="1"/>
    <n v="3751"/>
    <n v="41.7"/>
  </r>
  <r>
    <x v="7"/>
    <x v="3"/>
    <x v="31"/>
    <x v="2"/>
    <n v="4662"/>
    <n v="32.5"/>
  </r>
  <r>
    <x v="7"/>
    <x v="3"/>
    <x v="31"/>
    <x v="3"/>
    <n v="8602"/>
    <n v="31.5"/>
  </r>
  <r>
    <x v="7"/>
    <x v="3"/>
    <x v="31"/>
    <x v="4"/>
    <n v="2740"/>
    <n v="42.8"/>
  </r>
  <r>
    <x v="7"/>
    <x v="3"/>
    <x v="141"/>
    <x v="0"/>
    <m/>
    <m/>
  </r>
  <r>
    <x v="7"/>
    <x v="3"/>
    <x v="141"/>
    <x v="1"/>
    <m/>
    <m/>
  </r>
  <r>
    <x v="7"/>
    <x v="3"/>
    <x v="141"/>
    <x v="2"/>
    <m/>
    <m/>
  </r>
  <r>
    <x v="7"/>
    <x v="3"/>
    <x v="141"/>
    <x v="3"/>
    <m/>
    <m/>
  </r>
  <r>
    <x v="7"/>
    <x v="3"/>
    <x v="141"/>
    <x v="4"/>
    <n v="490"/>
    <n v="56.7"/>
  </r>
  <r>
    <x v="7"/>
    <x v="3"/>
    <x v="32"/>
    <x v="0"/>
    <n v="1970"/>
    <n v="24.9"/>
  </r>
  <r>
    <x v="7"/>
    <x v="3"/>
    <x v="32"/>
    <x v="1"/>
    <n v="2590"/>
    <n v="37.799999999999997"/>
  </r>
  <r>
    <x v="7"/>
    <x v="3"/>
    <x v="32"/>
    <x v="2"/>
    <n v="2644"/>
    <n v="40.1"/>
  </r>
  <r>
    <x v="7"/>
    <x v="3"/>
    <x v="32"/>
    <x v="3"/>
    <n v="2117"/>
    <n v="33.799999999999997"/>
  </r>
  <r>
    <x v="7"/>
    <x v="3"/>
    <x v="32"/>
    <x v="4"/>
    <n v="3516"/>
    <n v="46.5"/>
  </r>
  <r>
    <x v="7"/>
    <x v="3"/>
    <x v="101"/>
    <x v="0"/>
    <m/>
    <m/>
  </r>
  <r>
    <x v="7"/>
    <x v="3"/>
    <x v="101"/>
    <x v="1"/>
    <n v="1688"/>
    <n v="43.1"/>
  </r>
  <r>
    <x v="7"/>
    <x v="3"/>
    <x v="101"/>
    <x v="2"/>
    <n v="719"/>
    <n v="30.5"/>
  </r>
  <r>
    <x v="7"/>
    <x v="3"/>
    <x v="101"/>
    <x v="3"/>
    <n v="2703"/>
    <n v="31.4"/>
  </r>
  <r>
    <x v="7"/>
    <x v="3"/>
    <x v="101"/>
    <x v="4"/>
    <n v="1300"/>
    <n v="41.7"/>
  </r>
  <r>
    <x v="7"/>
    <x v="3"/>
    <x v="195"/>
    <x v="0"/>
    <n v="3420"/>
    <n v="23.3"/>
  </r>
  <r>
    <x v="7"/>
    <x v="3"/>
    <x v="195"/>
    <x v="1"/>
    <n v="2597"/>
    <n v="35.5"/>
  </r>
  <r>
    <x v="7"/>
    <x v="3"/>
    <x v="195"/>
    <x v="2"/>
    <n v="1049"/>
    <n v="32.9"/>
  </r>
  <r>
    <x v="7"/>
    <x v="3"/>
    <x v="195"/>
    <x v="3"/>
    <n v="624"/>
    <n v="28.6"/>
  </r>
  <r>
    <x v="7"/>
    <x v="3"/>
    <x v="195"/>
    <x v="4"/>
    <n v="1108"/>
    <n v="41.9"/>
  </r>
  <r>
    <x v="7"/>
    <x v="3"/>
    <x v="33"/>
    <x v="0"/>
    <m/>
    <m/>
  </r>
  <r>
    <x v="7"/>
    <x v="3"/>
    <x v="33"/>
    <x v="1"/>
    <m/>
    <m/>
  </r>
  <r>
    <x v="7"/>
    <x v="3"/>
    <x v="33"/>
    <x v="2"/>
    <n v="584"/>
    <n v="34.700000000000003"/>
  </r>
  <r>
    <x v="7"/>
    <x v="3"/>
    <x v="33"/>
    <x v="3"/>
    <n v="1170"/>
    <n v="30.2"/>
  </r>
  <r>
    <x v="7"/>
    <x v="3"/>
    <x v="33"/>
    <x v="4"/>
    <n v="1413"/>
    <n v="46"/>
  </r>
  <r>
    <x v="7"/>
    <x v="3"/>
    <x v="34"/>
    <x v="0"/>
    <n v="8468"/>
    <n v="24.7"/>
  </r>
  <r>
    <x v="7"/>
    <x v="3"/>
    <x v="34"/>
    <x v="1"/>
    <n v="5571"/>
    <n v="44.3"/>
  </r>
  <r>
    <x v="7"/>
    <x v="3"/>
    <x v="34"/>
    <x v="2"/>
    <n v="6730"/>
    <n v="34.4"/>
  </r>
  <r>
    <x v="7"/>
    <x v="3"/>
    <x v="34"/>
    <x v="3"/>
    <n v="5068"/>
    <n v="44.2"/>
  </r>
  <r>
    <x v="7"/>
    <x v="3"/>
    <x v="34"/>
    <x v="4"/>
    <n v="6609"/>
    <n v="55.9"/>
  </r>
  <r>
    <x v="7"/>
    <x v="3"/>
    <x v="35"/>
    <x v="0"/>
    <m/>
    <m/>
  </r>
  <r>
    <x v="7"/>
    <x v="3"/>
    <x v="35"/>
    <x v="1"/>
    <m/>
    <m/>
  </r>
  <r>
    <x v="7"/>
    <x v="3"/>
    <x v="35"/>
    <x v="2"/>
    <m/>
    <m/>
  </r>
  <r>
    <x v="7"/>
    <x v="3"/>
    <x v="35"/>
    <x v="3"/>
    <n v="1324"/>
    <n v="41.3"/>
  </r>
  <r>
    <x v="7"/>
    <x v="3"/>
    <x v="35"/>
    <x v="4"/>
    <n v="5816"/>
    <n v="45.5"/>
  </r>
  <r>
    <x v="7"/>
    <x v="3"/>
    <x v="235"/>
    <x v="0"/>
    <m/>
    <m/>
  </r>
  <r>
    <x v="7"/>
    <x v="3"/>
    <x v="235"/>
    <x v="1"/>
    <m/>
    <m/>
  </r>
  <r>
    <x v="7"/>
    <x v="3"/>
    <x v="235"/>
    <x v="2"/>
    <n v="3613"/>
    <n v="37.700000000000003"/>
  </r>
  <r>
    <x v="7"/>
    <x v="3"/>
    <x v="235"/>
    <x v="3"/>
    <n v="766"/>
    <n v="35"/>
  </r>
  <r>
    <x v="7"/>
    <x v="3"/>
    <x v="235"/>
    <x v="4"/>
    <n v="3422"/>
    <n v="57.2"/>
  </r>
  <r>
    <x v="7"/>
    <x v="3"/>
    <x v="104"/>
    <x v="0"/>
    <n v="8303"/>
    <n v="26.2"/>
  </r>
  <r>
    <x v="7"/>
    <x v="3"/>
    <x v="104"/>
    <x v="1"/>
    <n v="8303"/>
    <n v="39.799999999999997"/>
  </r>
  <r>
    <x v="7"/>
    <x v="3"/>
    <x v="104"/>
    <x v="2"/>
    <n v="9615"/>
    <n v="35.299999999999997"/>
  </r>
  <r>
    <x v="7"/>
    <x v="3"/>
    <x v="104"/>
    <x v="3"/>
    <n v="5513"/>
    <n v="33.5"/>
  </r>
  <r>
    <x v="7"/>
    <x v="3"/>
    <x v="104"/>
    <x v="4"/>
    <n v="8388"/>
    <n v="43.3"/>
  </r>
  <r>
    <x v="7"/>
    <x v="3"/>
    <x v="37"/>
    <x v="0"/>
    <n v="2745"/>
    <n v="22"/>
  </r>
  <r>
    <x v="7"/>
    <x v="3"/>
    <x v="37"/>
    <x v="1"/>
    <n v="1741"/>
    <n v="44.8"/>
  </r>
  <r>
    <x v="7"/>
    <x v="3"/>
    <x v="37"/>
    <x v="2"/>
    <n v="1392"/>
    <n v="30.6"/>
  </r>
  <r>
    <x v="7"/>
    <x v="3"/>
    <x v="37"/>
    <x v="3"/>
    <n v="1632"/>
    <n v="29.2"/>
  </r>
  <r>
    <x v="7"/>
    <x v="3"/>
    <x v="37"/>
    <x v="4"/>
    <n v="3332"/>
    <n v="41.4"/>
  </r>
  <r>
    <x v="7"/>
    <x v="3"/>
    <x v="38"/>
    <x v="0"/>
    <m/>
    <m/>
  </r>
  <r>
    <x v="7"/>
    <x v="3"/>
    <x v="38"/>
    <x v="1"/>
    <m/>
    <m/>
  </r>
  <r>
    <x v="7"/>
    <x v="3"/>
    <x v="38"/>
    <x v="2"/>
    <m/>
    <m/>
  </r>
  <r>
    <x v="7"/>
    <x v="3"/>
    <x v="38"/>
    <x v="3"/>
    <m/>
    <m/>
  </r>
  <r>
    <x v="7"/>
    <x v="3"/>
    <x v="38"/>
    <x v="4"/>
    <n v="618"/>
    <n v="53.9"/>
  </r>
  <r>
    <x v="7"/>
    <x v="3"/>
    <x v="106"/>
    <x v="0"/>
    <m/>
    <m/>
  </r>
  <r>
    <x v="7"/>
    <x v="3"/>
    <x v="106"/>
    <x v="1"/>
    <m/>
    <m/>
  </r>
  <r>
    <x v="7"/>
    <x v="3"/>
    <x v="106"/>
    <x v="2"/>
    <m/>
    <m/>
  </r>
  <r>
    <x v="7"/>
    <x v="3"/>
    <x v="106"/>
    <x v="3"/>
    <n v="534"/>
    <n v="33"/>
  </r>
  <r>
    <x v="7"/>
    <x v="3"/>
    <x v="106"/>
    <x v="4"/>
    <n v="1877"/>
    <n v="39.799999999999997"/>
  </r>
  <r>
    <x v="7"/>
    <x v="4"/>
    <x v="40"/>
    <x v="0"/>
    <n v="7459"/>
    <n v="11.1"/>
  </r>
  <r>
    <x v="7"/>
    <x v="4"/>
    <x v="40"/>
    <x v="1"/>
    <n v="5627"/>
    <n v="28.1"/>
  </r>
  <r>
    <x v="7"/>
    <x v="4"/>
    <x v="40"/>
    <x v="2"/>
    <n v="3384"/>
    <n v="16.899999999999999"/>
  </r>
  <r>
    <x v="7"/>
    <x v="4"/>
    <x v="40"/>
    <x v="3"/>
    <n v="1764"/>
    <n v="15.4"/>
  </r>
  <r>
    <x v="7"/>
    <x v="4"/>
    <x v="40"/>
    <x v="4"/>
    <n v="5856"/>
    <n v="28.1"/>
  </r>
  <r>
    <x v="7"/>
    <x v="4"/>
    <x v="41"/>
    <x v="0"/>
    <n v="13490"/>
    <n v="16"/>
  </r>
  <r>
    <x v="7"/>
    <x v="4"/>
    <x v="41"/>
    <x v="1"/>
    <n v="14235"/>
    <n v="32.200000000000003"/>
  </r>
  <r>
    <x v="7"/>
    <x v="4"/>
    <x v="41"/>
    <x v="2"/>
    <n v="8169"/>
    <n v="15"/>
  </r>
  <r>
    <x v="7"/>
    <x v="4"/>
    <x v="41"/>
    <x v="3"/>
    <n v="3505"/>
    <n v="10.6"/>
  </r>
  <r>
    <x v="7"/>
    <x v="4"/>
    <x v="41"/>
    <x v="4"/>
    <n v="3558"/>
    <n v="33.799999999999997"/>
  </r>
  <r>
    <x v="7"/>
    <x v="4"/>
    <x v="273"/>
    <x v="0"/>
    <n v="1986"/>
    <n v="11.4"/>
  </r>
  <r>
    <x v="7"/>
    <x v="4"/>
    <x v="273"/>
    <x v="1"/>
    <n v="782"/>
    <n v="18.100000000000001"/>
  </r>
  <r>
    <x v="7"/>
    <x v="4"/>
    <x v="273"/>
    <x v="2"/>
    <n v="2055"/>
    <n v="24.2"/>
  </r>
  <r>
    <x v="7"/>
    <x v="4"/>
    <x v="273"/>
    <x v="3"/>
    <n v="1174"/>
    <n v="19.8"/>
  </r>
  <r>
    <x v="7"/>
    <x v="4"/>
    <x v="273"/>
    <x v="4"/>
    <n v="2243"/>
    <n v="26.4"/>
  </r>
  <r>
    <x v="7"/>
    <x v="4"/>
    <x v="43"/>
    <x v="0"/>
    <n v="449"/>
    <n v="7.7"/>
  </r>
  <r>
    <x v="7"/>
    <x v="4"/>
    <x v="43"/>
    <x v="1"/>
    <n v="1145"/>
    <n v="30.5"/>
  </r>
  <r>
    <x v="7"/>
    <x v="4"/>
    <x v="43"/>
    <x v="2"/>
    <n v="6051"/>
    <n v="25.8"/>
  </r>
  <r>
    <x v="7"/>
    <x v="4"/>
    <x v="43"/>
    <x v="3"/>
    <n v="8920"/>
    <n v="19.399999999999999"/>
  </r>
  <r>
    <x v="7"/>
    <x v="4"/>
    <x v="43"/>
    <x v="4"/>
    <n v="17290"/>
    <n v="35.1"/>
  </r>
  <r>
    <x v="7"/>
    <x v="4"/>
    <x v="44"/>
    <x v="0"/>
    <n v="12476"/>
    <n v="11.8"/>
  </r>
  <r>
    <x v="7"/>
    <x v="4"/>
    <x v="44"/>
    <x v="1"/>
    <n v="7565"/>
    <n v="28.4"/>
  </r>
  <r>
    <x v="7"/>
    <x v="4"/>
    <x v="44"/>
    <x v="2"/>
    <n v="6493"/>
    <n v="15"/>
  </r>
  <r>
    <x v="7"/>
    <x v="4"/>
    <x v="44"/>
    <x v="3"/>
    <n v="3972"/>
    <n v="14.8"/>
  </r>
  <r>
    <x v="7"/>
    <x v="4"/>
    <x v="44"/>
    <x v="4"/>
    <n v="3358"/>
    <n v="24.3"/>
  </r>
  <r>
    <x v="7"/>
    <x v="5"/>
    <x v="47"/>
    <x v="0"/>
    <m/>
    <m/>
  </r>
  <r>
    <x v="7"/>
    <x v="5"/>
    <x v="47"/>
    <x v="1"/>
    <m/>
    <m/>
  </r>
  <r>
    <x v="7"/>
    <x v="5"/>
    <x v="47"/>
    <x v="2"/>
    <m/>
    <m/>
  </r>
  <r>
    <x v="7"/>
    <x v="5"/>
    <x v="47"/>
    <x v="3"/>
    <n v="20030"/>
    <n v="33.4"/>
  </r>
  <r>
    <x v="7"/>
    <x v="5"/>
    <x v="47"/>
    <x v="4"/>
    <n v="6294"/>
    <n v="45.3"/>
  </r>
  <r>
    <x v="7"/>
    <x v="12"/>
    <x v="146"/>
    <x v="0"/>
    <m/>
    <m/>
  </r>
  <r>
    <x v="7"/>
    <x v="12"/>
    <x v="146"/>
    <x v="1"/>
    <n v="408"/>
    <n v="12.9"/>
  </r>
  <r>
    <x v="7"/>
    <x v="12"/>
    <x v="146"/>
    <x v="2"/>
    <n v="575"/>
    <n v="12.4"/>
  </r>
  <r>
    <x v="7"/>
    <x v="12"/>
    <x v="146"/>
    <x v="3"/>
    <m/>
    <m/>
  </r>
  <r>
    <x v="7"/>
    <x v="12"/>
    <x v="146"/>
    <x v="4"/>
    <n v="705"/>
    <n v="23.5"/>
  </r>
  <r>
    <x v="7"/>
    <x v="13"/>
    <x v="108"/>
    <x v="0"/>
    <n v="1290"/>
    <n v="13.9"/>
  </r>
  <r>
    <x v="7"/>
    <x v="13"/>
    <x v="108"/>
    <x v="1"/>
    <n v="1913"/>
    <n v="20"/>
  </r>
  <r>
    <x v="7"/>
    <x v="13"/>
    <x v="108"/>
    <x v="2"/>
    <n v="1654"/>
    <n v="16.8"/>
  </r>
  <r>
    <x v="7"/>
    <x v="13"/>
    <x v="108"/>
    <x v="3"/>
    <n v="2732"/>
    <n v="8.6"/>
  </r>
  <r>
    <x v="7"/>
    <x v="13"/>
    <x v="108"/>
    <x v="4"/>
    <n v="776"/>
    <n v="22.9"/>
  </r>
  <r>
    <x v="7"/>
    <x v="13"/>
    <x v="149"/>
    <x v="0"/>
    <m/>
    <m/>
  </r>
  <r>
    <x v="7"/>
    <x v="13"/>
    <x v="149"/>
    <x v="1"/>
    <m/>
    <m/>
  </r>
  <r>
    <x v="7"/>
    <x v="13"/>
    <x v="149"/>
    <x v="2"/>
    <m/>
    <m/>
  </r>
  <r>
    <x v="7"/>
    <x v="13"/>
    <x v="149"/>
    <x v="3"/>
    <n v="625"/>
    <n v="14.5"/>
  </r>
  <r>
    <x v="7"/>
    <x v="13"/>
    <x v="149"/>
    <x v="4"/>
    <n v="1552"/>
    <n v="23.3"/>
  </r>
  <r>
    <x v="7"/>
    <x v="6"/>
    <x v="49"/>
    <x v="0"/>
    <m/>
    <m/>
  </r>
  <r>
    <x v="7"/>
    <x v="6"/>
    <x v="49"/>
    <x v="1"/>
    <n v="3518"/>
    <n v="128.6"/>
  </r>
  <r>
    <x v="7"/>
    <x v="6"/>
    <x v="49"/>
    <x v="2"/>
    <n v="2476"/>
    <n v="78.7"/>
  </r>
  <r>
    <x v="7"/>
    <x v="6"/>
    <x v="49"/>
    <x v="3"/>
    <n v="2617"/>
    <n v="76.400000000000006"/>
  </r>
  <r>
    <x v="7"/>
    <x v="6"/>
    <x v="49"/>
    <x v="4"/>
    <n v="1766"/>
    <n v="86"/>
  </r>
  <r>
    <x v="7"/>
    <x v="6"/>
    <x v="239"/>
    <x v="0"/>
    <m/>
    <m/>
  </r>
  <r>
    <x v="7"/>
    <x v="6"/>
    <x v="239"/>
    <x v="1"/>
    <m/>
    <m/>
  </r>
  <r>
    <x v="7"/>
    <x v="6"/>
    <x v="239"/>
    <x v="2"/>
    <n v="435"/>
    <n v="20.100000000000001"/>
  </r>
  <r>
    <x v="7"/>
    <x v="6"/>
    <x v="239"/>
    <x v="3"/>
    <m/>
    <m/>
  </r>
  <r>
    <x v="7"/>
    <x v="6"/>
    <x v="239"/>
    <x v="4"/>
    <n v="570"/>
    <n v="35.700000000000003"/>
  </r>
  <r>
    <x v="7"/>
    <x v="6"/>
    <x v="52"/>
    <x v="0"/>
    <m/>
    <m/>
  </r>
  <r>
    <x v="7"/>
    <x v="6"/>
    <x v="52"/>
    <x v="1"/>
    <n v="1861"/>
    <n v="103"/>
  </r>
  <r>
    <x v="7"/>
    <x v="6"/>
    <x v="52"/>
    <x v="2"/>
    <n v="897"/>
    <n v="76.599999999999994"/>
  </r>
  <r>
    <x v="7"/>
    <x v="6"/>
    <x v="52"/>
    <x v="3"/>
    <n v="890"/>
    <n v="65.900000000000006"/>
  </r>
  <r>
    <x v="7"/>
    <x v="6"/>
    <x v="52"/>
    <x v="4"/>
    <n v="1974"/>
    <n v="97.2"/>
  </r>
  <r>
    <x v="7"/>
    <x v="6"/>
    <x v="274"/>
    <x v="0"/>
    <n v="920"/>
    <n v="76.2"/>
  </r>
  <r>
    <x v="7"/>
    <x v="6"/>
    <x v="274"/>
    <x v="1"/>
    <n v="2078"/>
    <n v="90.6"/>
  </r>
  <r>
    <x v="7"/>
    <x v="6"/>
    <x v="274"/>
    <x v="2"/>
    <n v="1894"/>
    <n v="66.900000000000006"/>
  </r>
  <r>
    <x v="7"/>
    <x v="6"/>
    <x v="274"/>
    <x v="3"/>
    <n v="1644"/>
    <n v="48"/>
  </r>
  <r>
    <x v="7"/>
    <x v="6"/>
    <x v="274"/>
    <x v="4"/>
    <n v="754"/>
    <n v="71.400000000000006"/>
  </r>
  <r>
    <x v="7"/>
    <x v="19"/>
    <x v="126"/>
    <x v="0"/>
    <n v="2143"/>
    <n v="41.6"/>
  </r>
  <r>
    <x v="7"/>
    <x v="19"/>
    <x v="126"/>
    <x v="1"/>
    <n v="1140"/>
    <n v="53.5"/>
  </r>
  <r>
    <x v="7"/>
    <x v="19"/>
    <x v="126"/>
    <x v="2"/>
    <n v="515"/>
    <n v="42.5"/>
  </r>
  <r>
    <x v="7"/>
    <x v="19"/>
    <x v="126"/>
    <x v="3"/>
    <n v="903"/>
    <n v="29.2"/>
  </r>
  <r>
    <x v="7"/>
    <x v="19"/>
    <x v="126"/>
    <x v="4"/>
    <n v="918"/>
    <n v="47.4"/>
  </r>
  <r>
    <x v="7"/>
    <x v="8"/>
    <x v="109"/>
    <x v="0"/>
    <n v="18414"/>
    <n v="36"/>
  </r>
  <r>
    <x v="7"/>
    <x v="8"/>
    <x v="109"/>
    <x v="1"/>
    <n v="28975"/>
    <n v="63.2"/>
  </r>
  <r>
    <x v="7"/>
    <x v="8"/>
    <x v="109"/>
    <x v="2"/>
    <n v="23354"/>
    <n v="47.9"/>
  </r>
  <r>
    <x v="7"/>
    <x v="8"/>
    <x v="109"/>
    <x v="3"/>
    <n v="16365"/>
    <n v="42.3"/>
  </r>
  <r>
    <x v="7"/>
    <x v="8"/>
    <x v="109"/>
    <x v="4"/>
    <n v="12483"/>
    <n v="56.3"/>
  </r>
  <r>
    <x v="7"/>
    <x v="8"/>
    <x v="110"/>
    <x v="0"/>
    <n v="35630"/>
    <n v="37.200000000000003"/>
  </r>
  <r>
    <x v="7"/>
    <x v="8"/>
    <x v="110"/>
    <x v="1"/>
    <n v="33224"/>
    <n v="59"/>
  </r>
  <r>
    <x v="7"/>
    <x v="8"/>
    <x v="110"/>
    <x v="2"/>
    <n v="30323"/>
    <n v="41.4"/>
  </r>
  <r>
    <x v="7"/>
    <x v="8"/>
    <x v="110"/>
    <x v="3"/>
    <n v="20173"/>
    <n v="50.4"/>
  </r>
  <r>
    <x v="7"/>
    <x v="8"/>
    <x v="110"/>
    <x v="4"/>
    <n v="22034"/>
    <n v="55.2"/>
  </r>
  <r>
    <x v="7"/>
    <x v="8"/>
    <x v="154"/>
    <x v="0"/>
    <n v="4538"/>
    <n v="36.4"/>
  </r>
  <r>
    <x v="7"/>
    <x v="8"/>
    <x v="154"/>
    <x v="1"/>
    <n v="5350"/>
    <n v="58.9"/>
  </r>
  <r>
    <x v="7"/>
    <x v="8"/>
    <x v="154"/>
    <x v="2"/>
    <n v="4738"/>
    <n v="44.3"/>
  </r>
  <r>
    <x v="7"/>
    <x v="8"/>
    <x v="154"/>
    <x v="3"/>
    <n v="4579"/>
    <n v="67.400000000000006"/>
  </r>
  <r>
    <x v="7"/>
    <x v="8"/>
    <x v="154"/>
    <x v="4"/>
    <n v="4127"/>
    <n v="67.099999999999994"/>
  </r>
  <r>
    <x v="7"/>
    <x v="8"/>
    <x v="155"/>
    <x v="0"/>
    <n v="13735"/>
    <n v="43.3"/>
  </r>
  <r>
    <x v="7"/>
    <x v="8"/>
    <x v="155"/>
    <x v="1"/>
    <n v="18034"/>
    <n v="53.9"/>
  </r>
  <r>
    <x v="7"/>
    <x v="8"/>
    <x v="155"/>
    <x v="2"/>
    <n v="13308"/>
    <n v="56.7"/>
  </r>
  <r>
    <x v="7"/>
    <x v="8"/>
    <x v="155"/>
    <x v="3"/>
    <n v="7280"/>
    <n v="55.2"/>
  </r>
  <r>
    <x v="7"/>
    <x v="8"/>
    <x v="155"/>
    <x v="4"/>
    <n v="7737"/>
    <n v="72.2"/>
  </r>
  <r>
    <x v="7"/>
    <x v="8"/>
    <x v="65"/>
    <x v="0"/>
    <n v="17327"/>
    <n v="31.4"/>
  </r>
  <r>
    <x v="7"/>
    <x v="8"/>
    <x v="65"/>
    <x v="1"/>
    <n v="7436"/>
    <n v="70.8"/>
  </r>
  <r>
    <x v="7"/>
    <x v="8"/>
    <x v="65"/>
    <x v="2"/>
    <n v="4927"/>
    <n v="50.4"/>
  </r>
  <r>
    <x v="7"/>
    <x v="8"/>
    <x v="65"/>
    <x v="3"/>
    <n v="4853"/>
    <n v="41.6"/>
  </r>
  <r>
    <x v="7"/>
    <x v="8"/>
    <x v="65"/>
    <x v="4"/>
    <n v="8257"/>
    <n v="53.4"/>
  </r>
  <r>
    <x v="7"/>
    <x v="8"/>
    <x v="66"/>
    <x v="0"/>
    <n v="4558"/>
    <n v="28"/>
  </r>
  <r>
    <x v="7"/>
    <x v="8"/>
    <x v="66"/>
    <x v="1"/>
    <n v="15356"/>
    <n v="71"/>
  </r>
  <r>
    <x v="7"/>
    <x v="8"/>
    <x v="66"/>
    <x v="2"/>
    <n v="72508"/>
    <n v="50.4"/>
  </r>
  <r>
    <x v="7"/>
    <x v="8"/>
    <x v="66"/>
    <x v="3"/>
    <n v="150494"/>
    <n v="51.9"/>
  </r>
  <r>
    <x v="7"/>
    <x v="8"/>
    <x v="66"/>
    <x v="4"/>
    <n v="149321"/>
    <n v="65.8"/>
  </r>
  <r>
    <x v="7"/>
    <x v="8"/>
    <x v="67"/>
    <x v="0"/>
    <m/>
    <m/>
  </r>
  <r>
    <x v="7"/>
    <x v="8"/>
    <x v="67"/>
    <x v="1"/>
    <n v="2487"/>
    <n v="72"/>
  </r>
  <r>
    <x v="7"/>
    <x v="8"/>
    <x v="67"/>
    <x v="2"/>
    <n v="20529"/>
    <n v="54.3"/>
  </r>
  <r>
    <x v="7"/>
    <x v="8"/>
    <x v="67"/>
    <x v="3"/>
    <n v="28722"/>
    <n v="50.5"/>
  </r>
  <r>
    <x v="7"/>
    <x v="8"/>
    <x v="67"/>
    <x v="4"/>
    <n v="38734"/>
    <n v="69.8"/>
  </r>
  <r>
    <x v="7"/>
    <x v="8"/>
    <x v="156"/>
    <x v="0"/>
    <n v="3735"/>
    <n v="31.3"/>
  </r>
  <r>
    <x v="7"/>
    <x v="8"/>
    <x v="156"/>
    <x v="1"/>
    <n v="2668"/>
    <n v="52.1"/>
  </r>
  <r>
    <x v="7"/>
    <x v="8"/>
    <x v="156"/>
    <x v="2"/>
    <n v="3575"/>
    <n v="33"/>
  </r>
  <r>
    <x v="7"/>
    <x v="8"/>
    <x v="156"/>
    <x v="3"/>
    <n v="4090"/>
    <n v="46.3"/>
  </r>
  <r>
    <x v="7"/>
    <x v="8"/>
    <x v="156"/>
    <x v="4"/>
    <n v="4894"/>
    <n v="53.7"/>
  </r>
  <r>
    <x v="7"/>
    <x v="8"/>
    <x v="157"/>
    <x v="0"/>
    <m/>
    <m/>
  </r>
  <r>
    <x v="7"/>
    <x v="8"/>
    <x v="157"/>
    <x v="1"/>
    <m/>
    <m/>
  </r>
  <r>
    <x v="7"/>
    <x v="8"/>
    <x v="157"/>
    <x v="2"/>
    <m/>
    <m/>
  </r>
  <r>
    <x v="7"/>
    <x v="8"/>
    <x v="157"/>
    <x v="3"/>
    <m/>
    <m/>
  </r>
  <r>
    <x v="7"/>
    <x v="8"/>
    <x v="157"/>
    <x v="4"/>
    <n v="1046"/>
    <n v="72.599999999999994"/>
  </r>
  <r>
    <x v="7"/>
    <x v="8"/>
    <x v="158"/>
    <x v="0"/>
    <m/>
    <m/>
  </r>
  <r>
    <x v="7"/>
    <x v="8"/>
    <x v="158"/>
    <x v="1"/>
    <n v="2821"/>
    <n v="28.1"/>
  </r>
  <r>
    <x v="7"/>
    <x v="8"/>
    <x v="158"/>
    <x v="2"/>
    <n v="1587"/>
    <n v="37.5"/>
  </r>
  <r>
    <x v="7"/>
    <x v="8"/>
    <x v="158"/>
    <x v="3"/>
    <n v="1826"/>
    <n v="31.2"/>
  </r>
  <r>
    <x v="7"/>
    <x v="8"/>
    <x v="158"/>
    <x v="4"/>
    <n v="2029"/>
    <n v="37.700000000000003"/>
  </r>
  <r>
    <x v="7"/>
    <x v="8"/>
    <x v="159"/>
    <x v="0"/>
    <m/>
    <m/>
  </r>
  <r>
    <x v="7"/>
    <x v="8"/>
    <x v="159"/>
    <x v="1"/>
    <n v="2723"/>
    <n v="48.6"/>
  </r>
  <r>
    <x v="7"/>
    <x v="8"/>
    <x v="159"/>
    <x v="2"/>
    <n v="2734"/>
    <n v="41.7"/>
  </r>
  <r>
    <x v="7"/>
    <x v="8"/>
    <x v="159"/>
    <x v="3"/>
    <n v="1494"/>
    <n v="37.1"/>
  </r>
  <r>
    <x v="7"/>
    <x v="8"/>
    <x v="159"/>
    <x v="4"/>
    <n v="892"/>
    <n v="44.1"/>
  </r>
  <r>
    <x v="7"/>
    <x v="8"/>
    <x v="161"/>
    <x v="0"/>
    <n v="2049"/>
    <n v="40.6"/>
  </r>
  <r>
    <x v="7"/>
    <x v="8"/>
    <x v="161"/>
    <x v="1"/>
    <n v="3569"/>
    <n v="53.7"/>
  </r>
  <r>
    <x v="7"/>
    <x v="8"/>
    <x v="161"/>
    <x v="2"/>
    <n v="6025"/>
    <n v="42.2"/>
  </r>
  <r>
    <x v="7"/>
    <x v="8"/>
    <x v="161"/>
    <x v="3"/>
    <n v="17727"/>
    <n v="43.7"/>
  </r>
  <r>
    <x v="7"/>
    <x v="8"/>
    <x v="161"/>
    <x v="4"/>
    <n v="2638"/>
    <n v="43.4"/>
  </r>
  <r>
    <x v="7"/>
    <x v="8"/>
    <x v="275"/>
    <x v="0"/>
    <m/>
    <m/>
  </r>
  <r>
    <x v="7"/>
    <x v="8"/>
    <x v="275"/>
    <x v="1"/>
    <m/>
    <m/>
  </r>
  <r>
    <x v="7"/>
    <x v="8"/>
    <x v="275"/>
    <x v="2"/>
    <n v="1279"/>
    <n v="52"/>
  </r>
  <r>
    <x v="7"/>
    <x v="8"/>
    <x v="275"/>
    <x v="3"/>
    <n v="1162"/>
    <n v="53.7"/>
  </r>
  <r>
    <x v="7"/>
    <x v="8"/>
    <x v="275"/>
    <x v="4"/>
    <n v="1279"/>
    <n v="44.7"/>
  </r>
  <r>
    <x v="7"/>
    <x v="8"/>
    <x v="68"/>
    <x v="0"/>
    <n v="86052"/>
    <n v="38.1"/>
  </r>
  <r>
    <x v="7"/>
    <x v="8"/>
    <x v="68"/>
    <x v="1"/>
    <n v="77894"/>
    <n v="61.8"/>
  </r>
  <r>
    <x v="7"/>
    <x v="8"/>
    <x v="68"/>
    <x v="2"/>
    <n v="103172"/>
    <n v="45.2"/>
  </r>
  <r>
    <x v="7"/>
    <x v="8"/>
    <x v="68"/>
    <x v="3"/>
    <n v="66168"/>
    <n v="51.4"/>
  </r>
  <r>
    <x v="7"/>
    <x v="8"/>
    <x v="68"/>
    <x v="4"/>
    <n v="48123"/>
    <n v="57.8"/>
  </r>
  <r>
    <x v="7"/>
    <x v="8"/>
    <x v="164"/>
    <x v="0"/>
    <n v="1302"/>
    <n v="35.299999999999997"/>
  </r>
  <r>
    <x v="7"/>
    <x v="8"/>
    <x v="164"/>
    <x v="1"/>
    <n v="1290"/>
    <n v="65.2"/>
  </r>
  <r>
    <x v="7"/>
    <x v="8"/>
    <x v="164"/>
    <x v="2"/>
    <m/>
    <m/>
  </r>
  <r>
    <x v="7"/>
    <x v="8"/>
    <x v="164"/>
    <x v="3"/>
    <n v="1462"/>
    <n v="47.8"/>
  </r>
  <r>
    <x v="7"/>
    <x v="8"/>
    <x v="164"/>
    <x v="4"/>
    <n v="610"/>
    <n v="71"/>
  </r>
  <r>
    <x v="7"/>
    <x v="8"/>
    <x v="69"/>
    <x v="0"/>
    <m/>
    <m/>
  </r>
  <r>
    <x v="7"/>
    <x v="8"/>
    <x v="69"/>
    <x v="1"/>
    <m/>
    <m/>
  </r>
  <r>
    <x v="7"/>
    <x v="8"/>
    <x v="69"/>
    <x v="2"/>
    <n v="443"/>
    <n v="61.1"/>
  </r>
  <r>
    <x v="7"/>
    <x v="8"/>
    <x v="69"/>
    <x v="3"/>
    <n v="7690"/>
    <n v="45.2"/>
  </r>
  <r>
    <x v="7"/>
    <x v="8"/>
    <x v="69"/>
    <x v="4"/>
    <n v="12657"/>
    <n v="62.8"/>
  </r>
  <r>
    <x v="7"/>
    <x v="8"/>
    <x v="70"/>
    <x v="0"/>
    <n v="40568"/>
    <n v="38.5"/>
  </r>
  <r>
    <x v="7"/>
    <x v="8"/>
    <x v="70"/>
    <x v="1"/>
    <n v="33081"/>
    <n v="65.3"/>
  </r>
  <r>
    <x v="7"/>
    <x v="8"/>
    <x v="70"/>
    <x v="2"/>
    <n v="47824"/>
    <n v="51.9"/>
  </r>
  <r>
    <x v="7"/>
    <x v="8"/>
    <x v="70"/>
    <x v="3"/>
    <n v="39379"/>
    <n v="48.1"/>
  </r>
  <r>
    <x v="7"/>
    <x v="8"/>
    <x v="70"/>
    <x v="4"/>
    <n v="29012"/>
    <n v="69.8"/>
  </r>
  <r>
    <x v="7"/>
    <x v="8"/>
    <x v="165"/>
    <x v="0"/>
    <n v="7501"/>
    <n v="37.700000000000003"/>
  </r>
  <r>
    <x v="7"/>
    <x v="8"/>
    <x v="165"/>
    <x v="1"/>
    <n v="8315"/>
    <n v="45.4"/>
  </r>
  <r>
    <x v="7"/>
    <x v="8"/>
    <x v="165"/>
    <x v="2"/>
    <n v="3310"/>
    <n v="39.700000000000003"/>
  </r>
  <r>
    <x v="7"/>
    <x v="8"/>
    <x v="165"/>
    <x v="3"/>
    <n v="4161"/>
    <n v="51"/>
  </r>
  <r>
    <x v="7"/>
    <x v="8"/>
    <x v="165"/>
    <x v="4"/>
    <n v="6024"/>
    <n v="42.6"/>
  </r>
  <r>
    <x v="7"/>
    <x v="8"/>
    <x v="166"/>
    <x v="0"/>
    <m/>
    <m/>
  </r>
  <r>
    <x v="7"/>
    <x v="8"/>
    <x v="166"/>
    <x v="1"/>
    <n v="920"/>
    <n v="53.3"/>
  </r>
  <r>
    <x v="7"/>
    <x v="8"/>
    <x v="166"/>
    <x v="2"/>
    <m/>
    <m/>
  </r>
  <r>
    <x v="7"/>
    <x v="8"/>
    <x v="166"/>
    <x v="3"/>
    <m/>
    <m/>
  </r>
  <r>
    <x v="7"/>
    <x v="8"/>
    <x v="166"/>
    <x v="4"/>
    <n v="3097"/>
    <n v="49.3"/>
  </r>
  <r>
    <x v="7"/>
    <x v="8"/>
    <x v="167"/>
    <x v="0"/>
    <n v="4832"/>
    <n v="41"/>
  </r>
  <r>
    <x v="7"/>
    <x v="8"/>
    <x v="167"/>
    <x v="1"/>
    <n v="6330"/>
    <n v="68.900000000000006"/>
  </r>
  <r>
    <x v="7"/>
    <x v="8"/>
    <x v="167"/>
    <x v="2"/>
    <n v="7398"/>
    <n v="64"/>
  </r>
  <r>
    <x v="7"/>
    <x v="8"/>
    <x v="167"/>
    <x v="3"/>
    <n v="4257"/>
    <n v="53.3"/>
  </r>
  <r>
    <x v="7"/>
    <x v="8"/>
    <x v="167"/>
    <x v="4"/>
    <n v="3334"/>
    <n v="73.8"/>
  </r>
  <r>
    <x v="7"/>
    <x v="8"/>
    <x v="113"/>
    <x v="0"/>
    <n v="92572"/>
    <n v="32.1"/>
  </r>
  <r>
    <x v="7"/>
    <x v="8"/>
    <x v="113"/>
    <x v="1"/>
    <n v="84085"/>
    <n v="58.6"/>
  </r>
  <r>
    <x v="7"/>
    <x v="8"/>
    <x v="113"/>
    <x v="2"/>
    <n v="105462"/>
    <n v="40.200000000000003"/>
  </r>
  <r>
    <x v="7"/>
    <x v="8"/>
    <x v="113"/>
    <x v="3"/>
    <n v="75435"/>
    <n v="43"/>
  </r>
  <r>
    <x v="7"/>
    <x v="8"/>
    <x v="113"/>
    <x v="4"/>
    <n v="59941"/>
    <n v="46.1"/>
  </r>
  <r>
    <x v="7"/>
    <x v="8"/>
    <x v="71"/>
    <x v="0"/>
    <m/>
    <m/>
  </r>
  <r>
    <x v="7"/>
    <x v="8"/>
    <x v="71"/>
    <x v="1"/>
    <m/>
    <m/>
  </r>
  <r>
    <x v="7"/>
    <x v="8"/>
    <x v="71"/>
    <x v="2"/>
    <m/>
    <m/>
  </r>
  <r>
    <x v="7"/>
    <x v="8"/>
    <x v="71"/>
    <x v="3"/>
    <n v="4164"/>
    <n v="59.5"/>
  </r>
  <r>
    <x v="7"/>
    <x v="8"/>
    <x v="71"/>
    <x v="4"/>
    <n v="30291"/>
    <n v="73.099999999999994"/>
  </r>
  <r>
    <x v="7"/>
    <x v="8"/>
    <x v="114"/>
    <x v="0"/>
    <n v="6303"/>
    <n v="44"/>
  </r>
  <r>
    <x v="7"/>
    <x v="8"/>
    <x v="114"/>
    <x v="1"/>
    <n v="3880"/>
    <n v="67"/>
  </r>
  <r>
    <x v="7"/>
    <x v="8"/>
    <x v="114"/>
    <x v="2"/>
    <n v="5567"/>
    <n v="40.1"/>
  </r>
  <r>
    <x v="7"/>
    <x v="8"/>
    <x v="114"/>
    <x v="3"/>
    <n v="4206"/>
    <n v="41.4"/>
  </r>
  <r>
    <x v="7"/>
    <x v="8"/>
    <x v="114"/>
    <x v="4"/>
    <n v="2386"/>
    <n v="56"/>
  </r>
  <r>
    <x v="7"/>
    <x v="8"/>
    <x v="72"/>
    <x v="0"/>
    <m/>
    <m/>
  </r>
  <r>
    <x v="7"/>
    <x v="8"/>
    <x v="72"/>
    <x v="1"/>
    <m/>
    <m/>
  </r>
  <r>
    <x v="7"/>
    <x v="8"/>
    <x v="72"/>
    <x v="2"/>
    <n v="11972"/>
    <n v="57.8"/>
  </r>
  <r>
    <x v="7"/>
    <x v="8"/>
    <x v="72"/>
    <x v="3"/>
    <n v="27929"/>
    <n v="46.5"/>
  </r>
  <r>
    <x v="7"/>
    <x v="8"/>
    <x v="72"/>
    <x v="4"/>
    <n v="28197"/>
    <n v="57.8"/>
  </r>
  <r>
    <x v="7"/>
    <x v="8"/>
    <x v="244"/>
    <x v="0"/>
    <m/>
    <m/>
  </r>
  <r>
    <x v="7"/>
    <x v="8"/>
    <x v="244"/>
    <x v="1"/>
    <m/>
    <m/>
  </r>
  <r>
    <x v="7"/>
    <x v="8"/>
    <x v="244"/>
    <x v="2"/>
    <m/>
    <m/>
  </r>
  <r>
    <x v="7"/>
    <x v="8"/>
    <x v="244"/>
    <x v="3"/>
    <m/>
    <m/>
  </r>
  <r>
    <x v="7"/>
    <x v="8"/>
    <x v="244"/>
    <x v="4"/>
    <n v="1895"/>
    <n v="74.8"/>
  </r>
  <r>
    <x v="7"/>
    <x v="9"/>
    <x v="74"/>
    <x v="0"/>
    <n v="50503"/>
    <n v="35.799999999999997"/>
  </r>
  <r>
    <x v="7"/>
    <x v="9"/>
    <x v="74"/>
    <x v="1"/>
    <n v="48369"/>
    <n v="49"/>
  </r>
  <r>
    <x v="7"/>
    <x v="9"/>
    <x v="74"/>
    <x v="2"/>
    <n v="42923"/>
    <n v="46.7"/>
  </r>
  <r>
    <x v="7"/>
    <x v="9"/>
    <x v="74"/>
    <x v="3"/>
    <n v="32415"/>
    <n v="45.4"/>
  </r>
  <r>
    <x v="7"/>
    <x v="9"/>
    <x v="74"/>
    <x v="4"/>
    <n v="30959"/>
    <n v="49.5"/>
  </r>
  <r>
    <x v="7"/>
    <x v="9"/>
    <x v="75"/>
    <x v="0"/>
    <m/>
    <m/>
  </r>
  <r>
    <x v="7"/>
    <x v="9"/>
    <x v="75"/>
    <x v="1"/>
    <m/>
    <m/>
  </r>
  <r>
    <x v="7"/>
    <x v="9"/>
    <x v="75"/>
    <x v="2"/>
    <m/>
    <m/>
  </r>
  <r>
    <x v="7"/>
    <x v="9"/>
    <x v="75"/>
    <x v="3"/>
    <n v="1175"/>
    <n v="35.299999999999997"/>
  </r>
  <r>
    <x v="7"/>
    <x v="9"/>
    <x v="75"/>
    <x v="4"/>
    <n v="1746"/>
    <n v="45.5"/>
  </r>
  <r>
    <x v="7"/>
    <x v="9"/>
    <x v="76"/>
    <x v="0"/>
    <n v="2309"/>
    <n v="21"/>
  </r>
  <r>
    <x v="7"/>
    <x v="9"/>
    <x v="76"/>
    <x v="1"/>
    <n v="463"/>
    <n v="29.4"/>
  </r>
  <r>
    <x v="7"/>
    <x v="9"/>
    <x v="76"/>
    <x v="2"/>
    <n v="445"/>
    <n v="38.299999999999997"/>
  </r>
  <r>
    <x v="7"/>
    <x v="9"/>
    <x v="76"/>
    <x v="3"/>
    <m/>
    <m/>
  </r>
  <r>
    <x v="7"/>
    <x v="9"/>
    <x v="76"/>
    <x v="4"/>
    <n v="630"/>
    <n v="36.200000000000003"/>
  </r>
  <r>
    <x v="7"/>
    <x v="9"/>
    <x v="266"/>
    <x v="0"/>
    <n v="3726"/>
    <n v="31.3"/>
  </r>
  <r>
    <x v="7"/>
    <x v="9"/>
    <x v="266"/>
    <x v="1"/>
    <n v="2982"/>
    <n v="46.7"/>
  </r>
  <r>
    <x v="7"/>
    <x v="9"/>
    <x v="266"/>
    <x v="2"/>
    <n v="2929"/>
    <n v="40.6"/>
  </r>
  <r>
    <x v="7"/>
    <x v="9"/>
    <x v="266"/>
    <x v="3"/>
    <n v="2021"/>
    <n v="35.299999999999997"/>
  </r>
  <r>
    <x v="7"/>
    <x v="9"/>
    <x v="266"/>
    <x v="4"/>
    <n v="1856"/>
    <n v="40.799999999999997"/>
  </r>
  <r>
    <x v="7"/>
    <x v="9"/>
    <x v="276"/>
    <x v="0"/>
    <m/>
    <m/>
  </r>
  <r>
    <x v="7"/>
    <x v="9"/>
    <x v="276"/>
    <x v="1"/>
    <m/>
    <m/>
  </r>
  <r>
    <x v="7"/>
    <x v="9"/>
    <x v="276"/>
    <x v="2"/>
    <m/>
    <m/>
  </r>
  <r>
    <x v="7"/>
    <x v="9"/>
    <x v="276"/>
    <x v="3"/>
    <m/>
    <m/>
  </r>
  <r>
    <x v="7"/>
    <x v="9"/>
    <x v="276"/>
    <x v="4"/>
    <n v="723"/>
    <n v="46.5"/>
  </r>
  <r>
    <x v="7"/>
    <x v="9"/>
    <x v="78"/>
    <x v="0"/>
    <n v="1809"/>
    <n v="28.3"/>
  </r>
  <r>
    <x v="7"/>
    <x v="9"/>
    <x v="78"/>
    <x v="1"/>
    <n v="1844"/>
    <n v="46.5"/>
  </r>
  <r>
    <x v="7"/>
    <x v="9"/>
    <x v="78"/>
    <x v="2"/>
    <n v="963"/>
    <n v="48.6"/>
  </r>
  <r>
    <x v="7"/>
    <x v="9"/>
    <x v="78"/>
    <x v="3"/>
    <n v="1138"/>
    <n v="25.3"/>
  </r>
  <r>
    <x v="7"/>
    <x v="9"/>
    <x v="78"/>
    <x v="4"/>
    <n v="605"/>
    <n v="41.3"/>
  </r>
  <r>
    <x v="7"/>
    <x v="9"/>
    <x v="277"/>
    <x v="0"/>
    <n v="458"/>
    <n v="16.2"/>
  </r>
  <r>
    <x v="7"/>
    <x v="9"/>
    <x v="277"/>
    <x v="1"/>
    <m/>
    <m/>
  </r>
  <r>
    <x v="7"/>
    <x v="9"/>
    <x v="277"/>
    <x v="2"/>
    <n v="532"/>
    <n v="25.6"/>
  </r>
  <r>
    <x v="7"/>
    <x v="9"/>
    <x v="277"/>
    <x v="3"/>
    <m/>
    <m/>
  </r>
  <r>
    <x v="7"/>
    <x v="9"/>
    <x v="277"/>
    <x v="4"/>
    <n v="480"/>
    <n v="46"/>
  </r>
  <r>
    <x v="7"/>
    <x v="9"/>
    <x v="79"/>
    <x v="0"/>
    <m/>
    <m/>
  </r>
  <r>
    <x v="7"/>
    <x v="9"/>
    <x v="79"/>
    <x v="1"/>
    <m/>
    <m/>
  </r>
  <r>
    <x v="7"/>
    <x v="9"/>
    <x v="79"/>
    <x v="2"/>
    <n v="1161"/>
    <n v="35.700000000000003"/>
  </r>
  <r>
    <x v="7"/>
    <x v="9"/>
    <x v="79"/>
    <x v="3"/>
    <n v="1695"/>
    <n v="33.9"/>
  </r>
  <r>
    <x v="7"/>
    <x v="9"/>
    <x v="79"/>
    <x v="4"/>
    <n v="2167"/>
    <n v="47.8"/>
  </r>
  <r>
    <x v="7"/>
    <x v="9"/>
    <x v="80"/>
    <x v="0"/>
    <m/>
    <m/>
  </r>
  <r>
    <x v="7"/>
    <x v="9"/>
    <x v="80"/>
    <x v="1"/>
    <m/>
    <m/>
  </r>
  <r>
    <x v="7"/>
    <x v="9"/>
    <x v="80"/>
    <x v="2"/>
    <n v="2074"/>
    <n v="56.9"/>
  </r>
  <r>
    <x v="7"/>
    <x v="9"/>
    <x v="80"/>
    <x v="3"/>
    <n v="3699"/>
    <n v="29.7"/>
  </r>
  <r>
    <x v="7"/>
    <x v="9"/>
    <x v="80"/>
    <x v="4"/>
    <n v="9098"/>
    <n v="61.4"/>
  </r>
  <r>
    <x v="7"/>
    <x v="9"/>
    <x v="81"/>
    <x v="0"/>
    <n v="7696"/>
    <n v="35.700000000000003"/>
  </r>
  <r>
    <x v="7"/>
    <x v="9"/>
    <x v="81"/>
    <x v="1"/>
    <n v="6354"/>
    <n v="46.8"/>
  </r>
  <r>
    <x v="7"/>
    <x v="9"/>
    <x v="81"/>
    <x v="2"/>
    <n v="4831"/>
    <n v="47.7"/>
  </r>
  <r>
    <x v="7"/>
    <x v="9"/>
    <x v="81"/>
    <x v="3"/>
    <n v="2698"/>
    <n v="36.9"/>
  </r>
  <r>
    <x v="7"/>
    <x v="9"/>
    <x v="81"/>
    <x v="4"/>
    <n v="4217"/>
    <n v="60.3"/>
  </r>
  <r>
    <x v="7"/>
    <x v="9"/>
    <x v="117"/>
    <x v="0"/>
    <n v="4823"/>
    <n v="45.5"/>
  </r>
  <r>
    <x v="7"/>
    <x v="9"/>
    <x v="117"/>
    <x v="1"/>
    <n v="1946"/>
    <n v="46.3"/>
  </r>
  <r>
    <x v="7"/>
    <x v="9"/>
    <x v="117"/>
    <x v="2"/>
    <n v="5870"/>
    <n v="39.200000000000003"/>
  </r>
  <r>
    <x v="7"/>
    <x v="9"/>
    <x v="117"/>
    <x v="3"/>
    <n v="4567"/>
    <n v="38.5"/>
  </r>
  <r>
    <x v="7"/>
    <x v="9"/>
    <x v="117"/>
    <x v="4"/>
    <n v="4608"/>
    <n v="33.299999999999997"/>
  </r>
  <r>
    <x v="7"/>
    <x v="9"/>
    <x v="85"/>
    <x v="0"/>
    <n v="1095"/>
    <n v="45.5"/>
  </r>
  <r>
    <x v="7"/>
    <x v="9"/>
    <x v="85"/>
    <x v="1"/>
    <n v="1585"/>
    <n v="50.3"/>
  </r>
  <r>
    <x v="7"/>
    <x v="9"/>
    <x v="85"/>
    <x v="2"/>
    <n v="7357"/>
    <n v="26.1"/>
  </r>
  <r>
    <x v="7"/>
    <x v="9"/>
    <x v="85"/>
    <x v="3"/>
    <n v="6670"/>
    <n v="53.3"/>
  </r>
  <r>
    <x v="7"/>
    <x v="9"/>
    <x v="85"/>
    <x v="4"/>
    <n v="5405"/>
    <n v="53.5"/>
  </r>
  <r>
    <x v="7"/>
    <x v="9"/>
    <x v="228"/>
    <x v="0"/>
    <n v="1580"/>
    <n v="28.3"/>
  </r>
  <r>
    <x v="7"/>
    <x v="9"/>
    <x v="228"/>
    <x v="1"/>
    <n v="1376"/>
    <n v="40.6"/>
  </r>
  <r>
    <x v="7"/>
    <x v="9"/>
    <x v="228"/>
    <x v="2"/>
    <m/>
    <m/>
  </r>
  <r>
    <x v="7"/>
    <x v="9"/>
    <x v="228"/>
    <x v="3"/>
    <m/>
    <m/>
  </r>
  <r>
    <x v="7"/>
    <x v="9"/>
    <x v="228"/>
    <x v="4"/>
    <n v="821"/>
    <n v="63.9"/>
  </r>
  <r>
    <x v="7"/>
    <x v="9"/>
    <x v="278"/>
    <x v="0"/>
    <n v="2196"/>
    <n v="33.700000000000003"/>
  </r>
  <r>
    <x v="7"/>
    <x v="9"/>
    <x v="278"/>
    <x v="1"/>
    <n v="2476"/>
    <n v="47.4"/>
  </r>
  <r>
    <x v="7"/>
    <x v="9"/>
    <x v="278"/>
    <x v="2"/>
    <n v="1762"/>
    <n v="33.700000000000003"/>
  </r>
  <r>
    <x v="7"/>
    <x v="9"/>
    <x v="278"/>
    <x v="3"/>
    <n v="2023"/>
    <n v="42"/>
  </r>
  <r>
    <x v="7"/>
    <x v="9"/>
    <x v="278"/>
    <x v="4"/>
    <n v="728"/>
    <n v="47.5"/>
  </r>
  <r>
    <x v="7"/>
    <x v="9"/>
    <x v="87"/>
    <x v="0"/>
    <n v="27076"/>
    <n v="43.2"/>
  </r>
  <r>
    <x v="7"/>
    <x v="9"/>
    <x v="87"/>
    <x v="1"/>
    <n v="29315"/>
    <n v="54.1"/>
  </r>
  <r>
    <x v="7"/>
    <x v="9"/>
    <x v="87"/>
    <x v="2"/>
    <n v="24890"/>
    <n v="58.2"/>
  </r>
  <r>
    <x v="7"/>
    <x v="9"/>
    <x v="87"/>
    <x v="3"/>
    <n v="13033"/>
    <n v="53.2"/>
  </r>
  <r>
    <x v="7"/>
    <x v="9"/>
    <x v="87"/>
    <x v="4"/>
    <n v="19893"/>
    <n v="62.8"/>
  </r>
  <r>
    <x v="7"/>
    <x v="9"/>
    <x v="88"/>
    <x v="0"/>
    <n v="2533"/>
    <n v="23.8"/>
  </r>
  <r>
    <x v="7"/>
    <x v="9"/>
    <x v="88"/>
    <x v="1"/>
    <n v="3633"/>
    <n v="57"/>
  </r>
  <r>
    <x v="7"/>
    <x v="9"/>
    <x v="88"/>
    <x v="2"/>
    <n v="7727"/>
    <n v="52.5"/>
  </r>
  <r>
    <x v="7"/>
    <x v="9"/>
    <x v="88"/>
    <x v="3"/>
    <n v="9585"/>
    <n v="42.6"/>
  </r>
  <r>
    <x v="7"/>
    <x v="9"/>
    <x v="88"/>
    <x v="4"/>
    <n v="10932"/>
    <n v="56.6"/>
  </r>
  <r>
    <x v="7"/>
    <x v="20"/>
    <x v="174"/>
    <x v="0"/>
    <m/>
    <m/>
  </r>
  <r>
    <x v="7"/>
    <x v="20"/>
    <x v="174"/>
    <x v="1"/>
    <n v="2326"/>
    <n v="62.3"/>
  </r>
  <r>
    <x v="7"/>
    <x v="20"/>
    <x v="174"/>
    <x v="2"/>
    <m/>
    <m/>
  </r>
  <r>
    <x v="7"/>
    <x v="20"/>
    <x v="174"/>
    <x v="3"/>
    <m/>
    <m/>
  </r>
  <r>
    <x v="7"/>
    <x v="20"/>
    <x v="174"/>
    <x v="4"/>
    <n v="1300"/>
    <n v="69.2"/>
  </r>
  <r>
    <x v="7"/>
    <x v="10"/>
    <x v="118"/>
    <x v="0"/>
    <n v="30551"/>
    <n v="1299"/>
  </r>
  <r>
    <x v="7"/>
    <x v="10"/>
    <x v="118"/>
    <x v="1"/>
    <n v="21288"/>
    <n v="1795"/>
  </r>
  <r>
    <x v="7"/>
    <x v="10"/>
    <x v="118"/>
    <x v="2"/>
    <n v="23615"/>
    <n v="1409"/>
  </r>
  <r>
    <x v="7"/>
    <x v="10"/>
    <x v="118"/>
    <x v="3"/>
    <n v="21085"/>
    <n v="1559"/>
  </r>
  <r>
    <x v="7"/>
    <x v="10"/>
    <x v="118"/>
    <x v="4"/>
    <n v="20631"/>
    <n v="2156"/>
  </r>
  <r>
    <x v="7"/>
    <x v="10"/>
    <x v="89"/>
    <x v="0"/>
    <n v="10001"/>
    <n v="1365"/>
  </r>
  <r>
    <x v="7"/>
    <x v="10"/>
    <x v="89"/>
    <x v="1"/>
    <n v="10936"/>
    <n v="1927"/>
  </r>
  <r>
    <x v="7"/>
    <x v="10"/>
    <x v="89"/>
    <x v="2"/>
    <n v="11949"/>
    <n v="1530"/>
  </r>
  <r>
    <x v="7"/>
    <x v="10"/>
    <x v="89"/>
    <x v="3"/>
    <n v="10159"/>
    <n v="1671"/>
  </r>
  <r>
    <x v="7"/>
    <x v="10"/>
    <x v="89"/>
    <x v="4"/>
    <n v="17227"/>
    <n v="2251"/>
  </r>
  <r>
    <x v="7"/>
    <x v="10"/>
    <x v="119"/>
    <x v="0"/>
    <m/>
    <m/>
  </r>
  <r>
    <x v="7"/>
    <x v="10"/>
    <x v="119"/>
    <x v="1"/>
    <n v="1773"/>
    <n v="1623"/>
  </r>
  <r>
    <x v="7"/>
    <x v="10"/>
    <x v="119"/>
    <x v="2"/>
    <n v="6179"/>
    <n v="1261"/>
  </r>
  <r>
    <x v="7"/>
    <x v="10"/>
    <x v="119"/>
    <x v="3"/>
    <n v="11541"/>
    <n v="1594"/>
  </r>
  <r>
    <x v="7"/>
    <x v="10"/>
    <x v="119"/>
    <x v="4"/>
    <n v="20307"/>
    <n v="1900"/>
  </r>
  <r>
    <x v="7"/>
    <x v="10"/>
    <x v="279"/>
    <x v="0"/>
    <n v="3222"/>
    <n v="1303"/>
  </r>
  <r>
    <x v="7"/>
    <x v="10"/>
    <x v="279"/>
    <x v="1"/>
    <n v="2040"/>
    <n v="1444"/>
  </r>
  <r>
    <x v="7"/>
    <x v="10"/>
    <x v="279"/>
    <x v="2"/>
    <n v="1719"/>
    <n v="2011"/>
  </r>
  <r>
    <x v="7"/>
    <x v="10"/>
    <x v="279"/>
    <x v="3"/>
    <n v="795"/>
    <n v="2041"/>
  </r>
  <r>
    <x v="7"/>
    <x v="10"/>
    <x v="279"/>
    <x v="4"/>
    <n v="944"/>
    <n v="2282"/>
  </r>
  <r>
    <x v="7"/>
    <x v="10"/>
    <x v="280"/>
    <x v="0"/>
    <n v="1111"/>
    <n v="1014"/>
  </r>
  <r>
    <x v="7"/>
    <x v="10"/>
    <x v="280"/>
    <x v="1"/>
    <m/>
    <m/>
  </r>
  <r>
    <x v="7"/>
    <x v="10"/>
    <x v="280"/>
    <x v="2"/>
    <n v="1101"/>
    <n v="1162"/>
  </r>
  <r>
    <x v="7"/>
    <x v="10"/>
    <x v="280"/>
    <x v="3"/>
    <n v="750"/>
    <n v="1153"/>
  </r>
  <r>
    <x v="7"/>
    <x v="10"/>
    <x v="280"/>
    <x v="4"/>
    <n v="495"/>
    <n v="1433"/>
  </r>
  <r>
    <x v="7"/>
    <x v="14"/>
    <x v="281"/>
    <x v="0"/>
    <m/>
    <m/>
  </r>
  <r>
    <x v="7"/>
    <x v="14"/>
    <x v="281"/>
    <x v="1"/>
    <m/>
    <m/>
  </r>
  <r>
    <x v="7"/>
    <x v="14"/>
    <x v="281"/>
    <x v="2"/>
    <n v="1513"/>
    <n v="1724"/>
  </r>
  <r>
    <x v="7"/>
    <x v="14"/>
    <x v="281"/>
    <x v="3"/>
    <n v="1750"/>
    <n v="1925"/>
  </r>
  <r>
    <x v="7"/>
    <x v="14"/>
    <x v="281"/>
    <x v="4"/>
    <n v="2003"/>
    <n v="3457"/>
  </r>
  <r>
    <x v="7"/>
    <x v="14"/>
    <x v="177"/>
    <x v="0"/>
    <n v="4260"/>
    <n v="1980"/>
  </r>
  <r>
    <x v="7"/>
    <x v="14"/>
    <x v="177"/>
    <x v="1"/>
    <n v="4531"/>
    <n v="2970"/>
  </r>
  <r>
    <x v="7"/>
    <x v="14"/>
    <x v="177"/>
    <x v="2"/>
    <n v="14675"/>
    <n v="2205"/>
  </r>
  <r>
    <x v="7"/>
    <x v="14"/>
    <x v="177"/>
    <x v="3"/>
    <n v="21851"/>
    <n v="1982"/>
  </r>
  <r>
    <x v="7"/>
    <x v="14"/>
    <x v="177"/>
    <x v="4"/>
    <n v="20207"/>
    <n v="2606"/>
  </r>
  <r>
    <x v="7"/>
    <x v="14"/>
    <x v="178"/>
    <x v="0"/>
    <n v="1421"/>
    <n v="1781"/>
  </r>
  <r>
    <x v="7"/>
    <x v="14"/>
    <x v="178"/>
    <x v="1"/>
    <n v="1244"/>
    <n v="2485"/>
  </r>
  <r>
    <x v="7"/>
    <x v="14"/>
    <x v="178"/>
    <x v="2"/>
    <n v="3580"/>
    <n v="1814"/>
  </r>
  <r>
    <x v="7"/>
    <x v="14"/>
    <x v="178"/>
    <x v="3"/>
    <m/>
    <m/>
  </r>
  <r>
    <x v="7"/>
    <x v="14"/>
    <x v="178"/>
    <x v="4"/>
    <n v="411"/>
    <n v="2172"/>
  </r>
  <r>
    <x v="7"/>
    <x v="14"/>
    <x v="121"/>
    <x v="0"/>
    <m/>
    <m/>
  </r>
  <r>
    <x v="7"/>
    <x v="14"/>
    <x v="121"/>
    <x v="1"/>
    <m/>
    <m/>
  </r>
  <r>
    <x v="7"/>
    <x v="14"/>
    <x v="121"/>
    <x v="2"/>
    <n v="2873"/>
    <n v="2092"/>
  </r>
  <r>
    <x v="7"/>
    <x v="14"/>
    <x v="121"/>
    <x v="3"/>
    <n v="3101"/>
    <n v="2390"/>
  </r>
  <r>
    <x v="7"/>
    <x v="14"/>
    <x v="121"/>
    <x v="4"/>
    <n v="5122"/>
    <n v="2663"/>
  </r>
  <r>
    <x v="7"/>
    <x v="14"/>
    <x v="122"/>
    <x v="0"/>
    <m/>
    <m/>
  </r>
  <r>
    <x v="7"/>
    <x v="14"/>
    <x v="122"/>
    <x v="1"/>
    <m/>
    <m/>
  </r>
  <r>
    <x v="7"/>
    <x v="14"/>
    <x v="122"/>
    <x v="2"/>
    <m/>
    <m/>
  </r>
  <r>
    <x v="7"/>
    <x v="14"/>
    <x v="122"/>
    <x v="3"/>
    <n v="4845"/>
    <n v="1728"/>
  </r>
  <r>
    <x v="7"/>
    <x v="14"/>
    <x v="122"/>
    <x v="4"/>
    <n v="12379"/>
    <n v="2233"/>
  </r>
  <r>
    <x v="7"/>
    <x v="14"/>
    <x v="282"/>
    <x v="0"/>
    <m/>
    <m/>
  </r>
  <r>
    <x v="7"/>
    <x v="14"/>
    <x v="282"/>
    <x v="1"/>
    <m/>
    <m/>
  </r>
  <r>
    <x v="7"/>
    <x v="14"/>
    <x v="282"/>
    <x v="2"/>
    <n v="1232"/>
    <n v="2579"/>
  </r>
  <r>
    <x v="7"/>
    <x v="14"/>
    <x v="282"/>
    <x v="3"/>
    <n v="4238"/>
    <n v="2068"/>
  </r>
  <r>
    <x v="7"/>
    <x v="14"/>
    <x v="282"/>
    <x v="4"/>
    <n v="6957"/>
    <n v="2670"/>
  </r>
  <r>
    <x v="7"/>
    <x v="15"/>
    <x v="182"/>
    <x v="0"/>
    <n v="6745"/>
    <n v="990"/>
  </r>
  <r>
    <x v="7"/>
    <x v="15"/>
    <x v="182"/>
    <x v="1"/>
    <n v="5292"/>
    <n v="1184"/>
  </r>
  <r>
    <x v="7"/>
    <x v="15"/>
    <x v="182"/>
    <x v="2"/>
    <n v="6898"/>
    <n v="1466"/>
  </r>
  <r>
    <x v="7"/>
    <x v="15"/>
    <x v="182"/>
    <x v="3"/>
    <n v="6886"/>
    <n v="1400"/>
  </r>
  <r>
    <x v="7"/>
    <x v="15"/>
    <x v="182"/>
    <x v="4"/>
    <n v="5059"/>
    <n v="1797"/>
  </r>
  <r>
    <x v="7"/>
    <x v="15"/>
    <x v="183"/>
    <x v="0"/>
    <n v="18365"/>
    <n v="1188"/>
  </r>
  <r>
    <x v="7"/>
    <x v="15"/>
    <x v="183"/>
    <x v="1"/>
    <n v="14073"/>
    <n v="1861"/>
  </r>
  <r>
    <x v="7"/>
    <x v="15"/>
    <x v="183"/>
    <x v="2"/>
    <n v="15221"/>
    <n v="1590"/>
  </r>
  <r>
    <x v="7"/>
    <x v="15"/>
    <x v="183"/>
    <x v="3"/>
    <n v="18712"/>
    <n v="1310"/>
  </r>
  <r>
    <x v="7"/>
    <x v="15"/>
    <x v="183"/>
    <x v="4"/>
    <n v="12980"/>
    <n v="2584"/>
  </r>
  <r>
    <x v="7"/>
    <x v="15"/>
    <x v="184"/>
    <x v="0"/>
    <m/>
    <m/>
  </r>
  <r>
    <x v="7"/>
    <x v="15"/>
    <x v="184"/>
    <x v="1"/>
    <m/>
    <m/>
  </r>
  <r>
    <x v="7"/>
    <x v="15"/>
    <x v="184"/>
    <x v="2"/>
    <n v="2455"/>
    <n v="1314"/>
  </r>
  <r>
    <x v="7"/>
    <x v="15"/>
    <x v="184"/>
    <x v="3"/>
    <n v="8412"/>
    <n v="1310"/>
  </r>
  <r>
    <x v="7"/>
    <x v="15"/>
    <x v="184"/>
    <x v="4"/>
    <n v="18169"/>
    <n v="2385"/>
  </r>
  <r>
    <x v="7"/>
    <x v="15"/>
    <x v="123"/>
    <x v="0"/>
    <n v="7421"/>
    <n v="1235"/>
  </r>
  <r>
    <x v="7"/>
    <x v="15"/>
    <x v="123"/>
    <x v="1"/>
    <n v="3901"/>
    <n v="1122"/>
  </r>
  <r>
    <x v="7"/>
    <x v="15"/>
    <x v="123"/>
    <x v="2"/>
    <n v="1288"/>
    <n v="1576"/>
  </r>
  <r>
    <x v="7"/>
    <x v="15"/>
    <x v="123"/>
    <x v="3"/>
    <n v="1151"/>
    <n v="1283"/>
  </r>
  <r>
    <x v="7"/>
    <x v="15"/>
    <x v="123"/>
    <x v="4"/>
    <n v="995"/>
    <n v="1468"/>
  </r>
  <r>
    <x v="7"/>
    <x v="15"/>
    <x v="246"/>
    <x v="0"/>
    <n v="8646"/>
    <n v="1193"/>
  </r>
  <r>
    <x v="7"/>
    <x v="15"/>
    <x v="246"/>
    <x v="1"/>
    <n v="3816"/>
    <n v="1127"/>
  </r>
  <r>
    <x v="7"/>
    <x v="15"/>
    <x v="246"/>
    <x v="2"/>
    <n v="2116"/>
    <n v="1327"/>
  </r>
  <r>
    <x v="7"/>
    <x v="15"/>
    <x v="246"/>
    <x v="3"/>
    <n v="1699"/>
    <n v="1157"/>
  </r>
  <r>
    <x v="7"/>
    <x v="15"/>
    <x v="246"/>
    <x v="4"/>
    <n v="6357"/>
    <n v="1706"/>
  </r>
  <r>
    <x v="7"/>
    <x v="15"/>
    <x v="124"/>
    <x v="0"/>
    <n v="3310"/>
    <n v="1100"/>
  </r>
  <r>
    <x v="7"/>
    <x v="15"/>
    <x v="124"/>
    <x v="1"/>
    <m/>
    <m/>
  </r>
  <r>
    <x v="7"/>
    <x v="15"/>
    <x v="124"/>
    <x v="2"/>
    <n v="495"/>
    <n v="939"/>
  </r>
  <r>
    <x v="7"/>
    <x v="15"/>
    <x v="124"/>
    <x v="3"/>
    <n v="519"/>
    <n v="1365"/>
  </r>
  <r>
    <x v="7"/>
    <x v="15"/>
    <x v="124"/>
    <x v="4"/>
    <n v="1416"/>
    <n v="1466"/>
  </r>
  <r>
    <x v="7"/>
    <x v="15"/>
    <x v="125"/>
    <x v="0"/>
    <n v="17674"/>
    <n v="1190"/>
  </r>
  <r>
    <x v="7"/>
    <x v="15"/>
    <x v="125"/>
    <x v="1"/>
    <n v="11606"/>
    <n v="1396"/>
  </r>
  <r>
    <x v="7"/>
    <x v="15"/>
    <x v="125"/>
    <x v="2"/>
    <n v="26139"/>
    <n v="1448"/>
  </r>
  <r>
    <x v="7"/>
    <x v="15"/>
    <x v="125"/>
    <x v="3"/>
    <n v="38685"/>
    <n v="1329"/>
  </r>
  <r>
    <x v="7"/>
    <x v="15"/>
    <x v="125"/>
    <x v="4"/>
    <n v="39935"/>
    <n v="2110"/>
  </r>
  <r>
    <x v="7"/>
    <x v="16"/>
    <x v="126"/>
    <x v="0"/>
    <n v="10097"/>
    <n v="1301"/>
  </r>
  <r>
    <x v="7"/>
    <x v="16"/>
    <x v="126"/>
    <x v="1"/>
    <n v="7730"/>
    <n v="1056"/>
  </r>
  <r>
    <x v="7"/>
    <x v="16"/>
    <x v="126"/>
    <x v="2"/>
    <n v="5276"/>
    <n v="1806"/>
  </r>
  <r>
    <x v="7"/>
    <x v="16"/>
    <x v="126"/>
    <x v="3"/>
    <n v="7946"/>
    <n v="1528"/>
  </r>
  <r>
    <x v="7"/>
    <x v="16"/>
    <x v="126"/>
    <x v="4"/>
    <n v="15790"/>
    <n v="2288"/>
  </r>
  <r>
    <x v="7"/>
    <x v="16"/>
    <x v="186"/>
    <x v="0"/>
    <n v="53777"/>
    <n v="1422"/>
  </r>
  <r>
    <x v="7"/>
    <x v="16"/>
    <x v="186"/>
    <x v="1"/>
    <n v="58607"/>
    <n v="1382"/>
  </r>
  <r>
    <x v="7"/>
    <x v="16"/>
    <x v="186"/>
    <x v="2"/>
    <n v="68447"/>
    <n v="1662"/>
  </r>
  <r>
    <x v="7"/>
    <x v="16"/>
    <x v="186"/>
    <x v="3"/>
    <n v="69248"/>
    <n v="1329"/>
  </r>
  <r>
    <x v="7"/>
    <x v="16"/>
    <x v="186"/>
    <x v="4"/>
    <n v="46569"/>
    <n v="1969"/>
  </r>
  <r>
    <x v="7"/>
    <x v="16"/>
    <x v="187"/>
    <x v="0"/>
    <m/>
    <m/>
  </r>
  <r>
    <x v="7"/>
    <x v="16"/>
    <x v="187"/>
    <x v="1"/>
    <m/>
    <m/>
  </r>
  <r>
    <x v="7"/>
    <x v="16"/>
    <x v="187"/>
    <x v="2"/>
    <m/>
    <m/>
  </r>
  <r>
    <x v="7"/>
    <x v="16"/>
    <x v="187"/>
    <x v="3"/>
    <n v="779"/>
    <n v="1237"/>
  </r>
  <r>
    <x v="7"/>
    <x v="16"/>
    <x v="187"/>
    <x v="4"/>
    <n v="919"/>
    <n v="2083"/>
  </r>
  <r>
    <x v="7"/>
    <x v="16"/>
    <x v="128"/>
    <x v="0"/>
    <m/>
    <m/>
  </r>
  <r>
    <x v="7"/>
    <x v="16"/>
    <x v="128"/>
    <x v="1"/>
    <m/>
    <m/>
  </r>
  <r>
    <x v="7"/>
    <x v="16"/>
    <x v="128"/>
    <x v="2"/>
    <n v="2779"/>
    <n v="653"/>
  </r>
  <r>
    <x v="7"/>
    <x v="16"/>
    <x v="128"/>
    <x v="3"/>
    <n v="26453"/>
    <n v="1581"/>
  </r>
  <r>
    <x v="7"/>
    <x v="16"/>
    <x v="128"/>
    <x v="4"/>
    <n v="70074"/>
    <n v="2712"/>
  </r>
  <r>
    <x v="7"/>
    <x v="16"/>
    <x v="188"/>
    <x v="0"/>
    <n v="6107"/>
    <n v="1517"/>
  </r>
  <r>
    <x v="7"/>
    <x v="16"/>
    <x v="188"/>
    <x v="1"/>
    <n v="7674"/>
    <n v="2114"/>
  </r>
  <r>
    <x v="7"/>
    <x v="16"/>
    <x v="188"/>
    <x v="2"/>
    <n v="10973"/>
    <n v="1905"/>
  </r>
  <r>
    <x v="7"/>
    <x v="16"/>
    <x v="188"/>
    <x v="3"/>
    <n v="13927"/>
    <n v="1550"/>
  </r>
  <r>
    <x v="7"/>
    <x v="16"/>
    <x v="188"/>
    <x v="4"/>
    <n v="5548"/>
    <n v="2130"/>
  </r>
  <r>
    <x v="7"/>
    <x v="16"/>
    <x v="189"/>
    <x v="0"/>
    <m/>
    <m/>
  </r>
  <r>
    <x v="7"/>
    <x v="16"/>
    <x v="189"/>
    <x v="1"/>
    <n v="1551"/>
    <n v="1327"/>
  </r>
  <r>
    <x v="7"/>
    <x v="16"/>
    <x v="189"/>
    <x v="2"/>
    <n v="3432"/>
    <n v="1894"/>
  </r>
  <r>
    <x v="7"/>
    <x v="16"/>
    <x v="189"/>
    <x v="3"/>
    <n v="4451"/>
    <n v="1384"/>
  </r>
  <r>
    <x v="7"/>
    <x v="16"/>
    <x v="189"/>
    <x v="4"/>
    <n v="3241"/>
    <n v="2013"/>
  </r>
  <r>
    <x v="7"/>
    <x v="16"/>
    <x v="283"/>
    <x v="0"/>
    <m/>
    <m/>
  </r>
  <r>
    <x v="7"/>
    <x v="16"/>
    <x v="283"/>
    <x v="1"/>
    <m/>
    <m/>
  </r>
  <r>
    <x v="7"/>
    <x v="16"/>
    <x v="283"/>
    <x v="2"/>
    <m/>
    <m/>
  </r>
  <r>
    <x v="7"/>
    <x v="16"/>
    <x v="283"/>
    <x v="3"/>
    <n v="610"/>
    <n v="1722"/>
  </r>
  <r>
    <x v="7"/>
    <x v="16"/>
    <x v="283"/>
    <x v="4"/>
    <n v="640"/>
    <n v="2740"/>
  </r>
  <r>
    <x v="7"/>
    <x v="16"/>
    <x v="247"/>
    <x v="0"/>
    <n v="1708"/>
    <n v="1407"/>
  </r>
  <r>
    <x v="7"/>
    <x v="16"/>
    <x v="247"/>
    <x v="1"/>
    <n v="2754"/>
    <n v="1984"/>
  </r>
  <r>
    <x v="7"/>
    <x v="16"/>
    <x v="247"/>
    <x v="2"/>
    <n v="1975"/>
    <n v="2048"/>
  </r>
  <r>
    <x v="7"/>
    <x v="16"/>
    <x v="247"/>
    <x v="3"/>
    <n v="4590"/>
    <n v="1578"/>
  </r>
  <r>
    <x v="7"/>
    <x v="16"/>
    <x v="247"/>
    <x v="4"/>
    <n v="640"/>
    <n v="2220"/>
  </r>
  <r>
    <x v="7"/>
    <x v="11"/>
    <x v="131"/>
    <x v="0"/>
    <n v="21080"/>
    <n v="1396"/>
  </r>
  <r>
    <x v="7"/>
    <x v="11"/>
    <x v="131"/>
    <x v="1"/>
    <n v="13085"/>
    <n v="1250"/>
  </r>
  <r>
    <x v="7"/>
    <x v="11"/>
    <x v="131"/>
    <x v="2"/>
    <n v="1485"/>
    <n v="2004"/>
  </r>
  <r>
    <x v="7"/>
    <x v="11"/>
    <x v="131"/>
    <x v="3"/>
    <n v="2055"/>
    <n v="1323"/>
  </r>
  <r>
    <x v="7"/>
    <x v="11"/>
    <x v="131"/>
    <x v="4"/>
    <n v="3264"/>
    <n v="1806"/>
  </r>
  <r>
    <x v="7"/>
    <x v="11"/>
    <x v="132"/>
    <x v="0"/>
    <n v="5668"/>
    <n v="935"/>
  </r>
  <r>
    <x v="7"/>
    <x v="11"/>
    <x v="132"/>
    <x v="1"/>
    <n v="2557"/>
    <n v="1195"/>
  </r>
  <r>
    <x v="7"/>
    <x v="11"/>
    <x v="132"/>
    <x v="2"/>
    <n v="1370"/>
    <n v="1689"/>
  </r>
  <r>
    <x v="7"/>
    <x v="11"/>
    <x v="132"/>
    <x v="3"/>
    <n v="1086"/>
    <n v="935"/>
  </r>
  <r>
    <x v="7"/>
    <x v="11"/>
    <x v="132"/>
    <x v="4"/>
    <n v="1173"/>
    <n v="1967"/>
  </r>
  <r>
    <x v="7"/>
    <x v="11"/>
    <x v="133"/>
    <x v="0"/>
    <n v="50398"/>
    <n v="1292"/>
  </r>
  <r>
    <x v="7"/>
    <x v="11"/>
    <x v="133"/>
    <x v="1"/>
    <n v="40384"/>
    <n v="1737"/>
  </r>
  <r>
    <x v="7"/>
    <x v="11"/>
    <x v="133"/>
    <x v="2"/>
    <n v="34963"/>
    <n v="1724"/>
  </r>
  <r>
    <x v="7"/>
    <x v="11"/>
    <x v="133"/>
    <x v="3"/>
    <n v="40941"/>
    <n v="1530"/>
  </r>
  <r>
    <x v="7"/>
    <x v="11"/>
    <x v="133"/>
    <x v="4"/>
    <n v="27931"/>
    <n v="1770"/>
  </r>
  <r>
    <x v="7"/>
    <x v="11"/>
    <x v="284"/>
    <x v="0"/>
    <n v="3872"/>
    <n v="1526"/>
  </r>
  <r>
    <x v="7"/>
    <x v="11"/>
    <x v="284"/>
    <x v="1"/>
    <n v="3498"/>
    <n v="1182"/>
  </r>
  <r>
    <x v="7"/>
    <x v="11"/>
    <x v="284"/>
    <x v="2"/>
    <n v="1702"/>
    <n v="1711"/>
  </r>
  <r>
    <x v="7"/>
    <x v="11"/>
    <x v="284"/>
    <x v="3"/>
    <n v="2645"/>
    <n v="959"/>
  </r>
  <r>
    <x v="7"/>
    <x v="11"/>
    <x v="284"/>
    <x v="4"/>
    <n v="3698"/>
    <n v="1682"/>
  </r>
  <r>
    <x v="7"/>
    <x v="11"/>
    <x v="285"/>
    <x v="0"/>
    <m/>
    <m/>
  </r>
  <r>
    <x v="7"/>
    <x v="11"/>
    <x v="285"/>
    <x v="1"/>
    <m/>
    <m/>
  </r>
  <r>
    <x v="7"/>
    <x v="11"/>
    <x v="285"/>
    <x v="2"/>
    <m/>
    <m/>
  </r>
  <r>
    <x v="7"/>
    <x v="11"/>
    <x v="285"/>
    <x v="3"/>
    <m/>
    <m/>
  </r>
  <r>
    <x v="7"/>
    <x v="11"/>
    <x v="285"/>
    <x v="4"/>
    <n v="557"/>
    <n v="2026"/>
  </r>
  <r>
    <x v="7"/>
    <x v="11"/>
    <x v="134"/>
    <x v="0"/>
    <n v="22567"/>
    <n v="1268"/>
  </r>
  <r>
    <x v="7"/>
    <x v="11"/>
    <x v="134"/>
    <x v="1"/>
    <n v="19363"/>
    <n v="1852"/>
  </r>
  <r>
    <x v="7"/>
    <x v="11"/>
    <x v="134"/>
    <x v="2"/>
    <n v="11684"/>
    <n v="1706"/>
  </r>
  <r>
    <x v="7"/>
    <x v="11"/>
    <x v="134"/>
    <x v="3"/>
    <n v="14437"/>
    <n v="1543"/>
  </r>
  <r>
    <x v="7"/>
    <x v="11"/>
    <x v="134"/>
    <x v="4"/>
    <n v="11420"/>
    <n v="2231"/>
  </r>
  <r>
    <x v="7"/>
    <x v="11"/>
    <x v="286"/>
    <x v="0"/>
    <m/>
    <m/>
  </r>
  <r>
    <x v="7"/>
    <x v="11"/>
    <x v="286"/>
    <x v="1"/>
    <m/>
    <m/>
  </r>
  <r>
    <x v="7"/>
    <x v="11"/>
    <x v="286"/>
    <x v="2"/>
    <m/>
    <m/>
  </r>
  <r>
    <x v="7"/>
    <x v="11"/>
    <x v="286"/>
    <x v="3"/>
    <m/>
    <m/>
  </r>
  <r>
    <x v="7"/>
    <x v="11"/>
    <x v="286"/>
    <x v="4"/>
    <n v="2063"/>
    <n v="2154"/>
  </r>
  <r>
    <x v="7"/>
    <x v="11"/>
    <x v="90"/>
    <x v="0"/>
    <n v="2605"/>
    <n v="1850"/>
  </r>
  <r>
    <x v="7"/>
    <x v="11"/>
    <x v="90"/>
    <x v="1"/>
    <n v="4592"/>
    <n v="2423"/>
  </r>
  <r>
    <x v="7"/>
    <x v="11"/>
    <x v="90"/>
    <x v="2"/>
    <n v="3437"/>
    <n v="1914"/>
  </r>
  <r>
    <x v="7"/>
    <x v="11"/>
    <x v="90"/>
    <x v="3"/>
    <n v="4706"/>
    <n v="1863"/>
  </r>
  <r>
    <x v="7"/>
    <x v="11"/>
    <x v="90"/>
    <x v="4"/>
    <n v="3610"/>
    <n v="2432"/>
  </r>
  <r>
    <x v="7"/>
    <x v="11"/>
    <x v="91"/>
    <x v="0"/>
    <n v="46357"/>
    <n v="1477"/>
  </r>
  <r>
    <x v="7"/>
    <x v="11"/>
    <x v="91"/>
    <x v="1"/>
    <n v="45780"/>
    <n v="1682"/>
  </r>
  <r>
    <x v="7"/>
    <x v="11"/>
    <x v="91"/>
    <x v="2"/>
    <n v="46150"/>
    <n v="1903"/>
  </r>
  <r>
    <x v="7"/>
    <x v="11"/>
    <x v="91"/>
    <x v="3"/>
    <n v="36075"/>
    <n v="1907"/>
  </r>
  <r>
    <x v="7"/>
    <x v="11"/>
    <x v="91"/>
    <x v="4"/>
    <n v="35250"/>
    <n v="2392"/>
  </r>
  <r>
    <x v="7"/>
    <x v="11"/>
    <x v="249"/>
    <x v="0"/>
    <n v="8959"/>
    <n v="1451"/>
  </r>
  <r>
    <x v="7"/>
    <x v="11"/>
    <x v="249"/>
    <x v="1"/>
    <n v="3486"/>
    <n v="1312"/>
  </r>
  <r>
    <x v="7"/>
    <x v="11"/>
    <x v="249"/>
    <x v="2"/>
    <n v="3790"/>
    <n v="1470"/>
  </r>
  <r>
    <x v="7"/>
    <x v="11"/>
    <x v="249"/>
    <x v="3"/>
    <n v="3483"/>
    <n v="2013"/>
  </r>
  <r>
    <x v="7"/>
    <x v="11"/>
    <x v="249"/>
    <x v="4"/>
    <n v="1755"/>
    <n v="2817"/>
  </r>
  <r>
    <x v="7"/>
    <x v="11"/>
    <x v="92"/>
    <x v="0"/>
    <n v="3145"/>
    <n v="1733"/>
  </r>
  <r>
    <x v="7"/>
    <x v="11"/>
    <x v="92"/>
    <x v="1"/>
    <n v="2609"/>
    <n v="1684"/>
  </r>
  <r>
    <x v="7"/>
    <x v="11"/>
    <x v="92"/>
    <x v="2"/>
    <n v="13066"/>
    <n v="1561"/>
  </r>
  <r>
    <x v="7"/>
    <x v="11"/>
    <x v="92"/>
    <x v="3"/>
    <n v="12839"/>
    <n v="1481"/>
  </r>
  <r>
    <x v="7"/>
    <x v="11"/>
    <x v="92"/>
    <x v="4"/>
    <n v="16331"/>
    <n v="2260"/>
  </r>
  <r>
    <x v="8"/>
    <x v="0"/>
    <x v="204"/>
    <x v="0"/>
    <m/>
    <m/>
  </r>
  <r>
    <x v="8"/>
    <x v="0"/>
    <x v="204"/>
    <x v="1"/>
    <m/>
    <m/>
  </r>
  <r>
    <x v="8"/>
    <x v="0"/>
    <x v="204"/>
    <x v="2"/>
    <n v="1845"/>
    <n v="13.9"/>
  </r>
  <r>
    <x v="8"/>
    <x v="0"/>
    <x v="204"/>
    <x v="3"/>
    <n v="1002"/>
    <n v="27.7"/>
  </r>
  <r>
    <x v="8"/>
    <x v="0"/>
    <x v="204"/>
    <x v="4"/>
    <n v="505"/>
    <n v="66.5"/>
  </r>
  <r>
    <x v="8"/>
    <x v="0"/>
    <x v="0"/>
    <x v="0"/>
    <n v="1085"/>
    <n v="22.9"/>
  </r>
  <r>
    <x v="8"/>
    <x v="0"/>
    <x v="0"/>
    <x v="1"/>
    <n v="1621"/>
    <n v="48.6"/>
  </r>
  <r>
    <x v="8"/>
    <x v="0"/>
    <x v="0"/>
    <x v="2"/>
    <n v="1775"/>
    <n v="24"/>
  </r>
  <r>
    <x v="8"/>
    <x v="0"/>
    <x v="0"/>
    <x v="3"/>
    <n v="575"/>
    <n v="42.1"/>
  </r>
  <r>
    <x v="8"/>
    <x v="0"/>
    <x v="0"/>
    <x v="4"/>
    <n v="586"/>
    <n v="58.1"/>
  </r>
  <r>
    <x v="8"/>
    <x v="0"/>
    <x v="1"/>
    <x v="0"/>
    <n v="2175"/>
    <n v="15.7"/>
  </r>
  <r>
    <x v="8"/>
    <x v="0"/>
    <x v="1"/>
    <x v="1"/>
    <n v="4765"/>
    <n v="29.8"/>
  </r>
  <r>
    <x v="8"/>
    <x v="0"/>
    <x v="1"/>
    <x v="2"/>
    <n v="3090"/>
    <n v="36.9"/>
  </r>
  <r>
    <x v="8"/>
    <x v="0"/>
    <x v="1"/>
    <x v="3"/>
    <n v="4691"/>
    <n v="47.4"/>
  </r>
  <r>
    <x v="8"/>
    <x v="0"/>
    <x v="1"/>
    <x v="4"/>
    <n v="5102"/>
    <n v="53.9"/>
  </r>
  <r>
    <x v="8"/>
    <x v="0"/>
    <x v="3"/>
    <x v="0"/>
    <m/>
    <m/>
  </r>
  <r>
    <x v="8"/>
    <x v="0"/>
    <x v="3"/>
    <x v="1"/>
    <m/>
    <m/>
  </r>
  <r>
    <x v="8"/>
    <x v="0"/>
    <x v="3"/>
    <x v="2"/>
    <m/>
    <m/>
  </r>
  <r>
    <x v="8"/>
    <x v="0"/>
    <x v="3"/>
    <x v="3"/>
    <m/>
    <m/>
  </r>
  <r>
    <x v="8"/>
    <x v="0"/>
    <x v="3"/>
    <x v="4"/>
    <n v="472"/>
    <n v="54.6"/>
  </r>
  <r>
    <x v="8"/>
    <x v="0"/>
    <x v="251"/>
    <x v="0"/>
    <n v="606"/>
    <n v="18.8"/>
  </r>
  <r>
    <x v="8"/>
    <x v="0"/>
    <x v="251"/>
    <x v="1"/>
    <n v="1865"/>
    <n v="38.5"/>
  </r>
  <r>
    <x v="8"/>
    <x v="0"/>
    <x v="251"/>
    <x v="2"/>
    <n v="1954"/>
    <n v="25.1"/>
  </r>
  <r>
    <x v="8"/>
    <x v="0"/>
    <x v="251"/>
    <x v="3"/>
    <n v="866"/>
    <n v="27.4"/>
  </r>
  <r>
    <x v="8"/>
    <x v="0"/>
    <x v="251"/>
    <x v="4"/>
    <n v="712"/>
    <n v="45.2"/>
  </r>
  <r>
    <x v="8"/>
    <x v="0"/>
    <x v="5"/>
    <x v="0"/>
    <n v="7969"/>
    <n v="23.1"/>
  </r>
  <r>
    <x v="8"/>
    <x v="0"/>
    <x v="5"/>
    <x v="1"/>
    <n v="7195"/>
    <n v="44"/>
  </r>
  <r>
    <x v="8"/>
    <x v="0"/>
    <x v="5"/>
    <x v="2"/>
    <n v="2976"/>
    <n v="37.1"/>
  </r>
  <r>
    <x v="8"/>
    <x v="0"/>
    <x v="5"/>
    <x v="3"/>
    <n v="3588"/>
    <n v="38.299999999999997"/>
  </r>
  <r>
    <x v="8"/>
    <x v="0"/>
    <x v="5"/>
    <x v="4"/>
    <n v="2403"/>
    <n v="66.900000000000006"/>
  </r>
  <r>
    <x v="8"/>
    <x v="0"/>
    <x v="93"/>
    <x v="0"/>
    <m/>
    <m/>
  </r>
  <r>
    <x v="8"/>
    <x v="0"/>
    <x v="93"/>
    <x v="1"/>
    <n v="1184"/>
    <n v="23.7"/>
  </r>
  <r>
    <x v="8"/>
    <x v="0"/>
    <x v="93"/>
    <x v="2"/>
    <m/>
    <m/>
  </r>
  <r>
    <x v="8"/>
    <x v="0"/>
    <x v="93"/>
    <x v="3"/>
    <n v="1619"/>
    <n v="39.700000000000003"/>
  </r>
  <r>
    <x v="8"/>
    <x v="0"/>
    <x v="93"/>
    <x v="4"/>
    <n v="465"/>
    <n v="30"/>
  </r>
  <r>
    <x v="8"/>
    <x v="0"/>
    <x v="6"/>
    <x v="0"/>
    <m/>
    <m/>
  </r>
  <r>
    <x v="8"/>
    <x v="0"/>
    <x v="6"/>
    <x v="1"/>
    <m/>
    <m/>
  </r>
  <r>
    <x v="8"/>
    <x v="0"/>
    <x v="6"/>
    <x v="2"/>
    <m/>
    <m/>
  </r>
  <r>
    <x v="8"/>
    <x v="0"/>
    <x v="6"/>
    <x v="3"/>
    <m/>
    <m/>
  </r>
  <r>
    <x v="8"/>
    <x v="0"/>
    <x v="6"/>
    <x v="4"/>
    <n v="1530"/>
    <n v="64.400000000000006"/>
  </r>
  <r>
    <x v="8"/>
    <x v="0"/>
    <x v="94"/>
    <x v="0"/>
    <n v="2383"/>
    <n v="19.5"/>
  </r>
  <r>
    <x v="8"/>
    <x v="0"/>
    <x v="94"/>
    <x v="1"/>
    <n v="4780"/>
    <n v="40.1"/>
  </r>
  <r>
    <x v="8"/>
    <x v="0"/>
    <x v="94"/>
    <x v="2"/>
    <n v="2909"/>
    <n v="28.6"/>
  </r>
  <r>
    <x v="8"/>
    <x v="0"/>
    <x v="94"/>
    <x v="3"/>
    <n v="4086"/>
    <n v="30.4"/>
  </r>
  <r>
    <x v="8"/>
    <x v="0"/>
    <x v="94"/>
    <x v="4"/>
    <n v="3533"/>
    <n v="39.4"/>
  </r>
  <r>
    <x v="8"/>
    <x v="0"/>
    <x v="138"/>
    <x v="0"/>
    <m/>
    <m/>
  </r>
  <r>
    <x v="8"/>
    <x v="0"/>
    <x v="138"/>
    <x v="1"/>
    <m/>
    <m/>
  </r>
  <r>
    <x v="8"/>
    <x v="0"/>
    <x v="138"/>
    <x v="2"/>
    <m/>
    <m/>
  </r>
  <r>
    <x v="8"/>
    <x v="0"/>
    <x v="138"/>
    <x v="3"/>
    <n v="679"/>
    <n v="55.2"/>
  </r>
  <r>
    <x v="8"/>
    <x v="0"/>
    <x v="138"/>
    <x v="4"/>
    <n v="1348"/>
    <n v="44.3"/>
  </r>
  <r>
    <x v="8"/>
    <x v="0"/>
    <x v="8"/>
    <x v="0"/>
    <n v="9736"/>
    <n v="16.899999999999999"/>
  </r>
  <r>
    <x v="8"/>
    <x v="0"/>
    <x v="8"/>
    <x v="1"/>
    <n v="8687"/>
    <n v="48.3"/>
  </r>
  <r>
    <x v="8"/>
    <x v="0"/>
    <x v="8"/>
    <x v="2"/>
    <n v="12040"/>
    <n v="45.5"/>
  </r>
  <r>
    <x v="8"/>
    <x v="0"/>
    <x v="8"/>
    <x v="3"/>
    <n v="5848"/>
    <n v="34"/>
  </r>
  <r>
    <x v="8"/>
    <x v="0"/>
    <x v="8"/>
    <x v="4"/>
    <n v="6911"/>
    <n v="50.4"/>
  </r>
  <r>
    <x v="8"/>
    <x v="0"/>
    <x v="287"/>
    <x v="0"/>
    <n v="600"/>
    <n v="45.9"/>
  </r>
  <r>
    <x v="8"/>
    <x v="0"/>
    <x v="287"/>
    <x v="1"/>
    <n v="1103"/>
    <n v="67.599999999999994"/>
  </r>
  <r>
    <x v="8"/>
    <x v="0"/>
    <x v="287"/>
    <x v="2"/>
    <n v="1430"/>
    <n v="43"/>
  </r>
  <r>
    <x v="8"/>
    <x v="0"/>
    <x v="287"/>
    <x v="3"/>
    <n v="1020"/>
    <n v="45.9"/>
  </r>
  <r>
    <x v="8"/>
    <x v="0"/>
    <x v="287"/>
    <x v="4"/>
    <n v="625"/>
    <n v="39"/>
  </r>
  <r>
    <x v="8"/>
    <x v="1"/>
    <x v="9"/>
    <x v="0"/>
    <m/>
    <m/>
  </r>
  <r>
    <x v="8"/>
    <x v="1"/>
    <x v="9"/>
    <x v="1"/>
    <m/>
    <m/>
  </r>
  <r>
    <x v="8"/>
    <x v="1"/>
    <x v="9"/>
    <x v="2"/>
    <m/>
    <m/>
  </r>
  <r>
    <x v="8"/>
    <x v="1"/>
    <x v="9"/>
    <x v="3"/>
    <n v="2889"/>
    <n v="29.7"/>
  </r>
  <r>
    <x v="8"/>
    <x v="1"/>
    <x v="9"/>
    <x v="4"/>
    <n v="434"/>
    <n v="41.5"/>
  </r>
  <r>
    <x v="8"/>
    <x v="1"/>
    <x v="253"/>
    <x v="0"/>
    <m/>
    <m/>
  </r>
  <r>
    <x v="8"/>
    <x v="1"/>
    <x v="253"/>
    <x v="1"/>
    <m/>
    <m/>
  </r>
  <r>
    <x v="8"/>
    <x v="1"/>
    <x v="253"/>
    <x v="2"/>
    <m/>
    <m/>
  </r>
  <r>
    <x v="8"/>
    <x v="1"/>
    <x v="253"/>
    <x v="3"/>
    <m/>
    <m/>
  </r>
  <r>
    <x v="8"/>
    <x v="1"/>
    <x v="253"/>
    <x v="4"/>
    <n v="1603"/>
    <n v="37"/>
  </r>
  <r>
    <x v="8"/>
    <x v="1"/>
    <x v="12"/>
    <x v="0"/>
    <m/>
    <m/>
  </r>
  <r>
    <x v="8"/>
    <x v="1"/>
    <x v="12"/>
    <x v="1"/>
    <m/>
    <m/>
  </r>
  <r>
    <x v="8"/>
    <x v="1"/>
    <x v="12"/>
    <x v="2"/>
    <m/>
    <m/>
  </r>
  <r>
    <x v="8"/>
    <x v="1"/>
    <x v="12"/>
    <x v="3"/>
    <n v="885"/>
    <n v="7.1"/>
  </r>
  <r>
    <x v="8"/>
    <x v="1"/>
    <x v="12"/>
    <x v="4"/>
    <n v="15712"/>
    <n v="26.9"/>
  </r>
  <r>
    <x v="8"/>
    <x v="1"/>
    <x v="232"/>
    <x v="0"/>
    <n v="956"/>
    <n v="12.5"/>
  </r>
  <r>
    <x v="8"/>
    <x v="1"/>
    <x v="232"/>
    <x v="1"/>
    <n v="1064"/>
    <n v="32.200000000000003"/>
  </r>
  <r>
    <x v="8"/>
    <x v="1"/>
    <x v="232"/>
    <x v="2"/>
    <n v="870"/>
    <n v="24.2"/>
  </r>
  <r>
    <x v="8"/>
    <x v="1"/>
    <x v="232"/>
    <x v="3"/>
    <n v="2471"/>
    <n v="19.8"/>
  </r>
  <r>
    <x v="8"/>
    <x v="1"/>
    <x v="232"/>
    <x v="4"/>
    <n v="938"/>
    <n v="45.8"/>
  </r>
  <r>
    <x v="8"/>
    <x v="1"/>
    <x v="13"/>
    <x v="0"/>
    <m/>
    <m/>
  </r>
  <r>
    <x v="8"/>
    <x v="1"/>
    <x v="13"/>
    <x v="1"/>
    <m/>
    <m/>
  </r>
  <r>
    <x v="8"/>
    <x v="1"/>
    <x v="13"/>
    <x v="2"/>
    <m/>
    <m/>
  </r>
  <r>
    <x v="8"/>
    <x v="1"/>
    <x v="13"/>
    <x v="3"/>
    <n v="4107"/>
    <n v="24.8"/>
  </r>
  <r>
    <x v="8"/>
    <x v="1"/>
    <x v="13"/>
    <x v="4"/>
    <n v="428"/>
    <n v="39"/>
  </r>
  <r>
    <x v="8"/>
    <x v="1"/>
    <x v="15"/>
    <x v="0"/>
    <m/>
    <m/>
  </r>
  <r>
    <x v="8"/>
    <x v="1"/>
    <x v="15"/>
    <x v="1"/>
    <m/>
    <m/>
  </r>
  <r>
    <x v="8"/>
    <x v="1"/>
    <x v="15"/>
    <x v="2"/>
    <m/>
    <m/>
  </r>
  <r>
    <x v="8"/>
    <x v="1"/>
    <x v="15"/>
    <x v="3"/>
    <n v="1921"/>
    <n v="25.9"/>
  </r>
  <r>
    <x v="8"/>
    <x v="1"/>
    <x v="15"/>
    <x v="4"/>
    <n v="936"/>
    <n v="33.6"/>
  </r>
  <r>
    <x v="8"/>
    <x v="1"/>
    <x v="17"/>
    <x v="0"/>
    <n v="87321"/>
    <n v="14.5"/>
  </r>
  <r>
    <x v="8"/>
    <x v="1"/>
    <x v="17"/>
    <x v="1"/>
    <n v="62767"/>
    <n v="25.8"/>
  </r>
  <r>
    <x v="8"/>
    <x v="1"/>
    <x v="17"/>
    <x v="2"/>
    <n v="60433"/>
    <n v="21.3"/>
  </r>
  <r>
    <x v="8"/>
    <x v="1"/>
    <x v="17"/>
    <x v="3"/>
    <n v="33176"/>
    <n v="25.5"/>
  </r>
  <r>
    <x v="8"/>
    <x v="1"/>
    <x v="17"/>
    <x v="4"/>
    <n v="15357"/>
    <n v="40"/>
  </r>
  <r>
    <x v="8"/>
    <x v="1"/>
    <x v="18"/>
    <x v="0"/>
    <m/>
    <m/>
  </r>
  <r>
    <x v="8"/>
    <x v="1"/>
    <x v="18"/>
    <x v="1"/>
    <m/>
    <m/>
  </r>
  <r>
    <x v="8"/>
    <x v="1"/>
    <x v="18"/>
    <x v="2"/>
    <m/>
    <m/>
  </r>
  <r>
    <x v="8"/>
    <x v="1"/>
    <x v="18"/>
    <x v="3"/>
    <m/>
    <m/>
  </r>
  <r>
    <x v="8"/>
    <x v="1"/>
    <x v="18"/>
    <x v="4"/>
    <n v="7348"/>
    <n v="40.5"/>
  </r>
  <r>
    <x v="8"/>
    <x v="1"/>
    <x v="19"/>
    <x v="0"/>
    <m/>
    <m/>
  </r>
  <r>
    <x v="8"/>
    <x v="1"/>
    <x v="19"/>
    <x v="1"/>
    <m/>
    <m/>
  </r>
  <r>
    <x v="8"/>
    <x v="1"/>
    <x v="19"/>
    <x v="2"/>
    <m/>
    <m/>
  </r>
  <r>
    <x v="8"/>
    <x v="1"/>
    <x v="19"/>
    <x v="3"/>
    <m/>
    <m/>
  </r>
  <r>
    <x v="8"/>
    <x v="1"/>
    <x v="19"/>
    <x v="4"/>
    <n v="2981"/>
    <n v="34.6"/>
  </r>
  <r>
    <x v="8"/>
    <x v="1"/>
    <x v="20"/>
    <x v="0"/>
    <n v="5305"/>
    <n v="12.7"/>
  </r>
  <r>
    <x v="8"/>
    <x v="1"/>
    <x v="20"/>
    <x v="1"/>
    <n v="36635"/>
    <n v="27.7"/>
  </r>
  <r>
    <x v="8"/>
    <x v="1"/>
    <x v="20"/>
    <x v="2"/>
    <n v="78373"/>
    <n v="24.4"/>
  </r>
  <r>
    <x v="8"/>
    <x v="1"/>
    <x v="20"/>
    <x v="3"/>
    <n v="62458"/>
    <n v="25.7"/>
  </r>
  <r>
    <x v="8"/>
    <x v="1"/>
    <x v="20"/>
    <x v="4"/>
    <n v="59995"/>
    <n v="41"/>
  </r>
  <r>
    <x v="8"/>
    <x v="1"/>
    <x v="21"/>
    <x v="0"/>
    <m/>
    <m/>
  </r>
  <r>
    <x v="8"/>
    <x v="1"/>
    <x v="21"/>
    <x v="1"/>
    <n v="643"/>
    <n v="25.4"/>
  </r>
  <r>
    <x v="8"/>
    <x v="1"/>
    <x v="21"/>
    <x v="2"/>
    <n v="2987"/>
    <n v="12.2"/>
  </r>
  <r>
    <x v="8"/>
    <x v="1"/>
    <x v="21"/>
    <x v="3"/>
    <n v="2578"/>
    <n v="18.399999999999999"/>
  </r>
  <r>
    <x v="8"/>
    <x v="1"/>
    <x v="21"/>
    <x v="4"/>
    <n v="1622"/>
    <n v="34.6"/>
  </r>
  <r>
    <x v="8"/>
    <x v="1"/>
    <x v="22"/>
    <x v="0"/>
    <n v="28189"/>
    <n v="14.7"/>
  </r>
  <r>
    <x v="8"/>
    <x v="1"/>
    <x v="22"/>
    <x v="1"/>
    <n v="26396"/>
    <n v="23.9"/>
  </r>
  <r>
    <x v="8"/>
    <x v="1"/>
    <x v="22"/>
    <x v="2"/>
    <n v="21621"/>
    <n v="21.9"/>
  </r>
  <r>
    <x v="8"/>
    <x v="1"/>
    <x v="22"/>
    <x v="3"/>
    <n v="39424"/>
    <n v="27.7"/>
  </r>
  <r>
    <x v="8"/>
    <x v="1"/>
    <x v="22"/>
    <x v="4"/>
    <n v="23250"/>
    <n v="37.6"/>
  </r>
  <r>
    <x v="8"/>
    <x v="1"/>
    <x v="24"/>
    <x v="0"/>
    <m/>
    <m/>
  </r>
  <r>
    <x v="8"/>
    <x v="1"/>
    <x v="24"/>
    <x v="1"/>
    <m/>
    <m/>
  </r>
  <r>
    <x v="8"/>
    <x v="1"/>
    <x v="24"/>
    <x v="2"/>
    <n v="1253"/>
    <n v="18.7"/>
  </r>
  <r>
    <x v="8"/>
    <x v="1"/>
    <x v="24"/>
    <x v="3"/>
    <n v="8202"/>
    <n v="27.6"/>
  </r>
  <r>
    <x v="8"/>
    <x v="1"/>
    <x v="24"/>
    <x v="4"/>
    <n v="3452"/>
    <n v="46.8"/>
  </r>
  <r>
    <x v="8"/>
    <x v="1"/>
    <x v="26"/>
    <x v="0"/>
    <m/>
    <m/>
  </r>
  <r>
    <x v="8"/>
    <x v="1"/>
    <x v="26"/>
    <x v="1"/>
    <m/>
    <m/>
  </r>
  <r>
    <x v="8"/>
    <x v="1"/>
    <x v="26"/>
    <x v="2"/>
    <m/>
    <m/>
  </r>
  <r>
    <x v="8"/>
    <x v="1"/>
    <x v="26"/>
    <x v="3"/>
    <m/>
    <m/>
  </r>
  <r>
    <x v="8"/>
    <x v="1"/>
    <x v="26"/>
    <x v="4"/>
    <n v="2341"/>
    <n v="36"/>
  </r>
  <r>
    <x v="8"/>
    <x v="3"/>
    <x v="140"/>
    <x v="0"/>
    <n v="1694"/>
    <n v="11.2"/>
  </r>
  <r>
    <x v="8"/>
    <x v="3"/>
    <x v="140"/>
    <x v="1"/>
    <m/>
    <m/>
  </r>
  <r>
    <x v="8"/>
    <x v="3"/>
    <x v="140"/>
    <x v="2"/>
    <n v="1477"/>
    <n v="31.2"/>
  </r>
  <r>
    <x v="8"/>
    <x v="3"/>
    <x v="140"/>
    <x v="3"/>
    <n v="2211"/>
    <n v="25.6"/>
  </r>
  <r>
    <x v="8"/>
    <x v="3"/>
    <x v="140"/>
    <x v="4"/>
    <n v="4975"/>
    <n v="36.4"/>
  </r>
  <r>
    <x v="8"/>
    <x v="3"/>
    <x v="193"/>
    <x v="0"/>
    <m/>
    <m/>
  </r>
  <r>
    <x v="8"/>
    <x v="3"/>
    <x v="193"/>
    <x v="1"/>
    <m/>
    <m/>
  </r>
  <r>
    <x v="8"/>
    <x v="3"/>
    <x v="193"/>
    <x v="2"/>
    <m/>
    <m/>
  </r>
  <r>
    <x v="8"/>
    <x v="3"/>
    <x v="193"/>
    <x v="3"/>
    <m/>
    <m/>
  </r>
  <r>
    <x v="8"/>
    <x v="3"/>
    <x v="193"/>
    <x v="4"/>
    <n v="3272"/>
    <n v="28.1"/>
  </r>
  <r>
    <x v="8"/>
    <x v="3"/>
    <x v="31"/>
    <x v="0"/>
    <n v="1023"/>
    <n v="3.9"/>
  </r>
  <r>
    <x v="8"/>
    <x v="3"/>
    <x v="31"/>
    <x v="1"/>
    <m/>
    <m/>
  </r>
  <r>
    <x v="8"/>
    <x v="3"/>
    <x v="31"/>
    <x v="2"/>
    <m/>
    <m/>
  </r>
  <r>
    <x v="8"/>
    <x v="3"/>
    <x v="31"/>
    <x v="3"/>
    <m/>
    <m/>
  </r>
  <r>
    <x v="8"/>
    <x v="3"/>
    <x v="31"/>
    <x v="4"/>
    <n v="1311"/>
    <n v="29.6"/>
  </r>
  <r>
    <x v="8"/>
    <x v="3"/>
    <x v="194"/>
    <x v="0"/>
    <m/>
    <m/>
  </r>
  <r>
    <x v="8"/>
    <x v="3"/>
    <x v="194"/>
    <x v="1"/>
    <n v="756"/>
    <n v="16.5"/>
  </r>
  <r>
    <x v="8"/>
    <x v="3"/>
    <x v="194"/>
    <x v="2"/>
    <n v="755"/>
    <n v="15.4"/>
  </r>
  <r>
    <x v="8"/>
    <x v="3"/>
    <x v="194"/>
    <x v="3"/>
    <m/>
    <m/>
  </r>
  <r>
    <x v="8"/>
    <x v="3"/>
    <x v="194"/>
    <x v="4"/>
    <n v="1008"/>
    <n v="13.2"/>
  </r>
  <r>
    <x v="8"/>
    <x v="3"/>
    <x v="32"/>
    <x v="0"/>
    <n v="480"/>
    <n v="27.7"/>
  </r>
  <r>
    <x v="8"/>
    <x v="3"/>
    <x v="32"/>
    <x v="1"/>
    <m/>
    <m/>
  </r>
  <r>
    <x v="8"/>
    <x v="3"/>
    <x v="32"/>
    <x v="2"/>
    <n v="1708"/>
    <n v="29.6"/>
  </r>
  <r>
    <x v="8"/>
    <x v="3"/>
    <x v="32"/>
    <x v="3"/>
    <n v="3477"/>
    <n v="35.799999999999997"/>
  </r>
  <r>
    <x v="8"/>
    <x v="3"/>
    <x v="32"/>
    <x v="4"/>
    <n v="3940"/>
    <n v="37.700000000000003"/>
  </r>
  <r>
    <x v="8"/>
    <x v="3"/>
    <x v="101"/>
    <x v="0"/>
    <n v="1274"/>
    <n v="11.4"/>
  </r>
  <r>
    <x v="8"/>
    <x v="3"/>
    <x v="101"/>
    <x v="1"/>
    <n v="1137"/>
    <n v="27.6"/>
  </r>
  <r>
    <x v="8"/>
    <x v="3"/>
    <x v="101"/>
    <x v="2"/>
    <n v="1060"/>
    <n v="24.1"/>
  </r>
  <r>
    <x v="8"/>
    <x v="3"/>
    <x v="101"/>
    <x v="3"/>
    <n v="505"/>
    <n v="23"/>
  </r>
  <r>
    <x v="8"/>
    <x v="3"/>
    <x v="101"/>
    <x v="4"/>
    <n v="742"/>
    <n v="43.8"/>
  </r>
  <r>
    <x v="8"/>
    <x v="3"/>
    <x v="33"/>
    <x v="0"/>
    <m/>
    <m/>
  </r>
  <r>
    <x v="8"/>
    <x v="3"/>
    <x v="33"/>
    <x v="1"/>
    <m/>
    <m/>
  </r>
  <r>
    <x v="8"/>
    <x v="3"/>
    <x v="33"/>
    <x v="2"/>
    <m/>
    <m/>
  </r>
  <r>
    <x v="8"/>
    <x v="3"/>
    <x v="33"/>
    <x v="3"/>
    <m/>
    <m/>
  </r>
  <r>
    <x v="8"/>
    <x v="3"/>
    <x v="33"/>
    <x v="4"/>
    <n v="870"/>
    <n v="38.4"/>
  </r>
  <r>
    <x v="8"/>
    <x v="3"/>
    <x v="34"/>
    <x v="0"/>
    <n v="2155"/>
    <n v="11.8"/>
  </r>
  <r>
    <x v="8"/>
    <x v="3"/>
    <x v="34"/>
    <x v="1"/>
    <n v="1455"/>
    <n v="24.4"/>
  </r>
  <r>
    <x v="8"/>
    <x v="3"/>
    <x v="34"/>
    <x v="2"/>
    <n v="1850"/>
    <n v="18.2"/>
  </r>
  <r>
    <x v="8"/>
    <x v="3"/>
    <x v="34"/>
    <x v="3"/>
    <n v="1834"/>
    <n v="17.3"/>
  </r>
  <r>
    <x v="8"/>
    <x v="3"/>
    <x v="34"/>
    <x v="4"/>
    <n v="2370"/>
    <n v="35.299999999999997"/>
  </r>
  <r>
    <x v="8"/>
    <x v="3"/>
    <x v="35"/>
    <x v="0"/>
    <m/>
    <m/>
  </r>
  <r>
    <x v="8"/>
    <x v="3"/>
    <x v="35"/>
    <x v="1"/>
    <m/>
    <m/>
  </r>
  <r>
    <x v="8"/>
    <x v="3"/>
    <x v="35"/>
    <x v="2"/>
    <m/>
    <m/>
  </r>
  <r>
    <x v="8"/>
    <x v="3"/>
    <x v="35"/>
    <x v="3"/>
    <m/>
    <m/>
  </r>
  <r>
    <x v="8"/>
    <x v="3"/>
    <x v="35"/>
    <x v="4"/>
    <n v="605"/>
    <n v="36.1"/>
  </r>
  <r>
    <x v="8"/>
    <x v="3"/>
    <x v="104"/>
    <x v="0"/>
    <n v="4709"/>
    <n v="14.4"/>
  </r>
  <r>
    <x v="8"/>
    <x v="3"/>
    <x v="104"/>
    <x v="1"/>
    <n v="2672"/>
    <n v="26.2"/>
  </r>
  <r>
    <x v="8"/>
    <x v="3"/>
    <x v="104"/>
    <x v="2"/>
    <n v="3992"/>
    <n v="22.5"/>
  </r>
  <r>
    <x v="8"/>
    <x v="3"/>
    <x v="104"/>
    <x v="3"/>
    <n v="5043"/>
    <n v="24"/>
  </r>
  <r>
    <x v="8"/>
    <x v="3"/>
    <x v="104"/>
    <x v="4"/>
    <n v="6158"/>
    <n v="32.700000000000003"/>
  </r>
  <r>
    <x v="8"/>
    <x v="3"/>
    <x v="37"/>
    <x v="0"/>
    <n v="1666"/>
    <n v="17"/>
  </r>
  <r>
    <x v="8"/>
    <x v="3"/>
    <x v="37"/>
    <x v="1"/>
    <n v="1624"/>
    <n v="28.8"/>
  </r>
  <r>
    <x v="8"/>
    <x v="3"/>
    <x v="37"/>
    <x v="2"/>
    <n v="1881"/>
    <n v="23.9"/>
  </r>
  <r>
    <x v="8"/>
    <x v="3"/>
    <x v="37"/>
    <x v="3"/>
    <n v="1376"/>
    <n v="19.5"/>
  </r>
  <r>
    <x v="8"/>
    <x v="3"/>
    <x v="37"/>
    <x v="4"/>
    <n v="701"/>
    <n v="41.4"/>
  </r>
  <r>
    <x v="8"/>
    <x v="4"/>
    <x v="41"/>
    <x v="0"/>
    <n v="2713"/>
    <n v="7.1"/>
  </r>
  <r>
    <x v="8"/>
    <x v="4"/>
    <x v="41"/>
    <x v="1"/>
    <n v="1958"/>
    <n v="21.8"/>
  </r>
  <r>
    <x v="8"/>
    <x v="4"/>
    <x v="41"/>
    <x v="2"/>
    <n v="3698"/>
    <n v="10.3"/>
  </r>
  <r>
    <x v="8"/>
    <x v="4"/>
    <x v="41"/>
    <x v="3"/>
    <n v="1989"/>
    <n v="13.9"/>
  </r>
  <r>
    <x v="8"/>
    <x v="4"/>
    <x v="41"/>
    <x v="4"/>
    <n v="1991"/>
    <n v="28.8"/>
  </r>
  <r>
    <x v="8"/>
    <x v="4"/>
    <x v="273"/>
    <x v="0"/>
    <n v="1836"/>
    <n v="8.6999999999999993"/>
  </r>
  <r>
    <x v="8"/>
    <x v="4"/>
    <x v="273"/>
    <x v="1"/>
    <n v="1883"/>
    <n v="12.6"/>
  </r>
  <r>
    <x v="8"/>
    <x v="4"/>
    <x v="273"/>
    <x v="2"/>
    <n v="1929"/>
    <n v="7.7"/>
  </r>
  <r>
    <x v="8"/>
    <x v="4"/>
    <x v="273"/>
    <x v="3"/>
    <n v="2033"/>
    <n v="12.6"/>
  </r>
  <r>
    <x v="8"/>
    <x v="4"/>
    <x v="273"/>
    <x v="4"/>
    <n v="2095"/>
    <n v="17.8"/>
  </r>
  <r>
    <x v="8"/>
    <x v="4"/>
    <x v="43"/>
    <x v="0"/>
    <m/>
    <m/>
  </r>
  <r>
    <x v="8"/>
    <x v="4"/>
    <x v="43"/>
    <x v="1"/>
    <m/>
    <m/>
  </r>
  <r>
    <x v="8"/>
    <x v="4"/>
    <x v="43"/>
    <x v="2"/>
    <n v="1498"/>
    <n v="14.2"/>
  </r>
  <r>
    <x v="8"/>
    <x v="4"/>
    <x v="43"/>
    <x v="3"/>
    <m/>
    <m/>
  </r>
  <r>
    <x v="8"/>
    <x v="4"/>
    <x v="43"/>
    <x v="4"/>
    <n v="2024"/>
    <n v="25"/>
  </r>
  <r>
    <x v="8"/>
    <x v="4"/>
    <x v="44"/>
    <x v="0"/>
    <n v="4501"/>
    <n v="5.9"/>
  </r>
  <r>
    <x v="8"/>
    <x v="4"/>
    <x v="44"/>
    <x v="1"/>
    <n v="2040"/>
    <n v="15"/>
  </r>
  <r>
    <x v="8"/>
    <x v="4"/>
    <x v="44"/>
    <x v="2"/>
    <n v="1614"/>
    <n v="10.9"/>
  </r>
  <r>
    <x v="8"/>
    <x v="4"/>
    <x v="44"/>
    <x v="3"/>
    <n v="1374"/>
    <n v="12.4"/>
  </r>
  <r>
    <x v="8"/>
    <x v="4"/>
    <x v="44"/>
    <x v="4"/>
    <n v="1066"/>
    <n v="19.3"/>
  </r>
  <r>
    <x v="8"/>
    <x v="5"/>
    <x v="47"/>
    <x v="0"/>
    <m/>
    <m/>
  </r>
  <r>
    <x v="8"/>
    <x v="5"/>
    <x v="47"/>
    <x v="1"/>
    <m/>
    <m/>
  </r>
  <r>
    <x v="8"/>
    <x v="5"/>
    <x v="47"/>
    <x v="2"/>
    <m/>
    <m/>
  </r>
  <r>
    <x v="8"/>
    <x v="5"/>
    <x v="47"/>
    <x v="3"/>
    <n v="8041"/>
    <n v="34.5"/>
  </r>
  <r>
    <x v="8"/>
    <x v="5"/>
    <x v="47"/>
    <x v="4"/>
    <n v="2307"/>
    <n v="45.3"/>
  </r>
  <r>
    <x v="8"/>
    <x v="12"/>
    <x v="146"/>
    <x v="0"/>
    <m/>
    <m/>
  </r>
  <r>
    <x v="8"/>
    <x v="12"/>
    <x v="146"/>
    <x v="1"/>
    <n v="970"/>
    <n v="16.5"/>
  </r>
  <r>
    <x v="8"/>
    <x v="12"/>
    <x v="146"/>
    <x v="2"/>
    <n v="1340"/>
    <n v="16.2"/>
  </r>
  <r>
    <x v="8"/>
    <x v="12"/>
    <x v="146"/>
    <x v="3"/>
    <n v="1095"/>
    <n v="11.4"/>
  </r>
  <r>
    <x v="8"/>
    <x v="12"/>
    <x v="146"/>
    <x v="4"/>
    <n v="1615"/>
    <n v="17.899999999999999"/>
  </r>
  <r>
    <x v="8"/>
    <x v="13"/>
    <x v="108"/>
    <x v="0"/>
    <n v="685"/>
    <n v="3.9"/>
  </r>
  <r>
    <x v="8"/>
    <x v="13"/>
    <x v="108"/>
    <x v="1"/>
    <n v="2190"/>
    <n v="9.6999999999999993"/>
  </r>
  <r>
    <x v="8"/>
    <x v="13"/>
    <x v="108"/>
    <x v="2"/>
    <n v="1953"/>
    <n v="9.5"/>
  </r>
  <r>
    <x v="8"/>
    <x v="13"/>
    <x v="108"/>
    <x v="3"/>
    <n v="1169"/>
    <n v="9.1"/>
  </r>
  <r>
    <x v="8"/>
    <x v="13"/>
    <x v="108"/>
    <x v="4"/>
    <n v="2220"/>
    <n v="17"/>
  </r>
  <r>
    <x v="8"/>
    <x v="13"/>
    <x v="149"/>
    <x v="0"/>
    <m/>
    <m/>
  </r>
  <r>
    <x v="8"/>
    <x v="13"/>
    <x v="149"/>
    <x v="1"/>
    <n v="890"/>
    <n v="14.8"/>
  </r>
  <r>
    <x v="8"/>
    <x v="13"/>
    <x v="149"/>
    <x v="2"/>
    <m/>
    <m/>
  </r>
  <r>
    <x v="8"/>
    <x v="13"/>
    <x v="149"/>
    <x v="3"/>
    <n v="1623"/>
    <n v="11.7"/>
  </r>
  <r>
    <x v="8"/>
    <x v="13"/>
    <x v="149"/>
    <x v="4"/>
    <n v="954"/>
    <n v="19.399999999999999"/>
  </r>
  <r>
    <x v="8"/>
    <x v="19"/>
    <x v="126"/>
    <x v="0"/>
    <n v="745"/>
    <n v="9.6"/>
  </r>
  <r>
    <x v="8"/>
    <x v="19"/>
    <x v="126"/>
    <x v="1"/>
    <n v="1339"/>
    <n v="27"/>
  </r>
  <r>
    <x v="8"/>
    <x v="19"/>
    <x v="126"/>
    <x v="2"/>
    <n v="2000"/>
    <n v="31.5"/>
  </r>
  <r>
    <x v="8"/>
    <x v="19"/>
    <x v="126"/>
    <x v="3"/>
    <n v="2465"/>
    <n v="35.799999999999997"/>
  </r>
  <r>
    <x v="8"/>
    <x v="19"/>
    <x v="126"/>
    <x v="4"/>
    <n v="2219"/>
    <n v="24.6"/>
  </r>
  <r>
    <x v="8"/>
    <x v="19"/>
    <x v="242"/>
    <x v="0"/>
    <n v="2090"/>
    <n v="11.8"/>
  </r>
  <r>
    <x v="8"/>
    <x v="19"/>
    <x v="242"/>
    <x v="1"/>
    <n v="1814"/>
    <n v="25.6"/>
  </r>
  <r>
    <x v="8"/>
    <x v="19"/>
    <x v="242"/>
    <x v="2"/>
    <n v="2484"/>
    <n v="16.5"/>
  </r>
  <r>
    <x v="8"/>
    <x v="19"/>
    <x v="242"/>
    <x v="3"/>
    <n v="2434"/>
    <n v="15"/>
  </r>
  <r>
    <x v="8"/>
    <x v="19"/>
    <x v="242"/>
    <x v="4"/>
    <n v="1628"/>
    <n v="24.9"/>
  </r>
  <r>
    <x v="8"/>
    <x v="8"/>
    <x v="109"/>
    <x v="0"/>
    <n v="24818"/>
    <n v="14.7"/>
  </r>
  <r>
    <x v="8"/>
    <x v="8"/>
    <x v="109"/>
    <x v="1"/>
    <n v="25631"/>
    <n v="35.200000000000003"/>
  </r>
  <r>
    <x v="8"/>
    <x v="8"/>
    <x v="109"/>
    <x v="2"/>
    <n v="34599"/>
    <n v="24.5"/>
  </r>
  <r>
    <x v="8"/>
    <x v="8"/>
    <x v="109"/>
    <x v="3"/>
    <n v="25426"/>
    <n v="26.1"/>
  </r>
  <r>
    <x v="8"/>
    <x v="8"/>
    <x v="109"/>
    <x v="4"/>
    <n v="18532"/>
    <n v="30.4"/>
  </r>
  <r>
    <x v="8"/>
    <x v="8"/>
    <x v="110"/>
    <x v="0"/>
    <n v="13292"/>
    <n v="15.9"/>
  </r>
  <r>
    <x v="8"/>
    <x v="8"/>
    <x v="110"/>
    <x v="1"/>
    <n v="11265"/>
    <n v="36.4"/>
  </r>
  <r>
    <x v="8"/>
    <x v="8"/>
    <x v="110"/>
    <x v="2"/>
    <n v="6469"/>
    <n v="27.1"/>
  </r>
  <r>
    <x v="8"/>
    <x v="8"/>
    <x v="110"/>
    <x v="3"/>
    <n v="6690"/>
    <n v="31.9"/>
  </r>
  <r>
    <x v="8"/>
    <x v="8"/>
    <x v="110"/>
    <x v="4"/>
    <n v="4192"/>
    <n v="23.2"/>
  </r>
  <r>
    <x v="8"/>
    <x v="8"/>
    <x v="154"/>
    <x v="0"/>
    <n v="2040"/>
    <n v="32.4"/>
  </r>
  <r>
    <x v="8"/>
    <x v="8"/>
    <x v="154"/>
    <x v="1"/>
    <n v="3087"/>
    <n v="47.5"/>
  </r>
  <r>
    <x v="8"/>
    <x v="8"/>
    <x v="154"/>
    <x v="2"/>
    <n v="1192"/>
    <n v="48.6"/>
  </r>
  <r>
    <x v="8"/>
    <x v="8"/>
    <x v="154"/>
    <x v="3"/>
    <n v="1760"/>
    <n v="59.4"/>
  </r>
  <r>
    <x v="8"/>
    <x v="8"/>
    <x v="154"/>
    <x v="4"/>
    <n v="4095"/>
    <n v="46.7"/>
  </r>
  <r>
    <x v="8"/>
    <x v="8"/>
    <x v="66"/>
    <x v="0"/>
    <m/>
    <m/>
  </r>
  <r>
    <x v="8"/>
    <x v="8"/>
    <x v="66"/>
    <x v="1"/>
    <n v="5768"/>
    <n v="39.6"/>
  </r>
  <r>
    <x v="8"/>
    <x v="8"/>
    <x v="66"/>
    <x v="2"/>
    <n v="24717"/>
    <n v="27.9"/>
  </r>
  <r>
    <x v="8"/>
    <x v="8"/>
    <x v="66"/>
    <x v="3"/>
    <n v="47562"/>
    <n v="33"/>
  </r>
  <r>
    <x v="8"/>
    <x v="8"/>
    <x v="66"/>
    <x v="4"/>
    <n v="63392"/>
    <n v="40.5"/>
  </r>
  <r>
    <x v="8"/>
    <x v="8"/>
    <x v="67"/>
    <x v="0"/>
    <m/>
    <m/>
  </r>
  <r>
    <x v="8"/>
    <x v="8"/>
    <x v="67"/>
    <x v="1"/>
    <m/>
    <m/>
  </r>
  <r>
    <x v="8"/>
    <x v="8"/>
    <x v="67"/>
    <x v="2"/>
    <n v="845"/>
    <n v="20"/>
  </r>
  <r>
    <x v="8"/>
    <x v="8"/>
    <x v="67"/>
    <x v="3"/>
    <n v="1806"/>
    <n v="15.2"/>
  </r>
  <r>
    <x v="8"/>
    <x v="8"/>
    <x v="67"/>
    <x v="4"/>
    <n v="1482"/>
    <n v="32.299999999999997"/>
  </r>
  <r>
    <x v="8"/>
    <x v="8"/>
    <x v="156"/>
    <x v="0"/>
    <n v="7209"/>
    <n v="14.5"/>
  </r>
  <r>
    <x v="8"/>
    <x v="8"/>
    <x v="156"/>
    <x v="1"/>
    <n v="5890"/>
    <n v="29"/>
  </r>
  <r>
    <x v="8"/>
    <x v="8"/>
    <x v="156"/>
    <x v="2"/>
    <n v="5946"/>
    <n v="16.5"/>
  </r>
  <r>
    <x v="8"/>
    <x v="8"/>
    <x v="156"/>
    <x v="3"/>
    <n v="3178"/>
    <n v="37.6"/>
  </r>
  <r>
    <x v="8"/>
    <x v="8"/>
    <x v="156"/>
    <x v="4"/>
    <n v="5826"/>
    <n v="30.8"/>
  </r>
  <r>
    <x v="8"/>
    <x v="8"/>
    <x v="157"/>
    <x v="0"/>
    <m/>
    <m/>
  </r>
  <r>
    <x v="8"/>
    <x v="8"/>
    <x v="157"/>
    <x v="1"/>
    <m/>
    <m/>
  </r>
  <r>
    <x v="8"/>
    <x v="8"/>
    <x v="157"/>
    <x v="2"/>
    <m/>
    <m/>
  </r>
  <r>
    <x v="8"/>
    <x v="8"/>
    <x v="157"/>
    <x v="3"/>
    <m/>
    <m/>
  </r>
  <r>
    <x v="8"/>
    <x v="8"/>
    <x v="157"/>
    <x v="4"/>
    <n v="760"/>
    <n v="42.2"/>
  </r>
  <r>
    <x v="8"/>
    <x v="8"/>
    <x v="158"/>
    <x v="0"/>
    <m/>
    <m/>
  </r>
  <r>
    <x v="8"/>
    <x v="8"/>
    <x v="158"/>
    <x v="1"/>
    <n v="5080"/>
    <n v="43.2"/>
  </r>
  <r>
    <x v="8"/>
    <x v="8"/>
    <x v="158"/>
    <x v="2"/>
    <n v="4180"/>
    <n v="35.200000000000003"/>
  </r>
  <r>
    <x v="8"/>
    <x v="8"/>
    <x v="158"/>
    <x v="3"/>
    <n v="14909"/>
    <n v="29.1"/>
  </r>
  <r>
    <x v="8"/>
    <x v="8"/>
    <x v="158"/>
    <x v="4"/>
    <n v="10970"/>
    <n v="34.4"/>
  </r>
  <r>
    <x v="8"/>
    <x v="8"/>
    <x v="159"/>
    <x v="0"/>
    <n v="3109"/>
    <n v="9.1"/>
  </r>
  <r>
    <x v="8"/>
    <x v="8"/>
    <x v="159"/>
    <x v="1"/>
    <n v="4166"/>
    <n v="28.9"/>
  </r>
  <r>
    <x v="8"/>
    <x v="8"/>
    <x v="159"/>
    <x v="2"/>
    <n v="2310"/>
    <n v="22.2"/>
  </r>
  <r>
    <x v="8"/>
    <x v="8"/>
    <x v="159"/>
    <x v="3"/>
    <n v="3250"/>
    <n v="27.2"/>
  </r>
  <r>
    <x v="8"/>
    <x v="8"/>
    <x v="159"/>
    <x v="4"/>
    <n v="3395"/>
    <n v="26.5"/>
  </r>
  <r>
    <x v="8"/>
    <x v="8"/>
    <x v="161"/>
    <x v="0"/>
    <n v="14735"/>
    <n v="10.1"/>
  </r>
  <r>
    <x v="8"/>
    <x v="8"/>
    <x v="161"/>
    <x v="1"/>
    <n v="18616"/>
    <n v="34.4"/>
  </r>
  <r>
    <x v="8"/>
    <x v="8"/>
    <x v="161"/>
    <x v="2"/>
    <n v="21873"/>
    <n v="25.7"/>
  </r>
  <r>
    <x v="8"/>
    <x v="8"/>
    <x v="161"/>
    <x v="3"/>
    <n v="26449"/>
    <n v="33.299999999999997"/>
  </r>
  <r>
    <x v="8"/>
    <x v="8"/>
    <x v="161"/>
    <x v="4"/>
    <n v="15443"/>
    <n v="33.4"/>
  </r>
  <r>
    <x v="8"/>
    <x v="8"/>
    <x v="68"/>
    <x v="0"/>
    <n v="24674"/>
    <n v="21.6"/>
  </r>
  <r>
    <x v="8"/>
    <x v="8"/>
    <x v="68"/>
    <x v="1"/>
    <n v="11338"/>
    <n v="35.799999999999997"/>
  </r>
  <r>
    <x v="8"/>
    <x v="8"/>
    <x v="68"/>
    <x v="2"/>
    <n v="14336"/>
    <n v="32.799999999999997"/>
  </r>
  <r>
    <x v="8"/>
    <x v="8"/>
    <x v="68"/>
    <x v="3"/>
    <n v="19045"/>
    <n v="42.2"/>
  </r>
  <r>
    <x v="8"/>
    <x v="8"/>
    <x v="68"/>
    <x v="4"/>
    <n v="8111"/>
    <n v="35.200000000000003"/>
  </r>
  <r>
    <x v="8"/>
    <x v="8"/>
    <x v="69"/>
    <x v="0"/>
    <m/>
    <m/>
  </r>
  <r>
    <x v="8"/>
    <x v="8"/>
    <x v="69"/>
    <x v="1"/>
    <m/>
    <m/>
  </r>
  <r>
    <x v="8"/>
    <x v="8"/>
    <x v="69"/>
    <x v="2"/>
    <m/>
    <m/>
  </r>
  <r>
    <x v="8"/>
    <x v="8"/>
    <x v="69"/>
    <x v="3"/>
    <m/>
    <m/>
  </r>
  <r>
    <x v="8"/>
    <x v="8"/>
    <x v="69"/>
    <x v="4"/>
    <n v="2689"/>
    <n v="38.1"/>
  </r>
  <r>
    <x v="8"/>
    <x v="8"/>
    <x v="70"/>
    <x v="0"/>
    <n v="9712"/>
    <n v="12.2"/>
  </r>
  <r>
    <x v="8"/>
    <x v="8"/>
    <x v="70"/>
    <x v="1"/>
    <n v="8868"/>
    <n v="36.200000000000003"/>
  </r>
  <r>
    <x v="8"/>
    <x v="8"/>
    <x v="70"/>
    <x v="2"/>
    <n v="8823"/>
    <n v="20.7"/>
  </r>
  <r>
    <x v="8"/>
    <x v="8"/>
    <x v="70"/>
    <x v="3"/>
    <n v="7953"/>
    <n v="24.9"/>
  </r>
  <r>
    <x v="8"/>
    <x v="8"/>
    <x v="70"/>
    <x v="4"/>
    <n v="5280"/>
    <n v="31.9"/>
  </r>
  <r>
    <x v="8"/>
    <x v="8"/>
    <x v="165"/>
    <x v="0"/>
    <n v="2991"/>
    <n v="11.9"/>
  </r>
  <r>
    <x v="8"/>
    <x v="8"/>
    <x v="165"/>
    <x v="1"/>
    <n v="4407"/>
    <n v="28.3"/>
  </r>
  <r>
    <x v="8"/>
    <x v="8"/>
    <x v="165"/>
    <x v="2"/>
    <n v="4874"/>
    <n v="26.2"/>
  </r>
  <r>
    <x v="8"/>
    <x v="8"/>
    <x v="165"/>
    <x v="3"/>
    <n v="4519"/>
    <n v="26.3"/>
  </r>
  <r>
    <x v="8"/>
    <x v="8"/>
    <x v="165"/>
    <x v="4"/>
    <n v="8509"/>
    <n v="32"/>
  </r>
  <r>
    <x v="8"/>
    <x v="8"/>
    <x v="166"/>
    <x v="0"/>
    <n v="2492"/>
    <n v="12.9"/>
  </r>
  <r>
    <x v="8"/>
    <x v="8"/>
    <x v="166"/>
    <x v="1"/>
    <n v="7964"/>
    <n v="29.5"/>
  </r>
  <r>
    <x v="8"/>
    <x v="8"/>
    <x v="166"/>
    <x v="2"/>
    <n v="5661"/>
    <n v="21.5"/>
  </r>
  <r>
    <x v="8"/>
    <x v="8"/>
    <x v="166"/>
    <x v="3"/>
    <n v="8450"/>
    <n v="25.7"/>
  </r>
  <r>
    <x v="8"/>
    <x v="8"/>
    <x v="166"/>
    <x v="4"/>
    <n v="10124"/>
    <n v="34.4"/>
  </r>
  <r>
    <x v="8"/>
    <x v="8"/>
    <x v="113"/>
    <x v="0"/>
    <n v="64004"/>
    <n v="15.3"/>
  </r>
  <r>
    <x v="8"/>
    <x v="8"/>
    <x v="113"/>
    <x v="1"/>
    <n v="66255"/>
    <n v="35.200000000000003"/>
  </r>
  <r>
    <x v="8"/>
    <x v="8"/>
    <x v="113"/>
    <x v="2"/>
    <n v="75583"/>
    <n v="22.4"/>
  </r>
  <r>
    <x v="8"/>
    <x v="8"/>
    <x v="113"/>
    <x v="3"/>
    <n v="53899"/>
    <n v="27.4"/>
  </r>
  <r>
    <x v="8"/>
    <x v="8"/>
    <x v="113"/>
    <x v="4"/>
    <n v="47712"/>
    <n v="31.4"/>
  </r>
  <r>
    <x v="8"/>
    <x v="8"/>
    <x v="71"/>
    <x v="0"/>
    <m/>
    <m/>
  </r>
  <r>
    <x v="8"/>
    <x v="8"/>
    <x v="71"/>
    <x v="1"/>
    <m/>
    <m/>
  </r>
  <r>
    <x v="8"/>
    <x v="8"/>
    <x v="71"/>
    <x v="2"/>
    <m/>
    <m/>
  </r>
  <r>
    <x v="8"/>
    <x v="8"/>
    <x v="71"/>
    <x v="3"/>
    <m/>
    <m/>
  </r>
  <r>
    <x v="8"/>
    <x v="8"/>
    <x v="71"/>
    <x v="4"/>
    <n v="2885"/>
    <n v="40.6"/>
  </r>
  <r>
    <x v="8"/>
    <x v="9"/>
    <x v="199"/>
    <x v="0"/>
    <n v="2234"/>
    <n v="15.8"/>
  </r>
  <r>
    <x v="8"/>
    <x v="9"/>
    <x v="199"/>
    <x v="1"/>
    <n v="2314"/>
    <n v="38.9"/>
  </r>
  <r>
    <x v="8"/>
    <x v="9"/>
    <x v="199"/>
    <x v="2"/>
    <n v="2369"/>
    <n v="38.4"/>
  </r>
  <r>
    <x v="8"/>
    <x v="9"/>
    <x v="199"/>
    <x v="3"/>
    <m/>
    <m/>
  </r>
  <r>
    <x v="8"/>
    <x v="9"/>
    <x v="199"/>
    <x v="4"/>
    <n v="513"/>
    <n v="35.4"/>
  </r>
  <r>
    <x v="8"/>
    <x v="9"/>
    <x v="74"/>
    <x v="0"/>
    <n v="23844"/>
    <n v="16.5"/>
  </r>
  <r>
    <x v="8"/>
    <x v="9"/>
    <x v="74"/>
    <x v="1"/>
    <n v="24660"/>
    <n v="34"/>
  </r>
  <r>
    <x v="8"/>
    <x v="9"/>
    <x v="74"/>
    <x v="2"/>
    <n v="35128"/>
    <n v="29.1"/>
  </r>
  <r>
    <x v="8"/>
    <x v="9"/>
    <x v="74"/>
    <x v="3"/>
    <n v="30135"/>
    <n v="41.4"/>
  </r>
  <r>
    <x v="8"/>
    <x v="9"/>
    <x v="74"/>
    <x v="4"/>
    <n v="27159"/>
    <n v="33.5"/>
  </r>
  <r>
    <x v="8"/>
    <x v="9"/>
    <x v="75"/>
    <x v="0"/>
    <m/>
    <m/>
  </r>
  <r>
    <x v="8"/>
    <x v="9"/>
    <x v="75"/>
    <x v="1"/>
    <m/>
    <m/>
  </r>
  <r>
    <x v="8"/>
    <x v="9"/>
    <x v="75"/>
    <x v="2"/>
    <n v="400"/>
    <n v="36.299999999999997"/>
  </r>
  <r>
    <x v="8"/>
    <x v="9"/>
    <x v="75"/>
    <x v="3"/>
    <n v="4007"/>
    <n v="39.799999999999997"/>
  </r>
  <r>
    <x v="8"/>
    <x v="9"/>
    <x v="75"/>
    <x v="4"/>
    <n v="8460"/>
    <n v="38.1"/>
  </r>
  <r>
    <x v="8"/>
    <x v="9"/>
    <x v="79"/>
    <x v="0"/>
    <m/>
    <m/>
  </r>
  <r>
    <x v="8"/>
    <x v="9"/>
    <x v="79"/>
    <x v="1"/>
    <m/>
    <m/>
  </r>
  <r>
    <x v="8"/>
    <x v="9"/>
    <x v="79"/>
    <x v="2"/>
    <n v="605"/>
    <n v="36.5"/>
  </r>
  <r>
    <x v="8"/>
    <x v="9"/>
    <x v="79"/>
    <x v="3"/>
    <n v="520"/>
    <n v="24.9"/>
  </r>
  <r>
    <x v="8"/>
    <x v="9"/>
    <x v="79"/>
    <x v="4"/>
    <n v="481"/>
    <n v="35.4"/>
  </r>
  <r>
    <x v="8"/>
    <x v="9"/>
    <x v="267"/>
    <x v="0"/>
    <n v="655"/>
    <n v="11.7"/>
  </r>
  <r>
    <x v="8"/>
    <x v="9"/>
    <x v="267"/>
    <x v="1"/>
    <m/>
    <m/>
  </r>
  <r>
    <x v="8"/>
    <x v="9"/>
    <x v="267"/>
    <x v="2"/>
    <n v="811"/>
    <n v="21.6"/>
  </r>
  <r>
    <x v="8"/>
    <x v="9"/>
    <x v="267"/>
    <x v="3"/>
    <n v="762"/>
    <n v="42.3"/>
  </r>
  <r>
    <x v="8"/>
    <x v="9"/>
    <x v="267"/>
    <x v="4"/>
    <n v="509"/>
    <n v="30.9"/>
  </r>
  <r>
    <x v="8"/>
    <x v="9"/>
    <x v="169"/>
    <x v="0"/>
    <n v="4513"/>
    <n v="28.1"/>
  </r>
  <r>
    <x v="8"/>
    <x v="9"/>
    <x v="169"/>
    <x v="1"/>
    <n v="4001"/>
    <n v="31.1"/>
  </r>
  <r>
    <x v="8"/>
    <x v="9"/>
    <x v="169"/>
    <x v="2"/>
    <n v="3312"/>
    <n v="31.7"/>
  </r>
  <r>
    <x v="8"/>
    <x v="9"/>
    <x v="169"/>
    <x v="3"/>
    <n v="2226"/>
    <n v="28.5"/>
  </r>
  <r>
    <x v="8"/>
    <x v="9"/>
    <x v="169"/>
    <x v="4"/>
    <n v="1542"/>
    <n v="23.4"/>
  </r>
  <r>
    <x v="8"/>
    <x v="9"/>
    <x v="170"/>
    <x v="0"/>
    <m/>
    <m/>
  </r>
  <r>
    <x v="8"/>
    <x v="9"/>
    <x v="170"/>
    <x v="1"/>
    <n v="599"/>
    <n v="13.7"/>
  </r>
  <r>
    <x v="8"/>
    <x v="9"/>
    <x v="170"/>
    <x v="2"/>
    <m/>
    <m/>
  </r>
  <r>
    <x v="8"/>
    <x v="9"/>
    <x v="170"/>
    <x v="3"/>
    <n v="763"/>
    <n v="21.3"/>
  </r>
  <r>
    <x v="8"/>
    <x v="9"/>
    <x v="170"/>
    <x v="4"/>
    <n v="889"/>
    <n v="25.2"/>
  </r>
  <r>
    <x v="8"/>
    <x v="9"/>
    <x v="87"/>
    <x v="0"/>
    <n v="5742"/>
    <n v="22.7"/>
  </r>
  <r>
    <x v="8"/>
    <x v="9"/>
    <x v="87"/>
    <x v="1"/>
    <n v="4541"/>
    <n v="35.9"/>
  </r>
  <r>
    <x v="8"/>
    <x v="9"/>
    <x v="87"/>
    <x v="2"/>
    <n v="13340"/>
    <n v="32.6"/>
  </r>
  <r>
    <x v="8"/>
    <x v="9"/>
    <x v="87"/>
    <x v="3"/>
    <n v="11243"/>
    <n v="30.9"/>
  </r>
  <r>
    <x v="8"/>
    <x v="9"/>
    <x v="87"/>
    <x v="4"/>
    <n v="14763"/>
    <n v="38.6"/>
  </r>
  <r>
    <x v="8"/>
    <x v="9"/>
    <x v="230"/>
    <x v="0"/>
    <m/>
    <m/>
  </r>
  <r>
    <x v="8"/>
    <x v="9"/>
    <x v="230"/>
    <x v="1"/>
    <m/>
    <m/>
  </r>
  <r>
    <x v="8"/>
    <x v="9"/>
    <x v="230"/>
    <x v="2"/>
    <m/>
    <m/>
  </r>
  <r>
    <x v="8"/>
    <x v="9"/>
    <x v="230"/>
    <x v="3"/>
    <m/>
    <m/>
  </r>
  <r>
    <x v="8"/>
    <x v="9"/>
    <x v="230"/>
    <x v="4"/>
    <n v="739"/>
    <n v="24"/>
  </r>
  <r>
    <x v="8"/>
    <x v="9"/>
    <x v="88"/>
    <x v="0"/>
    <m/>
    <m/>
  </r>
  <r>
    <x v="8"/>
    <x v="9"/>
    <x v="88"/>
    <x v="1"/>
    <n v="4189"/>
    <n v="24.1"/>
  </r>
  <r>
    <x v="8"/>
    <x v="9"/>
    <x v="88"/>
    <x v="2"/>
    <n v="3743"/>
    <n v="26.8"/>
  </r>
  <r>
    <x v="8"/>
    <x v="9"/>
    <x v="88"/>
    <x v="3"/>
    <n v="7069"/>
    <n v="39.6"/>
  </r>
  <r>
    <x v="8"/>
    <x v="9"/>
    <x v="88"/>
    <x v="4"/>
    <n v="11559"/>
    <n v="25.6"/>
  </r>
  <r>
    <x v="8"/>
    <x v="20"/>
    <x v="173"/>
    <x v="0"/>
    <m/>
    <m/>
  </r>
  <r>
    <x v="8"/>
    <x v="20"/>
    <x v="173"/>
    <x v="1"/>
    <m/>
    <m/>
  </r>
  <r>
    <x v="8"/>
    <x v="20"/>
    <x v="173"/>
    <x v="2"/>
    <m/>
    <m/>
  </r>
  <r>
    <x v="8"/>
    <x v="20"/>
    <x v="173"/>
    <x v="3"/>
    <m/>
    <m/>
  </r>
  <r>
    <x v="8"/>
    <x v="20"/>
    <x v="173"/>
    <x v="4"/>
    <n v="5982"/>
    <n v="25.1"/>
  </r>
  <r>
    <x v="8"/>
    <x v="14"/>
    <x v="281"/>
    <x v="0"/>
    <m/>
    <m/>
  </r>
  <r>
    <x v="8"/>
    <x v="14"/>
    <x v="281"/>
    <x v="1"/>
    <m/>
    <m/>
  </r>
  <r>
    <x v="8"/>
    <x v="14"/>
    <x v="281"/>
    <x v="2"/>
    <n v="624"/>
    <n v="1766"/>
  </r>
  <r>
    <x v="8"/>
    <x v="14"/>
    <x v="281"/>
    <x v="3"/>
    <n v="2494"/>
    <n v="1468"/>
  </r>
  <r>
    <x v="8"/>
    <x v="14"/>
    <x v="281"/>
    <x v="4"/>
    <n v="2873"/>
    <n v="2610"/>
  </r>
  <r>
    <x v="8"/>
    <x v="14"/>
    <x v="177"/>
    <x v="0"/>
    <n v="5967"/>
    <n v="858"/>
  </r>
  <r>
    <x v="8"/>
    <x v="14"/>
    <x v="177"/>
    <x v="1"/>
    <n v="4313"/>
    <n v="1662"/>
  </r>
  <r>
    <x v="8"/>
    <x v="14"/>
    <x v="177"/>
    <x v="2"/>
    <n v="7676"/>
    <n v="1578"/>
  </r>
  <r>
    <x v="8"/>
    <x v="14"/>
    <x v="177"/>
    <x v="3"/>
    <n v="23281"/>
    <n v="1477"/>
  </r>
  <r>
    <x v="8"/>
    <x v="14"/>
    <x v="177"/>
    <x v="4"/>
    <n v="19819"/>
    <n v="2434"/>
  </r>
  <r>
    <x v="8"/>
    <x v="14"/>
    <x v="121"/>
    <x v="0"/>
    <m/>
    <m/>
  </r>
  <r>
    <x v="8"/>
    <x v="14"/>
    <x v="121"/>
    <x v="1"/>
    <m/>
    <m/>
  </r>
  <r>
    <x v="8"/>
    <x v="14"/>
    <x v="121"/>
    <x v="2"/>
    <m/>
    <m/>
  </r>
  <r>
    <x v="8"/>
    <x v="14"/>
    <x v="121"/>
    <x v="3"/>
    <n v="707"/>
    <n v="1764"/>
  </r>
  <r>
    <x v="8"/>
    <x v="14"/>
    <x v="121"/>
    <x v="4"/>
    <n v="895"/>
    <n v="2743"/>
  </r>
  <r>
    <x v="8"/>
    <x v="14"/>
    <x v="122"/>
    <x v="0"/>
    <m/>
    <m/>
  </r>
  <r>
    <x v="8"/>
    <x v="14"/>
    <x v="122"/>
    <x v="1"/>
    <m/>
    <m/>
  </r>
  <r>
    <x v="8"/>
    <x v="14"/>
    <x v="122"/>
    <x v="2"/>
    <m/>
    <m/>
  </r>
  <r>
    <x v="8"/>
    <x v="14"/>
    <x v="122"/>
    <x v="3"/>
    <n v="920"/>
    <n v="1684"/>
  </r>
  <r>
    <x v="8"/>
    <x v="14"/>
    <x v="122"/>
    <x v="4"/>
    <n v="1619"/>
    <n v="2487"/>
  </r>
  <r>
    <x v="8"/>
    <x v="14"/>
    <x v="282"/>
    <x v="0"/>
    <m/>
    <m/>
  </r>
  <r>
    <x v="8"/>
    <x v="14"/>
    <x v="282"/>
    <x v="1"/>
    <m/>
    <m/>
  </r>
  <r>
    <x v="8"/>
    <x v="14"/>
    <x v="282"/>
    <x v="2"/>
    <n v="1563"/>
    <n v="2059"/>
  </r>
  <r>
    <x v="8"/>
    <x v="14"/>
    <x v="282"/>
    <x v="3"/>
    <n v="3784"/>
    <n v="1927"/>
  </r>
  <r>
    <x v="8"/>
    <x v="14"/>
    <x v="282"/>
    <x v="4"/>
    <n v="2621"/>
    <n v="2463"/>
  </r>
  <r>
    <x v="8"/>
    <x v="15"/>
    <x v="182"/>
    <x v="0"/>
    <n v="10422"/>
    <n v="547"/>
  </r>
  <r>
    <x v="8"/>
    <x v="15"/>
    <x v="182"/>
    <x v="1"/>
    <n v="6367"/>
    <n v="922"/>
  </r>
  <r>
    <x v="8"/>
    <x v="15"/>
    <x v="182"/>
    <x v="2"/>
    <n v="8149"/>
    <n v="705"/>
  </r>
  <r>
    <x v="8"/>
    <x v="15"/>
    <x v="182"/>
    <x v="3"/>
    <n v="4564"/>
    <n v="701"/>
  </r>
  <r>
    <x v="8"/>
    <x v="15"/>
    <x v="182"/>
    <x v="4"/>
    <n v="5394"/>
    <n v="1459"/>
  </r>
  <r>
    <x v="8"/>
    <x v="15"/>
    <x v="183"/>
    <x v="0"/>
    <n v="22051"/>
    <n v="622"/>
  </r>
  <r>
    <x v="8"/>
    <x v="15"/>
    <x v="183"/>
    <x v="1"/>
    <n v="22853"/>
    <n v="1080"/>
  </r>
  <r>
    <x v="8"/>
    <x v="15"/>
    <x v="183"/>
    <x v="2"/>
    <n v="29272"/>
    <n v="990"/>
  </r>
  <r>
    <x v="8"/>
    <x v="15"/>
    <x v="183"/>
    <x v="3"/>
    <n v="35284"/>
    <n v="915"/>
  </r>
  <r>
    <x v="8"/>
    <x v="15"/>
    <x v="183"/>
    <x v="4"/>
    <n v="30954"/>
    <n v="1563"/>
  </r>
  <r>
    <x v="8"/>
    <x v="15"/>
    <x v="184"/>
    <x v="0"/>
    <m/>
    <m/>
  </r>
  <r>
    <x v="8"/>
    <x v="15"/>
    <x v="184"/>
    <x v="1"/>
    <m/>
    <m/>
  </r>
  <r>
    <x v="8"/>
    <x v="15"/>
    <x v="184"/>
    <x v="2"/>
    <m/>
    <m/>
  </r>
  <r>
    <x v="8"/>
    <x v="15"/>
    <x v="184"/>
    <x v="3"/>
    <n v="2161"/>
    <n v="1016"/>
  </r>
  <r>
    <x v="8"/>
    <x v="15"/>
    <x v="184"/>
    <x v="4"/>
    <n v="3013"/>
    <n v="1351"/>
  </r>
  <r>
    <x v="8"/>
    <x v="15"/>
    <x v="125"/>
    <x v="0"/>
    <n v="6921"/>
    <n v="593"/>
  </r>
  <r>
    <x v="8"/>
    <x v="15"/>
    <x v="125"/>
    <x v="1"/>
    <n v="11233"/>
    <n v="1305"/>
  </r>
  <r>
    <x v="8"/>
    <x v="15"/>
    <x v="125"/>
    <x v="2"/>
    <n v="16733"/>
    <n v="944"/>
  </r>
  <r>
    <x v="8"/>
    <x v="15"/>
    <x v="125"/>
    <x v="3"/>
    <n v="20990"/>
    <n v="895"/>
  </r>
  <r>
    <x v="8"/>
    <x v="15"/>
    <x v="125"/>
    <x v="4"/>
    <n v="33175"/>
    <n v="1735"/>
  </r>
  <r>
    <x v="8"/>
    <x v="16"/>
    <x v="126"/>
    <x v="0"/>
    <n v="4293"/>
    <n v="639"/>
  </r>
  <r>
    <x v="8"/>
    <x v="16"/>
    <x v="126"/>
    <x v="1"/>
    <m/>
    <m/>
  </r>
  <r>
    <x v="8"/>
    <x v="16"/>
    <x v="126"/>
    <x v="2"/>
    <n v="2101"/>
    <n v="1429"/>
  </r>
  <r>
    <x v="8"/>
    <x v="16"/>
    <x v="126"/>
    <x v="3"/>
    <n v="5042"/>
    <n v="1014"/>
  </r>
  <r>
    <x v="8"/>
    <x v="16"/>
    <x v="126"/>
    <x v="4"/>
    <n v="1848"/>
    <n v="924"/>
  </r>
  <r>
    <x v="8"/>
    <x v="16"/>
    <x v="186"/>
    <x v="0"/>
    <n v="11891"/>
    <n v="908"/>
  </r>
  <r>
    <x v="8"/>
    <x v="16"/>
    <x v="186"/>
    <x v="1"/>
    <n v="23833"/>
    <n v="1096"/>
  </r>
  <r>
    <x v="8"/>
    <x v="16"/>
    <x v="186"/>
    <x v="2"/>
    <n v="17472"/>
    <n v="1305"/>
  </r>
  <r>
    <x v="8"/>
    <x v="16"/>
    <x v="186"/>
    <x v="3"/>
    <n v="15468"/>
    <n v="1036"/>
  </r>
  <r>
    <x v="8"/>
    <x v="16"/>
    <x v="186"/>
    <x v="4"/>
    <n v="22772"/>
    <n v="1750"/>
  </r>
  <r>
    <x v="8"/>
    <x v="16"/>
    <x v="128"/>
    <x v="0"/>
    <m/>
    <m/>
  </r>
  <r>
    <x v="8"/>
    <x v="16"/>
    <x v="128"/>
    <x v="1"/>
    <m/>
    <m/>
  </r>
  <r>
    <x v="8"/>
    <x v="16"/>
    <x v="128"/>
    <x v="2"/>
    <m/>
    <m/>
  </r>
  <r>
    <x v="8"/>
    <x v="16"/>
    <x v="128"/>
    <x v="3"/>
    <n v="7720"/>
    <n v="1074"/>
  </r>
  <r>
    <x v="8"/>
    <x v="16"/>
    <x v="128"/>
    <x v="4"/>
    <n v="15168"/>
    <n v="2295"/>
  </r>
  <r>
    <x v="8"/>
    <x v="16"/>
    <x v="188"/>
    <x v="0"/>
    <n v="2972"/>
    <n v="1202"/>
  </r>
  <r>
    <x v="8"/>
    <x v="16"/>
    <x v="188"/>
    <x v="1"/>
    <n v="2305"/>
    <n v="1501"/>
  </r>
  <r>
    <x v="8"/>
    <x v="16"/>
    <x v="188"/>
    <x v="2"/>
    <n v="5185"/>
    <n v="1448"/>
  </r>
  <r>
    <x v="8"/>
    <x v="16"/>
    <x v="188"/>
    <x v="3"/>
    <n v="5275"/>
    <n v="1023"/>
  </r>
  <r>
    <x v="8"/>
    <x v="16"/>
    <x v="188"/>
    <x v="4"/>
    <n v="4237"/>
    <n v="2024"/>
  </r>
  <r>
    <x v="8"/>
    <x v="16"/>
    <x v="189"/>
    <x v="0"/>
    <m/>
    <m/>
  </r>
  <r>
    <x v="8"/>
    <x v="16"/>
    <x v="189"/>
    <x v="1"/>
    <m/>
    <m/>
  </r>
  <r>
    <x v="8"/>
    <x v="16"/>
    <x v="189"/>
    <x v="2"/>
    <n v="606"/>
    <n v="545"/>
  </r>
  <r>
    <x v="8"/>
    <x v="16"/>
    <x v="189"/>
    <x v="3"/>
    <m/>
    <m/>
  </r>
  <r>
    <x v="8"/>
    <x v="16"/>
    <x v="189"/>
    <x v="4"/>
    <n v="440"/>
    <n v="335"/>
  </r>
  <r>
    <x v="8"/>
    <x v="16"/>
    <x v="247"/>
    <x v="0"/>
    <m/>
    <m/>
  </r>
  <r>
    <x v="8"/>
    <x v="16"/>
    <x v="247"/>
    <x v="1"/>
    <n v="1881"/>
    <n v="714"/>
  </r>
  <r>
    <x v="8"/>
    <x v="16"/>
    <x v="247"/>
    <x v="2"/>
    <m/>
    <m/>
  </r>
  <r>
    <x v="8"/>
    <x v="16"/>
    <x v="247"/>
    <x v="3"/>
    <m/>
    <m/>
  </r>
  <r>
    <x v="8"/>
    <x v="16"/>
    <x v="247"/>
    <x v="4"/>
    <n v="902"/>
    <n v="1030"/>
  </r>
  <r>
    <x v="8"/>
    <x v="11"/>
    <x v="131"/>
    <x v="0"/>
    <n v="3405"/>
    <n v="536"/>
  </r>
  <r>
    <x v="8"/>
    <x v="11"/>
    <x v="131"/>
    <x v="1"/>
    <n v="1729"/>
    <n v="981"/>
  </r>
  <r>
    <x v="8"/>
    <x v="11"/>
    <x v="131"/>
    <x v="2"/>
    <n v="4616"/>
    <n v="1250"/>
  </r>
  <r>
    <x v="8"/>
    <x v="11"/>
    <x v="131"/>
    <x v="3"/>
    <n v="2676"/>
    <n v="791"/>
  </r>
  <r>
    <x v="8"/>
    <x v="11"/>
    <x v="131"/>
    <x v="4"/>
    <n v="2477"/>
    <n v="1175"/>
  </r>
  <r>
    <x v="8"/>
    <x v="11"/>
    <x v="133"/>
    <x v="0"/>
    <n v="33938"/>
    <n v="774"/>
  </r>
  <r>
    <x v="8"/>
    <x v="11"/>
    <x v="133"/>
    <x v="1"/>
    <n v="38363"/>
    <n v="1173"/>
  </r>
  <r>
    <x v="8"/>
    <x v="11"/>
    <x v="133"/>
    <x v="2"/>
    <n v="22636"/>
    <n v="1078"/>
  </r>
  <r>
    <x v="8"/>
    <x v="11"/>
    <x v="133"/>
    <x v="3"/>
    <n v="20482"/>
    <n v="1063"/>
  </r>
  <r>
    <x v="8"/>
    <x v="11"/>
    <x v="133"/>
    <x v="4"/>
    <n v="12757"/>
    <n v="1378"/>
  </r>
  <r>
    <x v="8"/>
    <x v="11"/>
    <x v="134"/>
    <x v="0"/>
    <n v="20132"/>
    <n v="688"/>
  </r>
  <r>
    <x v="8"/>
    <x v="11"/>
    <x v="134"/>
    <x v="1"/>
    <n v="17351"/>
    <n v="957"/>
  </r>
  <r>
    <x v="8"/>
    <x v="11"/>
    <x v="134"/>
    <x v="2"/>
    <n v="13977"/>
    <n v="913"/>
  </r>
  <r>
    <x v="8"/>
    <x v="11"/>
    <x v="134"/>
    <x v="3"/>
    <n v="15184"/>
    <n v="1054"/>
  </r>
  <r>
    <x v="8"/>
    <x v="11"/>
    <x v="134"/>
    <x v="4"/>
    <n v="10247"/>
    <n v="1411"/>
  </r>
  <r>
    <x v="8"/>
    <x v="11"/>
    <x v="286"/>
    <x v="0"/>
    <m/>
    <m/>
  </r>
  <r>
    <x v="8"/>
    <x v="11"/>
    <x v="286"/>
    <x v="1"/>
    <m/>
    <m/>
  </r>
  <r>
    <x v="8"/>
    <x v="11"/>
    <x v="286"/>
    <x v="2"/>
    <m/>
    <m/>
  </r>
  <r>
    <x v="8"/>
    <x v="11"/>
    <x v="286"/>
    <x v="3"/>
    <m/>
    <m/>
  </r>
  <r>
    <x v="8"/>
    <x v="11"/>
    <x v="286"/>
    <x v="4"/>
    <n v="640"/>
    <n v="928"/>
  </r>
  <r>
    <x v="8"/>
    <x v="11"/>
    <x v="90"/>
    <x v="0"/>
    <m/>
    <m/>
  </r>
  <r>
    <x v="8"/>
    <x v="11"/>
    <x v="90"/>
    <x v="1"/>
    <m/>
    <m/>
  </r>
  <r>
    <x v="8"/>
    <x v="11"/>
    <x v="90"/>
    <x v="2"/>
    <n v="745"/>
    <n v="560"/>
  </r>
  <r>
    <x v="8"/>
    <x v="11"/>
    <x v="90"/>
    <x v="3"/>
    <n v="1155"/>
    <n v="754"/>
  </r>
  <r>
    <x v="8"/>
    <x v="11"/>
    <x v="90"/>
    <x v="4"/>
    <n v="521"/>
    <n v="1841"/>
  </r>
  <r>
    <x v="8"/>
    <x v="11"/>
    <x v="91"/>
    <x v="0"/>
    <n v="3497"/>
    <n v="1133"/>
  </r>
  <r>
    <x v="8"/>
    <x v="11"/>
    <x v="91"/>
    <x v="1"/>
    <n v="6144"/>
    <n v="1303"/>
  </r>
  <r>
    <x v="8"/>
    <x v="11"/>
    <x v="91"/>
    <x v="2"/>
    <n v="951"/>
    <n v="1515"/>
  </r>
  <r>
    <x v="8"/>
    <x v="11"/>
    <x v="91"/>
    <x v="3"/>
    <n v="4058"/>
    <n v="1466"/>
  </r>
  <r>
    <x v="8"/>
    <x v="11"/>
    <x v="91"/>
    <x v="4"/>
    <n v="1294"/>
    <n v="2052"/>
  </r>
  <r>
    <x v="8"/>
    <x v="11"/>
    <x v="249"/>
    <x v="0"/>
    <n v="3614"/>
    <n v="895"/>
  </r>
  <r>
    <x v="8"/>
    <x v="11"/>
    <x v="249"/>
    <x v="1"/>
    <n v="1736"/>
    <n v="1448"/>
  </r>
  <r>
    <x v="8"/>
    <x v="11"/>
    <x v="249"/>
    <x v="2"/>
    <n v="1138"/>
    <n v="1065"/>
  </r>
  <r>
    <x v="8"/>
    <x v="11"/>
    <x v="249"/>
    <x v="3"/>
    <n v="3595"/>
    <n v="820"/>
  </r>
  <r>
    <x v="8"/>
    <x v="11"/>
    <x v="249"/>
    <x v="4"/>
    <n v="1316"/>
    <n v="1797"/>
  </r>
  <r>
    <x v="8"/>
    <x v="11"/>
    <x v="92"/>
    <x v="0"/>
    <m/>
    <m/>
  </r>
  <r>
    <x v="8"/>
    <x v="11"/>
    <x v="92"/>
    <x v="1"/>
    <m/>
    <m/>
  </r>
  <r>
    <x v="8"/>
    <x v="11"/>
    <x v="92"/>
    <x v="2"/>
    <n v="1215"/>
    <n v="891"/>
  </r>
  <r>
    <x v="8"/>
    <x v="11"/>
    <x v="92"/>
    <x v="3"/>
    <n v="909"/>
    <n v="825"/>
  </r>
  <r>
    <x v="8"/>
    <x v="11"/>
    <x v="92"/>
    <x v="4"/>
    <n v="1637"/>
    <n v="1856"/>
  </r>
  <r>
    <x v="9"/>
    <x v="0"/>
    <x v="204"/>
    <x v="0"/>
    <m/>
    <m/>
  </r>
  <r>
    <x v="9"/>
    <x v="0"/>
    <x v="204"/>
    <x v="1"/>
    <n v="773"/>
    <n v="41.4"/>
  </r>
  <r>
    <x v="9"/>
    <x v="0"/>
    <x v="204"/>
    <x v="2"/>
    <m/>
    <m/>
  </r>
  <r>
    <x v="9"/>
    <x v="0"/>
    <x v="204"/>
    <x v="3"/>
    <n v="431"/>
    <n v="28.2"/>
  </r>
  <r>
    <x v="9"/>
    <x v="0"/>
    <x v="204"/>
    <x v="4"/>
    <n v="727"/>
    <n v="72.599999999999994"/>
  </r>
  <r>
    <x v="9"/>
    <x v="0"/>
    <x v="0"/>
    <x v="0"/>
    <m/>
    <m/>
  </r>
  <r>
    <x v="9"/>
    <x v="0"/>
    <x v="0"/>
    <x v="1"/>
    <n v="1990"/>
    <n v="36.1"/>
  </r>
  <r>
    <x v="9"/>
    <x v="0"/>
    <x v="0"/>
    <x v="2"/>
    <n v="2073"/>
    <n v="20.3"/>
  </r>
  <r>
    <x v="9"/>
    <x v="0"/>
    <x v="0"/>
    <x v="3"/>
    <n v="2822"/>
    <n v="42.1"/>
  </r>
  <r>
    <x v="9"/>
    <x v="0"/>
    <x v="0"/>
    <x v="4"/>
    <n v="2464"/>
    <n v="44.9"/>
  </r>
  <r>
    <x v="9"/>
    <x v="0"/>
    <x v="1"/>
    <x v="0"/>
    <n v="28138"/>
    <n v="18.7"/>
  </r>
  <r>
    <x v="9"/>
    <x v="0"/>
    <x v="1"/>
    <x v="1"/>
    <n v="36414"/>
    <n v="42.3"/>
  </r>
  <r>
    <x v="9"/>
    <x v="0"/>
    <x v="1"/>
    <x v="2"/>
    <n v="32162"/>
    <n v="24.3"/>
  </r>
  <r>
    <x v="9"/>
    <x v="0"/>
    <x v="1"/>
    <x v="3"/>
    <n v="24352"/>
    <n v="36"/>
  </r>
  <r>
    <x v="9"/>
    <x v="0"/>
    <x v="1"/>
    <x v="4"/>
    <n v="17745"/>
    <n v="47.9"/>
  </r>
  <r>
    <x v="9"/>
    <x v="0"/>
    <x v="250"/>
    <x v="0"/>
    <n v="805"/>
    <n v="17.3"/>
  </r>
  <r>
    <x v="9"/>
    <x v="0"/>
    <x v="250"/>
    <x v="1"/>
    <n v="3676"/>
    <n v="54.1"/>
  </r>
  <r>
    <x v="9"/>
    <x v="0"/>
    <x v="250"/>
    <x v="2"/>
    <m/>
    <m/>
  </r>
  <r>
    <x v="9"/>
    <x v="0"/>
    <x v="250"/>
    <x v="3"/>
    <m/>
    <m/>
  </r>
  <r>
    <x v="9"/>
    <x v="0"/>
    <x v="250"/>
    <x v="4"/>
    <n v="430"/>
    <n v="34.4"/>
  </r>
  <r>
    <x v="9"/>
    <x v="0"/>
    <x v="205"/>
    <x v="0"/>
    <n v="3249"/>
    <n v="18.600000000000001"/>
  </r>
  <r>
    <x v="9"/>
    <x v="0"/>
    <x v="205"/>
    <x v="1"/>
    <n v="4593"/>
    <n v="29.4"/>
  </r>
  <r>
    <x v="9"/>
    <x v="0"/>
    <x v="205"/>
    <x v="2"/>
    <n v="2646"/>
    <n v="26.6"/>
  </r>
  <r>
    <x v="9"/>
    <x v="0"/>
    <x v="205"/>
    <x v="3"/>
    <n v="7323"/>
    <n v="48.8"/>
  </r>
  <r>
    <x v="9"/>
    <x v="0"/>
    <x v="205"/>
    <x v="4"/>
    <n v="5932"/>
    <n v="51"/>
  </r>
  <r>
    <x v="9"/>
    <x v="0"/>
    <x v="3"/>
    <x v="0"/>
    <m/>
    <m/>
  </r>
  <r>
    <x v="9"/>
    <x v="0"/>
    <x v="3"/>
    <x v="1"/>
    <m/>
    <m/>
  </r>
  <r>
    <x v="9"/>
    <x v="0"/>
    <x v="3"/>
    <x v="2"/>
    <n v="2429"/>
    <n v="34"/>
  </r>
  <r>
    <x v="9"/>
    <x v="0"/>
    <x v="3"/>
    <x v="3"/>
    <n v="2965"/>
    <n v="46.7"/>
  </r>
  <r>
    <x v="9"/>
    <x v="0"/>
    <x v="3"/>
    <x v="4"/>
    <n v="2613"/>
    <n v="58"/>
  </r>
  <r>
    <x v="9"/>
    <x v="0"/>
    <x v="251"/>
    <x v="0"/>
    <n v="3752"/>
    <n v="33.200000000000003"/>
  </r>
  <r>
    <x v="9"/>
    <x v="0"/>
    <x v="251"/>
    <x v="1"/>
    <n v="4922"/>
    <n v="66.3"/>
  </r>
  <r>
    <x v="9"/>
    <x v="0"/>
    <x v="251"/>
    <x v="2"/>
    <n v="5734"/>
    <n v="31.5"/>
  </r>
  <r>
    <x v="9"/>
    <x v="0"/>
    <x v="251"/>
    <x v="3"/>
    <n v="5396"/>
    <n v="51.2"/>
  </r>
  <r>
    <x v="9"/>
    <x v="0"/>
    <x v="251"/>
    <x v="4"/>
    <n v="2862"/>
    <n v="38.9"/>
  </r>
  <r>
    <x v="9"/>
    <x v="0"/>
    <x v="5"/>
    <x v="0"/>
    <n v="21882"/>
    <n v="13.6"/>
  </r>
  <r>
    <x v="9"/>
    <x v="0"/>
    <x v="5"/>
    <x v="1"/>
    <n v="17050"/>
    <n v="42.3"/>
  </r>
  <r>
    <x v="9"/>
    <x v="0"/>
    <x v="5"/>
    <x v="2"/>
    <n v="15604"/>
    <n v="20.3"/>
  </r>
  <r>
    <x v="9"/>
    <x v="0"/>
    <x v="5"/>
    <x v="3"/>
    <n v="5414"/>
    <n v="43.2"/>
  </r>
  <r>
    <x v="9"/>
    <x v="0"/>
    <x v="5"/>
    <x v="4"/>
    <n v="4067"/>
    <n v="55.4"/>
  </r>
  <r>
    <x v="9"/>
    <x v="0"/>
    <x v="93"/>
    <x v="0"/>
    <n v="1171"/>
    <n v="20.3"/>
  </r>
  <r>
    <x v="9"/>
    <x v="0"/>
    <x v="93"/>
    <x v="1"/>
    <n v="5770"/>
    <n v="17.5"/>
  </r>
  <r>
    <x v="9"/>
    <x v="0"/>
    <x v="93"/>
    <x v="2"/>
    <n v="1702"/>
    <n v="19.2"/>
  </r>
  <r>
    <x v="9"/>
    <x v="0"/>
    <x v="93"/>
    <x v="3"/>
    <n v="6934"/>
    <n v="30.9"/>
  </r>
  <r>
    <x v="9"/>
    <x v="0"/>
    <x v="93"/>
    <x v="4"/>
    <n v="4108"/>
    <n v="42.3"/>
  </r>
  <r>
    <x v="9"/>
    <x v="0"/>
    <x v="6"/>
    <x v="0"/>
    <m/>
    <m/>
  </r>
  <r>
    <x v="9"/>
    <x v="0"/>
    <x v="6"/>
    <x v="1"/>
    <m/>
    <m/>
  </r>
  <r>
    <x v="9"/>
    <x v="0"/>
    <x v="6"/>
    <x v="2"/>
    <m/>
    <m/>
  </r>
  <r>
    <x v="9"/>
    <x v="0"/>
    <x v="6"/>
    <x v="3"/>
    <m/>
    <m/>
  </r>
  <r>
    <x v="9"/>
    <x v="0"/>
    <x v="6"/>
    <x v="4"/>
    <n v="4717"/>
    <n v="71"/>
  </r>
  <r>
    <x v="9"/>
    <x v="0"/>
    <x v="206"/>
    <x v="0"/>
    <n v="1088"/>
    <n v="14.6"/>
  </r>
  <r>
    <x v="9"/>
    <x v="0"/>
    <x v="206"/>
    <x v="1"/>
    <n v="669"/>
    <n v="32.700000000000003"/>
  </r>
  <r>
    <x v="9"/>
    <x v="0"/>
    <x v="206"/>
    <x v="2"/>
    <n v="3686"/>
    <n v="30.1"/>
  </r>
  <r>
    <x v="9"/>
    <x v="0"/>
    <x v="206"/>
    <x v="3"/>
    <n v="4438"/>
    <n v="48.5"/>
  </r>
  <r>
    <x v="9"/>
    <x v="0"/>
    <x v="206"/>
    <x v="4"/>
    <n v="4182"/>
    <n v="57"/>
  </r>
  <r>
    <x v="9"/>
    <x v="0"/>
    <x v="137"/>
    <x v="0"/>
    <m/>
    <m/>
  </r>
  <r>
    <x v="9"/>
    <x v="0"/>
    <x v="137"/>
    <x v="1"/>
    <m/>
    <m/>
  </r>
  <r>
    <x v="9"/>
    <x v="0"/>
    <x v="137"/>
    <x v="2"/>
    <n v="1100"/>
    <n v="27.4"/>
  </r>
  <r>
    <x v="9"/>
    <x v="0"/>
    <x v="137"/>
    <x v="3"/>
    <n v="2299"/>
    <n v="26.4"/>
  </r>
  <r>
    <x v="9"/>
    <x v="0"/>
    <x v="137"/>
    <x v="4"/>
    <n v="2150"/>
    <n v="69.900000000000006"/>
  </r>
  <r>
    <x v="9"/>
    <x v="0"/>
    <x v="94"/>
    <x v="0"/>
    <n v="971"/>
    <n v="16.5"/>
  </r>
  <r>
    <x v="9"/>
    <x v="0"/>
    <x v="94"/>
    <x v="1"/>
    <n v="3749"/>
    <n v="34.1"/>
  </r>
  <r>
    <x v="9"/>
    <x v="0"/>
    <x v="94"/>
    <x v="2"/>
    <n v="2401"/>
    <n v="21.5"/>
  </r>
  <r>
    <x v="9"/>
    <x v="0"/>
    <x v="94"/>
    <x v="3"/>
    <n v="4450"/>
    <n v="36.700000000000003"/>
  </r>
  <r>
    <x v="9"/>
    <x v="0"/>
    <x v="94"/>
    <x v="4"/>
    <n v="4095"/>
    <n v="40.4"/>
  </r>
  <r>
    <x v="9"/>
    <x v="0"/>
    <x v="95"/>
    <x v="0"/>
    <n v="7377"/>
    <n v="17.899999999999999"/>
  </r>
  <r>
    <x v="9"/>
    <x v="0"/>
    <x v="95"/>
    <x v="1"/>
    <n v="7044"/>
    <n v="37.700000000000003"/>
  </r>
  <r>
    <x v="9"/>
    <x v="0"/>
    <x v="95"/>
    <x v="2"/>
    <n v="4417"/>
    <n v="24.6"/>
  </r>
  <r>
    <x v="9"/>
    <x v="0"/>
    <x v="95"/>
    <x v="3"/>
    <n v="1077"/>
    <n v="24.8"/>
  </r>
  <r>
    <x v="9"/>
    <x v="0"/>
    <x v="95"/>
    <x v="4"/>
    <n v="748"/>
    <n v="47.5"/>
  </r>
  <r>
    <x v="9"/>
    <x v="0"/>
    <x v="138"/>
    <x v="0"/>
    <m/>
    <m/>
  </r>
  <r>
    <x v="9"/>
    <x v="0"/>
    <x v="138"/>
    <x v="1"/>
    <m/>
    <m/>
  </r>
  <r>
    <x v="9"/>
    <x v="0"/>
    <x v="138"/>
    <x v="2"/>
    <m/>
    <m/>
  </r>
  <r>
    <x v="9"/>
    <x v="0"/>
    <x v="138"/>
    <x v="3"/>
    <n v="1461"/>
    <n v="51.8"/>
  </r>
  <r>
    <x v="9"/>
    <x v="0"/>
    <x v="138"/>
    <x v="4"/>
    <n v="704"/>
    <n v="57.1"/>
  </r>
  <r>
    <x v="9"/>
    <x v="0"/>
    <x v="8"/>
    <x v="0"/>
    <n v="10620"/>
    <n v="21.5"/>
  </r>
  <r>
    <x v="9"/>
    <x v="0"/>
    <x v="8"/>
    <x v="1"/>
    <n v="8356"/>
    <n v="42.4"/>
  </r>
  <r>
    <x v="9"/>
    <x v="0"/>
    <x v="8"/>
    <x v="2"/>
    <n v="15945"/>
    <n v="23.8"/>
  </r>
  <r>
    <x v="9"/>
    <x v="0"/>
    <x v="8"/>
    <x v="3"/>
    <n v="14829"/>
    <n v="49"/>
  </r>
  <r>
    <x v="9"/>
    <x v="0"/>
    <x v="8"/>
    <x v="4"/>
    <n v="14315"/>
    <n v="50.4"/>
  </r>
  <r>
    <x v="9"/>
    <x v="1"/>
    <x v="9"/>
    <x v="0"/>
    <m/>
    <m/>
  </r>
  <r>
    <x v="9"/>
    <x v="1"/>
    <x v="9"/>
    <x v="1"/>
    <m/>
    <m/>
  </r>
  <r>
    <x v="9"/>
    <x v="1"/>
    <x v="9"/>
    <x v="2"/>
    <m/>
    <m/>
  </r>
  <r>
    <x v="9"/>
    <x v="1"/>
    <x v="9"/>
    <x v="3"/>
    <n v="1053"/>
    <n v="27.4"/>
  </r>
  <r>
    <x v="9"/>
    <x v="1"/>
    <x v="9"/>
    <x v="4"/>
    <n v="1793"/>
    <n v="42.2"/>
  </r>
  <r>
    <x v="9"/>
    <x v="1"/>
    <x v="10"/>
    <x v="0"/>
    <n v="731"/>
    <n v="8.6999999999999993"/>
  </r>
  <r>
    <x v="9"/>
    <x v="1"/>
    <x v="10"/>
    <x v="1"/>
    <m/>
    <m/>
  </r>
  <r>
    <x v="9"/>
    <x v="1"/>
    <x v="10"/>
    <x v="2"/>
    <n v="7977"/>
    <n v="11.7"/>
  </r>
  <r>
    <x v="9"/>
    <x v="1"/>
    <x v="10"/>
    <x v="3"/>
    <n v="2951"/>
    <n v="17.8"/>
  </r>
  <r>
    <x v="9"/>
    <x v="1"/>
    <x v="10"/>
    <x v="4"/>
    <n v="1517"/>
    <n v="22.6"/>
  </r>
  <r>
    <x v="9"/>
    <x v="1"/>
    <x v="11"/>
    <x v="0"/>
    <m/>
    <m/>
  </r>
  <r>
    <x v="9"/>
    <x v="1"/>
    <x v="11"/>
    <x v="1"/>
    <m/>
    <m/>
  </r>
  <r>
    <x v="9"/>
    <x v="1"/>
    <x v="11"/>
    <x v="2"/>
    <m/>
    <m/>
  </r>
  <r>
    <x v="9"/>
    <x v="1"/>
    <x v="11"/>
    <x v="3"/>
    <m/>
    <m/>
  </r>
  <r>
    <x v="9"/>
    <x v="1"/>
    <x v="11"/>
    <x v="4"/>
    <n v="1522"/>
    <n v="38.4"/>
  </r>
  <r>
    <x v="9"/>
    <x v="1"/>
    <x v="12"/>
    <x v="0"/>
    <m/>
    <m/>
  </r>
  <r>
    <x v="9"/>
    <x v="1"/>
    <x v="12"/>
    <x v="1"/>
    <m/>
    <m/>
  </r>
  <r>
    <x v="9"/>
    <x v="1"/>
    <x v="12"/>
    <x v="2"/>
    <m/>
    <m/>
  </r>
  <r>
    <x v="9"/>
    <x v="1"/>
    <x v="12"/>
    <x v="3"/>
    <m/>
    <m/>
  </r>
  <r>
    <x v="9"/>
    <x v="1"/>
    <x v="12"/>
    <x v="4"/>
    <n v="6773"/>
    <n v="40.799999999999997"/>
  </r>
  <r>
    <x v="9"/>
    <x v="1"/>
    <x v="232"/>
    <x v="0"/>
    <n v="1532"/>
    <n v="11.6"/>
  </r>
  <r>
    <x v="9"/>
    <x v="1"/>
    <x v="232"/>
    <x v="1"/>
    <n v="8290"/>
    <n v="23.6"/>
  </r>
  <r>
    <x v="9"/>
    <x v="1"/>
    <x v="232"/>
    <x v="2"/>
    <n v="9564"/>
    <n v="17"/>
  </r>
  <r>
    <x v="9"/>
    <x v="1"/>
    <x v="232"/>
    <x v="3"/>
    <n v="26174"/>
    <n v="20.399999999999999"/>
  </r>
  <r>
    <x v="9"/>
    <x v="1"/>
    <x v="232"/>
    <x v="4"/>
    <n v="15125"/>
    <n v="29.8"/>
  </r>
  <r>
    <x v="9"/>
    <x v="1"/>
    <x v="13"/>
    <x v="0"/>
    <m/>
    <m/>
  </r>
  <r>
    <x v="9"/>
    <x v="1"/>
    <x v="13"/>
    <x v="1"/>
    <m/>
    <m/>
  </r>
  <r>
    <x v="9"/>
    <x v="1"/>
    <x v="13"/>
    <x v="2"/>
    <m/>
    <m/>
  </r>
  <r>
    <x v="9"/>
    <x v="1"/>
    <x v="13"/>
    <x v="3"/>
    <n v="3668"/>
    <n v="18.600000000000001"/>
  </r>
  <r>
    <x v="9"/>
    <x v="1"/>
    <x v="13"/>
    <x v="4"/>
    <n v="14381"/>
    <n v="42.5"/>
  </r>
  <r>
    <x v="9"/>
    <x v="1"/>
    <x v="14"/>
    <x v="0"/>
    <m/>
    <m/>
  </r>
  <r>
    <x v="9"/>
    <x v="1"/>
    <x v="14"/>
    <x v="1"/>
    <m/>
    <m/>
  </r>
  <r>
    <x v="9"/>
    <x v="1"/>
    <x v="14"/>
    <x v="2"/>
    <m/>
    <m/>
  </r>
  <r>
    <x v="9"/>
    <x v="1"/>
    <x v="14"/>
    <x v="3"/>
    <m/>
    <m/>
  </r>
  <r>
    <x v="9"/>
    <x v="1"/>
    <x v="14"/>
    <x v="4"/>
    <n v="2431"/>
    <n v="37.299999999999997"/>
  </r>
  <r>
    <x v="9"/>
    <x v="1"/>
    <x v="15"/>
    <x v="0"/>
    <m/>
    <m/>
  </r>
  <r>
    <x v="9"/>
    <x v="1"/>
    <x v="15"/>
    <x v="1"/>
    <m/>
    <m/>
  </r>
  <r>
    <x v="9"/>
    <x v="1"/>
    <x v="15"/>
    <x v="2"/>
    <m/>
    <m/>
  </r>
  <r>
    <x v="9"/>
    <x v="1"/>
    <x v="15"/>
    <x v="3"/>
    <m/>
    <m/>
  </r>
  <r>
    <x v="9"/>
    <x v="1"/>
    <x v="15"/>
    <x v="4"/>
    <n v="1204"/>
    <n v="40.700000000000003"/>
  </r>
  <r>
    <x v="9"/>
    <x v="1"/>
    <x v="211"/>
    <x v="0"/>
    <m/>
    <m/>
  </r>
  <r>
    <x v="9"/>
    <x v="1"/>
    <x v="211"/>
    <x v="1"/>
    <m/>
    <m/>
  </r>
  <r>
    <x v="9"/>
    <x v="1"/>
    <x v="211"/>
    <x v="2"/>
    <m/>
    <m/>
  </r>
  <r>
    <x v="9"/>
    <x v="1"/>
    <x v="211"/>
    <x v="3"/>
    <m/>
    <m/>
  </r>
  <r>
    <x v="9"/>
    <x v="1"/>
    <x v="211"/>
    <x v="4"/>
    <n v="820"/>
    <n v="51"/>
  </r>
  <r>
    <x v="9"/>
    <x v="1"/>
    <x v="16"/>
    <x v="0"/>
    <m/>
    <m/>
  </r>
  <r>
    <x v="9"/>
    <x v="1"/>
    <x v="16"/>
    <x v="1"/>
    <m/>
    <m/>
  </r>
  <r>
    <x v="9"/>
    <x v="1"/>
    <x v="16"/>
    <x v="2"/>
    <n v="1550"/>
    <n v="8.6"/>
  </r>
  <r>
    <x v="9"/>
    <x v="1"/>
    <x v="16"/>
    <x v="3"/>
    <n v="803"/>
    <n v="20.5"/>
  </r>
  <r>
    <x v="9"/>
    <x v="1"/>
    <x v="16"/>
    <x v="4"/>
    <n v="2059"/>
    <n v="39.799999999999997"/>
  </r>
  <r>
    <x v="9"/>
    <x v="1"/>
    <x v="17"/>
    <x v="0"/>
    <n v="76985"/>
    <n v="14.3"/>
  </r>
  <r>
    <x v="9"/>
    <x v="1"/>
    <x v="17"/>
    <x v="1"/>
    <n v="62892"/>
    <n v="16.8"/>
  </r>
  <r>
    <x v="9"/>
    <x v="1"/>
    <x v="17"/>
    <x v="2"/>
    <n v="62434"/>
    <n v="13.4"/>
  </r>
  <r>
    <x v="9"/>
    <x v="1"/>
    <x v="17"/>
    <x v="3"/>
    <n v="42084"/>
    <n v="20.7"/>
  </r>
  <r>
    <x v="9"/>
    <x v="1"/>
    <x v="17"/>
    <x v="4"/>
    <n v="17765"/>
    <n v="38.5"/>
  </r>
  <r>
    <x v="9"/>
    <x v="1"/>
    <x v="18"/>
    <x v="0"/>
    <m/>
    <m/>
  </r>
  <r>
    <x v="9"/>
    <x v="1"/>
    <x v="18"/>
    <x v="1"/>
    <m/>
    <m/>
  </r>
  <r>
    <x v="9"/>
    <x v="1"/>
    <x v="18"/>
    <x v="2"/>
    <m/>
    <m/>
  </r>
  <r>
    <x v="9"/>
    <x v="1"/>
    <x v="18"/>
    <x v="3"/>
    <m/>
    <m/>
  </r>
  <r>
    <x v="9"/>
    <x v="1"/>
    <x v="18"/>
    <x v="4"/>
    <n v="18018"/>
    <n v="37.1"/>
  </r>
  <r>
    <x v="9"/>
    <x v="1"/>
    <x v="19"/>
    <x v="0"/>
    <m/>
    <m/>
  </r>
  <r>
    <x v="9"/>
    <x v="1"/>
    <x v="19"/>
    <x v="1"/>
    <m/>
    <m/>
  </r>
  <r>
    <x v="9"/>
    <x v="1"/>
    <x v="19"/>
    <x v="2"/>
    <m/>
    <m/>
  </r>
  <r>
    <x v="9"/>
    <x v="1"/>
    <x v="19"/>
    <x v="3"/>
    <m/>
    <m/>
  </r>
  <r>
    <x v="9"/>
    <x v="1"/>
    <x v="19"/>
    <x v="4"/>
    <n v="3947"/>
    <n v="32.700000000000003"/>
  </r>
  <r>
    <x v="9"/>
    <x v="1"/>
    <x v="20"/>
    <x v="0"/>
    <n v="7707"/>
    <n v="18.600000000000001"/>
  </r>
  <r>
    <x v="9"/>
    <x v="1"/>
    <x v="20"/>
    <x v="1"/>
    <n v="37541"/>
    <n v="25.8"/>
  </r>
  <r>
    <x v="9"/>
    <x v="1"/>
    <x v="20"/>
    <x v="2"/>
    <n v="78375"/>
    <n v="17.100000000000001"/>
  </r>
  <r>
    <x v="9"/>
    <x v="1"/>
    <x v="20"/>
    <x v="3"/>
    <n v="80537"/>
    <n v="19.899999999999999"/>
  </r>
  <r>
    <x v="9"/>
    <x v="1"/>
    <x v="20"/>
    <x v="4"/>
    <n v="57390"/>
    <n v="37.299999999999997"/>
  </r>
  <r>
    <x v="9"/>
    <x v="1"/>
    <x v="98"/>
    <x v="0"/>
    <m/>
    <m/>
  </r>
  <r>
    <x v="9"/>
    <x v="1"/>
    <x v="98"/>
    <x v="1"/>
    <m/>
    <m/>
  </r>
  <r>
    <x v="9"/>
    <x v="1"/>
    <x v="98"/>
    <x v="2"/>
    <m/>
    <m/>
  </r>
  <r>
    <x v="9"/>
    <x v="1"/>
    <x v="98"/>
    <x v="3"/>
    <m/>
    <m/>
  </r>
  <r>
    <x v="9"/>
    <x v="1"/>
    <x v="98"/>
    <x v="4"/>
    <n v="2770"/>
    <n v="23.4"/>
  </r>
  <r>
    <x v="9"/>
    <x v="1"/>
    <x v="21"/>
    <x v="0"/>
    <m/>
    <m/>
  </r>
  <r>
    <x v="9"/>
    <x v="1"/>
    <x v="21"/>
    <x v="1"/>
    <n v="4570"/>
    <n v="12.3"/>
  </r>
  <r>
    <x v="9"/>
    <x v="1"/>
    <x v="21"/>
    <x v="2"/>
    <n v="4142"/>
    <n v="14.9"/>
  </r>
  <r>
    <x v="9"/>
    <x v="1"/>
    <x v="21"/>
    <x v="3"/>
    <n v="1541"/>
    <n v="15.3"/>
  </r>
  <r>
    <x v="9"/>
    <x v="1"/>
    <x v="21"/>
    <x v="4"/>
    <n v="772"/>
    <n v="30.4"/>
  </r>
  <r>
    <x v="9"/>
    <x v="1"/>
    <x v="22"/>
    <x v="0"/>
    <n v="63344"/>
    <n v="14.1"/>
  </r>
  <r>
    <x v="9"/>
    <x v="1"/>
    <x v="22"/>
    <x v="1"/>
    <n v="41445"/>
    <n v="23"/>
  </r>
  <r>
    <x v="9"/>
    <x v="1"/>
    <x v="22"/>
    <x v="2"/>
    <n v="15562"/>
    <n v="13.2"/>
  </r>
  <r>
    <x v="9"/>
    <x v="1"/>
    <x v="22"/>
    <x v="3"/>
    <n v="22352"/>
    <n v="20.2"/>
  </r>
  <r>
    <x v="9"/>
    <x v="1"/>
    <x v="22"/>
    <x v="4"/>
    <n v="11678"/>
    <n v="34.299999999999997"/>
  </r>
  <r>
    <x v="9"/>
    <x v="2"/>
    <x v="192"/>
    <x v="0"/>
    <n v="1549"/>
    <n v="26.6"/>
  </r>
  <r>
    <x v="9"/>
    <x v="2"/>
    <x v="192"/>
    <x v="1"/>
    <m/>
    <m/>
  </r>
  <r>
    <x v="9"/>
    <x v="2"/>
    <x v="192"/>
    <x v="2"/>
    <m/>
    <m/>
  </r>
  <r>
    <x v="9"/>
    <x v="2"/>
    <x v="192"/>
    <x v="3"/>
    <n v="1559"/>
    <n v="34"/>
  </r>
  <r>
    <x v="9"/>
    <x v="2"/>
    <x v="192"/>
    <x v="4"/>
    <n v="3899"/>
    <n v="33.299999999999997"/>
  </r>
  <r>
    <x v="9"/>
    <x v="2"/>
    <x v="28"/>
    <x v="0"/>
    <n v="4857"/>
    <n v="25.2"/>
  </r>
  <r>
    <x v="9"/>
    <x v="2"/>
    <x v="28"/>
    <x v="1"/>
    <n v="1062"/>
    <n v="20.2"/>
  </r>
  <r>
    <x v="9"/>
    <x v="2"/>
    <x v="28"/>
    <x v="2"/>
    <m/>
    <m/>
  </r>
  <r>
    <x v="9"/>
    <x v="2"/>
    <x v="28"/>
    <x v="3"/>
    <n v="2777"/>
    <n v="37.799999999999997"/>
  </r>
  <r>
    <x v="9"/>
    <x v="2"/>
    <x v="28"/>
    <x v="4"/>
    <n v="14681"/>
    <n v="28.4"/>
  </r>
  <r>
    <x v="9"/>
    <x v="3"/>
    <x v="288"/>
    <x v="0"/>
    <m/>
    <m/>
  </r>
  <r>
    <x v="9"/>
    <x v="3"/>
    <x v="288"/>
    <x v="1"/>
    <m/>
    <m/>
  </r>
  <r>
    <x v="9"/>
    <x v="3"/>
    <x v="288"/>
    <x v="2"/>
    <n v="1979"/>
    <n v="22.8"/>
  </r>
  <r>
    <x v="9"/>
    <x v="3"/>
    <x v="288"/>
    <x v="3"/>
    <n v="3484"/>
    <n v="29.9"/>
  </r>
  <r>
    <x v="9"/>
    <x v="3"/>
    <x v="288"/>
    <x v="4"/>
    <n v="2578"/>
    <n v="29"/>
  </r>
  <r>
    <x v="9"/>
    <x v="3"/>
    <x v="100"/>
    <x v="0"/>
    <n v="2999"/>
    <n v="15.3"/>
  </r>
  <r>
    <x v="9"/>
    <x v="3"/>
    <x v="100"/>
    <x v="1"/>
    <n v="4259"/>
    <n v="21.9"/>
  </r>
  <r>
    <x v="9"/>
    <x v="3"/>
    <x v="100"/>
    <x v="2"/>
    <n v="2296"/>
    <n v="18"/>
  </r>
  <r>
    <x v="9"/>
    <x v="3"/>
    <x v="100"/>
    <x v="3"/>
    <n v="3589"/>
    <n v="23.8"/>
  </r>
  <r>
    <x v="9"/>
    <x v="3"/>
    <x v="100"/>
    <x v="4"/>
    <n v="2910"/>
    <n v="38.799999999999997"/>
  </r>
  <r>
    <x v="9"/>
    <x v="3"/>
    <x v="29"/>
    <x v="0"/>
    <n v="5724"/>
    <n v="17.100000000000001"/>
  </r>
  <r>
    <x v="9"/>
    <x v="3"/>
    <x v="29"/>
    <x v="1"/>
    <n v="3982"/>
    <n v="13.8"/>
  </r>
  <r>
    <x v="9"/>
    <x v="3"/>
    <x v="29"/>
    <x v="2"/>
    <n v="1047"/>
    <n v="16.899999999999999"/>
  </r>
  <r>
    <x v="9"/>
    <x v="3"/>
    <x v="29"/>
    <x v="3"/>
    <n v="1494"/>
    <n v="20.7"/>
  </r>
  <r>
    <x v="9"/>
    <x v="3"/>
    <x v="29"/>
    <x v="4"/>
    <n v="708"/>
    <n v="25.6"/>
  </r>
  <r>
    <x v="9"/>
    <x v="3"/>
    <x v="140"/>
    <x v="0"/>
    <n v="5241"/>
    <n v="17.7"/>
  </r>
  <r>
    <x v="9"/>
    <x v="3"/>
    <x v="140"/>
    <x v="1"/>
    <n v="4777"/>
    <n v="26.7"/>
  </r>
  <r>
    <x v="9"/>
    <x v="3"/>
    <x v="140"/>
    <x v="2"/>
    <n v="7576"/>
    <n v="19.3"/>
  </r>
  <r>
    <x v="9"/>
    <x v="3"/>
    <x v="140"/>
    <x v="3"/>
    <n v="11227"/>
    <n v="27"/>
  </r>
  <r>
    <x v="9"/>
    <x v="3"/>
    <x v="140"/>
    <x v="4"/>
    <n v="11563"/>
    <n v="19.600000000000001"/>
  </r>
  <r>
    <x v="9"/>
    <x v="3"/>
    <x v="193"/>
    <x v="0"/>
    <n v="3512"/>
    <n v="13"/>
  </r>
  <r>
    <x v="9"/>
    <x v="3"/>
    <x v="193"/>
    <x v="1"/>
    <n v="2606"/>
    <n v="22.7"/>
  </r>
  <r>
    <x v="9"/>
    <x v="3"/>
    <x v="193"/>
    <x v="2"/>
    <n v="6453"/>
    <n v="13.9"/>
  </r>
  <r>
    <x v="9"/>
    <x v="3"/>
    <x v="193"/>
    <x v="3"/>
    <n v="7979"/>
    <n v="29.8"/>
  </r>
  <r>
    <x v="9"/>
    <x v="3"/>
    <x v="193"/>
    <x v="4"/>
    <n v="10843"/>
    <n v="20.8"/>
  </r>
  <r>
    <x v="9"/>
    <x v="3"/>
    <x v="30"/>
    <x v="0"/>
    <n v="4817"/>
    <n v="12.1"/>
  </r>
  <r>
    <x v="9"/>
    <x v="3"/>
    <x v="30"/>
    <x v="1"/>
    <n v="2544"/>
    <n v="19.3"/>
  </r>
  <r>
    <x v="9"/>
    <x v="3"/>
    <x v="30"/>
    <x v="2"/>
    <n v="7343"/>
    <n v="12.7"/>
  </r>
  <r>
    <x v="9"/>
    <x v="3"/>
    <x v="30"/>
    <x v="3"/>
    <n v="10534"/>
    <n v="22.1"/>
  </r>
  <r>
    <x v="9"/>
    <x v="3"/>
    <x v="30"/>
    <x v="4"/>
    <n v="12434"/>
    <n v="21.2"/>
  </r>
  <r>
    <x v="9"/>
    <x v="3"/>
    <x v="31"/>
    <x v="0"/>
    <n v="6917"/>
    <n v="17.3"/>
  </r>
  <r>
    <x v="9"/>
    <x v="3"/>
    <x v="31"/>
    <x v="1"/>
    <n v="2295"/>
    <n v="32.4"/>
  </r>
  <r>
    <x v="9"/>
    <x v="3"/>
    <x v="31"/>
    <x v="2"/>
    <n v="3740"/>
    <n v="20.3"/>
  </r>
  <r>
    <x v="9"/>
    <x v="3"/>
    <x v="31"/>
    <x v="3"/>
    <n v="5286"/>
    <n v="24.7"/>
  </r>
  <r>
    <x v="9"/>
    <x v="3"/>
    <x v="31"/>
    <x v="4"/>
    <n v="6484"/>
    <n v="29"/>
  </r>
  <r>
    <x v="9"/>
    <x v="3"/>
    <x v="32"/>
    <x v="0"/>
    <m/>
    <m/>
  </r>
  <r>
    <x v="9"/>
    <x v="3"/>
    <x v="32"/>
    <x v="1"/>
    <m/>
    <m/>
  </r>
  <r>
    <x v="9"/>
    <x v="3"/>
    <x v="32"/>
    <x v="2"/>
    <n v="410"/>
    <n v="20.8"/>
  </r>
  <r>
    <x v="9"/>
    <x v="3"/>
    <x v="32"/>
    <x v="3"/>
    <n v="815"/>
    <n v="20.7"/>
  </r>
  <r>
    <x v="9"/>
    <x v="3"/>
    <x v="32"/>
    <x v="4"/>
    <n v="3070"/>
    <n v="22.9"/>
  </r>
  <r>
    <x v="9"/>
    <x v="3"/>
    <x v="101"/>
    <x v="0"/>
    <n v="5257"/>
    <n v="16.600000000000001"/>
  </r>
  <r>
    <x v="9"/>
    <x v="3"/>
    <x v="101"/>
    <x v="1"/>
    <n v="2546"/>
    <n v="21.6"/>
  </r>
  <r>
    <x v="9"/>
    <x v="3"/>
    <x v="101"/>
    <x v="2"/>
    <n v="3356"/>
    <n v="13.7"/>
  </r>
  <r>
    <x v="9"/>
    <x v="3"/>
    <x v="101"/>
    <x v="3"/>
    <n v="4731"/>
    <n v="23.1"/>
  </r>
  <r>
    <x v="9"/>
    <x v="3"/>
    <x v="101"/>
    <x v="4"/>
    <n v="1947"/>
    <n v="18"/>
  </r>
  <r>
    <x v="9"/>
    <x v="3"/>
    <x v="195"/>
    <x v="0"/>
    <m/>
    <m/>
  </r>
  <r>
    <x v="9"/>
    <x v="3"/>
    <x v="195"/>
    <x v="1"/>
    <m/>
    <m/>
  </r>
  <r>
    <x v="9"/>
    <x v="3"/>
    <x v="195"/>
    <x v="2"/>
    <n v="2384"/>
    <n v="9.3000000000000007"/>
  </r>
  <r>
    <x v="9"/>
    <x v="3"/>
    <x v="195"/>
    <x v="3"/>
    <m/>
    <m/>
  </r>
  <r>
    <x v="9"/>
    <x v="3"/>
    <x v="195"/>
    <x v="4"/>
    <n v="480"/>
    <n v="10.199999999999999"/>
  </r>
  <r>
    <x v="9"/>
    <x v="3"/>
    <x v="33"/>
    <x v="0"/>
    <m/>
    <m/>
  </r>
  <r>
    <x v="9"/>
    <x v="3"/>
    <x v="33"/>
    <x v="1"/>
    <m/>
    <m/>
  </r>
  <r>
    <x v="9"/>
    <x v="3"/>
    <x v="33"/>
    <x v="2"/>
    <m/>
    <m/>
  </r>
  <r>
    <x v="9"/>
    <x v="3"/>
    <x v="33"/>
    <x v="3"/>
    <n v="477"/>
    <n v="35.9"/>
  </r>
  <r>
    <x v="9"/>
    <x v="3"/>
    <x v="33"/>
    <x v="4"/>
    <n v="2755"/>
    <n v="21.1"/>
  </r>
  <r>
    <x v="9"/>
    <x v="3"/>
    <x v="34"/>
    <x v="0"/>
    <n v="20001"/>
    <n v="14.6"/>
  </r>
  <r>
    <x v="9"/>
    <x v="3"/>
    <x v="34"/>
    <x v="1"/>
    <n v="16248"/>
    <n v="20.5"/>
  </r>
  <r>
    <x v="9"/>
    <x v="3"/>
    <x v="34"/>
    <x v="2"/>
    <n v="12267"/>
    <n v="16.399999999999999"/>
  </r>
  <r>
    <x v="9"/>
    <x v="3"/>
    <x v="34"/>
    <x v="3"/>
    <n v="25041"/>
    <n v="24.4"/>
  </r>
  <r>
    <x v="9"/>
    <x v="3"/>
    <x v="34"/>
    <x v="4"/>
    <n v="13124"/>
    <n v="25.4"/>
  </r>
  <r>
    <x v="9"/>
    <x v="3"/>
    <x v="35"/>
    <x v="0"/>
    <m/>
    <m/>
  </r>
  <r>
    <x v="9"/>
    <x v="3"/>
    <x v="35"/>
    <x v="1"/>
    <m/>
    <m/>
  </r>
  <r>
    <x v="9"/>
    <x v="3"/>
    <x v="35"/>
    <x v="2"/>
    <m/>
    <m/>
  </r>
  <r>
    <x v="9"/>
    <x v="3"/>
    <x v="35"/>
    <x v="3"/>
    <m/>
    <m/>
  </r>
  <r>
    <x v="9"/>
    <x v="3"/>
    <x v="35"/>
    <x v="4"/>
    <n v="6239"/>
    <n v="29.6"/>
  </r>
  <r>
    <x v="9"/>
    <x v="3"/>
    <x v="235"/>
    <x v="0"/>
    <n v="935"/>
    <n v="14"/>
  </r>
  <r>
    <x v="9"/>
    <x v="3"/>
    <x v="235"/>
    <x v="1"/>
    <m/>
    <m/>
  </r>
  <r>
    <x v="9"/>
    <x v="3"/>
    <x v="235"/>
    <x v="2"/>
    <m/>
    <m/>
  </r>
  <r>
    <x v="9"/>
    <x v="3"/>
    <x v="235"/>
    <x v="3"/>
    <n v="600"/>
    <n v="13.9"/>
  </r>
  <r>
    <x v="9"/>
    <x v="3"/>
    <x v="235"/>
    <x v="4"/>
    <n v="760"/>
    <n v="30.8"/>
  </r>
  <r>
    <x v="9"/>
    <x v="3"/>
    <x v="103"/>
    <x v="0"/>
    <m/>
    <m/>
  </r>
  <r>
    <x v="9"/>
    <x v="3"/>
    <x v="103"/>
    <x v="1"/>
    <n v="2310"/>
    <n v="12.8"/>
  </r>
  <r>
    <x v="9"/>
    <x v="3"/>
    <x v="103"/>
    <x v="2"/>
    <n v="487"/>
    <n v="11.3"/>
  </r>
  <r>
    <x v="9"/>
    <x v="3"/>
    <x v="103"/>
    <x v="3"/>
    <n v="3461"/>
    <n v="24.8"/>
  </r>
  <r>
    <x v="9"/>
    <x v="3"/>
    <x v="103"/>
    <x v="4"/>
    <n v="6468"/>
    <n v="24.2"/>
  </r>
  <r>
    <x v="9"/>
    <x v="3"/>
    <x v="104"/>
    <x v="0"/>
    <n v="47583"/>
    <n v="13.8"/>
  </r>
  <r>
    <x v="9"/>
    <x v="3"/>
    <x v="104"/>
    <x v="1"/>
    <n v="49952"/>
    <n v="22"/>
  </r>
  <r>
    <x v="9"/>
    <x v="3"/>
    <x v="104"/>
    <x v="2"/>
    <n v="60667"/>
    <n v="16.100000000000001"/>
  </r>
  <r>
    <x v="9"/>
    <x v="3"/>
    <x v="104"/>
    <x v="3"/>
    <n v="48026"/>
    <n v="23.7"/>
  </r>
  <r>
    <x v="9"/>
    <x v="3"/>
    <x v="104"/>
    <x v="4"/>
    <n v="47710"/>
    <n v="21.8"/>
  </r>
  <r>
    <x v="9"/>
    <x v="3"/>
    <x v="196"/>
    <x v="0"/>
    <n v="7517"/>
    <n v="13.6"/>
  </r>
  <r>
    <x v="9"/>
    <x v="3"/>
    <x v="196"/>
    <x v="1"/>
    <n v="7438"/>
    <n v="18.399999999999999"/>
  </r>
  <r>
    <x v="9"/>
    <x v="3"/>
    <x v="196"/>
    <x v="2"/>
    <n v="10797"/>
    <n v="10.8"/>
  </r>
  <r>
    <x v="9"/>
    <x v="3"/>
    <x v="196"/>
    <x v="3"/>
    <n v="13339"/>
    <n v="22.1"/>
  </r>
  <r>
    <x v="9"/>
    <x v="3"/>
    <x v="196"/>
    <x v="4"/>
    <n v="20600"/>
    <n v="22.5"/>
  </r>
  <r>
    <x v="9"/>
    <x v="3"/>
    <x v="37"/>
    <x v="0"/>
    <n v="1722"/>
    <n v="14.6"/>
  </r>
  <r>
    <x v="9"/>
    <x v="3"/>
    <x v="37"/>
    <x v="1"/>
    <n v="976"/>
    <n v="20.6"/>
  </r>
  <r>
    <x v="9"/>
    <x v="3"/>
    <x v="37"/>
    <x v="2"/>
    <n v="2151"/>
    <n v="15.1"/>
  </r>
  <r>
    <x v="9"/>
    <x v="3"/>
    <x v="37"/>
    <x v="3"/>
    <n v="2381"/>
    <n v="28.5"/>
  </r>
  <r>
    <x v="9"/>
    <x v="3"/>
    <x v="37"/>
    <x v="4"/>
    <n v="1479"/>
    <n v="28"/>
  </r>
  <r>
    <x v="9"/>
    <x v="4"/>
    <x v="40"/>
    <x v="0"/>
    <n v="1036"/>
    <n v="7.1"/>
  </r>
  <r>
    <x v="9"/>
    <x v="4"/>
    <x v="40"/>
    <x v="1"/>
    <n v="1178"/>
    <n v="12.8"/>
  </r>
  <r>
    <x v="9"/>
    <x v="4"/>
    <x v="40"/>
    <x v="2"/>
    <m/>
    <m/>
  </r>
  <r>
    <x v="9"/>
    <x v="4"/>
    <x v="40"/>
    <x v="3"/>
    <n v="691"/>
    <n v="14.9"/>
  </r>
  <r>
    <x v="9"/>
    <x v="4"/>
    <x v="40"/>
    <x v="4"/>
    <n v="515"/>
    <n v="27.9"/>
  </r>
  <r>
    <x v="9"/>
    <x v="4"/>
    <x v="43"/>
    <x v="0"/>
    <m/>
    <m/>
  </r>
  <r>
    <x v="9"/>
    <x v="4"/>
    <x v="43"/>
    <x v="1"/>
    <n v="1101"/>
    <n v="13.3"/>
  </r>
  <r>
    <x v="9"/>
    <x v="4"/>
    <x v="43"/>
    <x v="2"/>
    <n v="2639"/>
    <n v="13"/>
  </r>
  <r>
    <x v="9"/>
    <x v="4"/>
    <x v="43"/>
    <x v="3"/>
    <n v="2894"/>
    <n v="13.2"/>
  </r>
  <r>
    <x v="9"/>
    <x v="4"/>
    <x v="43"/>
    <x v="4"/>
    <n v="5103"/>
    <n v="31.1"/>
  </r>
  <r>
    <x v="9"/>
    <x v="4"/>
    <x v="289"/>
    <x v="0"/>
    <n v="1796"/>
    <n v="9.6999999999999993"/>
  </r>
  <r>
    <x v="9"/>
    <x v="4"/>
    <x v="289"/>
    <x v="1"/>
    <n v="1074"/>
    <n v="14.3"/>
  </r>
  <r>
    <x v="9"/>
    <x v="4"/>
    <x v="289"/>
    <x v="2"/>
    <m/>
    <m/>
  </r>
  <r>
    <x v="9"/>
    <x v="4"/>
    <x v="289"/>
    <x v="3"/>
    <n v="626"/>
    <n v="9.6"/>
  </r>
  <r>
    <x v="9"/>
    <x v="4"/>
    <x v="289"/>
    <x v="4"/>
    <n v="1089"/>
    <n v="34.200000000000003"/>
  </r>
  <r>
    <x v="9"/>
    <x v="4"/>
    <x v="290"/>
    <x v="0"/>
    <m/>
    <m/>
  </r>
  <r>
    <x v="9"/>
    <x v="4"/>
    <x v="290"/>
    <x v="1"/>
    <m/>
    <m/>
  </r>
  <r>
    <x v="9"/>
    <x v="4"/>
    <x v="290"/>
    <x v="2"/>
    <m/>
    <m/>
  </r>
  <r>
    <x v="9"/>
    <x v="4"/>
    <x v="290"/>
    <x v="3"/>
    <m/>
    <m/>
  </r>
  <r>
    <x v="9"/>
    <x v="4"/>
    <x v="290"/>
    <x v="4"/>
    <n v="469"/>
    <n v="34.4"/>
  </r>
  <r>
    <x v="9"/>
    <x v="12"/>
    <x v="146"/>
    <x v="0"/>
    <n v="7623"/>
    <n v="11.3"/>
  </r>
  <r>
    <x v="9"/>
    <x v="12"/>
    <x v="146"/>
    <x v="1"/>
    <n v="12583"/>
    <n v="11.7"/>
  </r>
  <r>
    <x v="9"/>
    <x v="12"/>
    <x v="146"/>
    <x v="2"/>
    <n v="17492"/>
    <n v="7.8"/>
  </r>
  <r>
    <x v="9"/>
    <x v="12"/>
    <x v="146"/>
    <x v="3"/>
    <n v="8307"/>
    <n v="11.4"/>
  </r>
  <r>
    <x v="9"/>
    <x v="12"/>
    <x v="146"/>
    <x v="4"/>
    <n v="4217"/>
    <n v="19.5"/>
  </r>
  <r>
    <x v="9"/>
    <x v="18"/>
    <x v="147"/>
    <x v="0"/>
    <n v="2497"/>
    <n v="11.6"/>
  </r>
  <r>
    <x v="9"/>
    <x v="18"/>
    <x v="147"/>
    <x v="1"/>
    <n v="8838"/>
    <n v="6.8"/>
  </r>
  <r>
    <x v="9"/>
    <x v="18"/>
    <x v="147"/>
    <x v="2"/>
    <n v="8247"/>
    <n v="11.3"/>
  </r>
  <r>
    <x v="9"/>
    <x v="18"/>
    <x v="147"/>
    <x v="3"/>
    <n v="6717"/>
    <n v="12.7"/>
  </r>
  <r>
    <x v="9"/>
    <x v="18"/>
    <x v="147"/>
    <x v="4"/>
    <n v="3902"/>
    <n v="15.6"/>
  </r>
  <r>
    <x v="9"/>
    <x v="13"/>
    <x v="108"/>
    <x v="0"/>
    <n v="6042"/>
    <n v="7.3"/>
  </r>
  <r>
    <x v="9"/>
    <x v="13"/>
    <x v="108"/>
    <x v="1"/>
    <n v="12675"/>
    <n v="6.3"/>
  </r>
  <r>
    <x v="9"/>
    <x v="13"/>
    <x v="108"/>
    <x v="2"/>
    <n v="9690"/>
    <n v="3.8"/>
  </r>
  <r>
    <x v="9"/>
    <x v="13"/>
    <x v="108"/>
    <x v="3"/>
    <n v="10480"/>
    <n v="10"/>
  </r>
  <r>
    <x v="9"/>
    <x v="13"/>
    <x v="108"/>
    <x v="4"/>
    <n v="8479"/>
    <n v="19.899999999999999"/>
  </r>
  <r>
    <x v="9"/>
    <x v="13"/>
    <x v="198"/>
    <x v="0"/>
    <m/>
    <m/>
  </r>
  <r>
    <x v="9"/>
    <x v="13"/>
    <x v="198"/>
    <x v="1"/>
    <n v="951"/>
    <n v="8.1"/>
  </r>
  <r>
    <x v="9"/>
    <x v="13"/>
    <x v="198"/>
    <x v="2"/>
    <n v="1080"/>
    <n v="4.0999999999999996"/>
  </r>
  <r>
    <x v="9"/>
    <x v="13"/>
    <x v="198"/>
    <x v="3"/>
    <n v="2804"/>
    <n v="6.5"/>
  </r>
  <r>
    <x v="9"/>
    <x v="13"/>
    <x v="198"/>
    <x v="4"/>
    <n v="904"/>
    <n v="13.7"/>
  </r>
  <r>
    <x v="9"/>
    <x v="13"/>
    <x v="149"/>
    <x v="0"/>
    <m/>
    <m/>
  </r>
  <r>
    <x v="9"/>
    <x v="13"/>
    <x v="149"/>
    <x v="1"/>
    <m/>
    <m/>
  </r>
  <r>
    <x v="9"/>
    <x v="13"/>
    <x v="149"/>
    <x v="2"/>
    <n v="1818"/>
    <n v="11.5"/>
  </r>
  <r>
    <x v="9"/>
    <x v="13"/>
    <x v="149"/>
    <x v="3"/>
    <n v="7061"/>
    <n v="9.8000000000000007"/>
  </r>
  <r>
    <x v="9"/>
    <x v="13"/>
    <x v="149"/>
    <x v="4"/>
    <n v="3563"/>
    <n v="19.399999999999999"/>
  </r>
  <r>
    <x v="9"/>
    <x v="6"/>
    <x v="52"/>
    <x v="0"/>
    <m/>
    <m/>
  </r>
  <r>
    <x v="9"/>
    <x v="6"/>
    <x v="52"/>
    <x v="1"/>
    <m/>
    <m/>
  </r>
  <r>
    <x v="9"/>
    <x v="6"/>
    <x v="52"/>
    <x v="2"/>
    <m/>
    <m/>
  </r>
  <r>
    <x v="9"/>
    <x v="6"/>
    <x v="52"/>
    <x v="3"/>
    <m/>
    <m/>
  </r>
  <r>
    <x v="9"/>
    <x v="6"/>
    <x v="52"/>
    <x v="4"/>
    <n v="610"/>
    <n v="40.1"/>
  </r>
  <r>
    <x v="9"/>
    <x v="6"/>
    <x v="150"/>
    <x v="0"/>
    <m/>
    <m/>
  </r>
  <r>
    <x v="9"/>
    <x v="6"/>
    <x v="150"/>
    <x v="1"/>
    <n v="1006"/>
    <n v="40.6"/>
  </r>
  <r>
    <x v="9"/>
    <x v="6"/>
    <x v="150"/>
    <x v="2"/>
    <m/>
    <m/>
  </r>
  <r>
    <x v="9"/>
    <x v="6"/>
    <x v="150"/>
    <x v="3"/>
    <n v="709"/>
    <n v="26.5"/>
  </r>
  <r>
    <x v="9"/>
    <x v="6"/>
    <x v="150"/>
    <x v="4"/>
    <n v="770"/>
    <n v="46.8"/>
  </r>
  <r>
    <x v="9"/>
    <x v="6"/>
    <x v="240"/>
    <x v="0"/>
    <m/>
    <m/>
  </r>
  <r>
    <x v="9"/>
    <x v="6"/>
    <x v="240"/>
    <x v="1"/>
    <n v="1529"/>
    <n v="11.5"/>
  </r>
  <r>
    <x v="9"/>
    <x v="6"/>
    <x v="240"/>
    <x v="2"/>
    <n v="545"/>
    <n v="21.9"/>
  </r>
  <r>
    <x v="9"/>
    <x v="6"/>
    <x v="240"/>
    <x v="3"/>
    <n v="447"/>
    <n v="22.4"/>
  </r>
  <r>
    <x v="9"/>
    <x v="6"/>
    <x v="240"/>
    <x v="4"/>
    <n v="601"/>
    <n v="50.5"/>
  </r>
  <r>
    <x v="9"/>
    <x v="19"/>
    <x v="126"/>
    <x v="0"/>
    <m/>
    <m/>
  </r>
  <r>
    <x v="9"/>
    <x v="19"/>
    <x v="126"/>
    <x v="1"/>
    <m/>
    <m/>
  </r>
  <r>
    <x v="9"/>
    <x v="19"/>
    <x v="126"/>
    <x v="2"/>
    <n v="1251"/>
    <n v="21.2"/>
  </r>
  <r>
    <x v="9"/>
    <x v="19"/>
    <x v="126"/>
    <x v="3"/>
    <n v="854"/>
    <n v="16.7"/>
  </r>
  <r>
    <x v="9"/>
    <x v="19"/>
    <x v="126"/>
    <x v="4"/>
    <n v="1288"/>
    <n v="37"/>
  </r>
  <r>
    <x v="9"/>
    <x v="19"/>
    <x v="152"/>
    <x v="0"/>
    <m/>
    <m/>
  </r>
  <r>
    <x v="9"/>
    <x v="19"/>
    <x v="152"/>
    <x v="1"/>
    <m/>
    <m/>
  </r>
  <r>
    <x v="9"/>
    <x v="19"/>
    <x v="152"/>
    <x v="2"/>
    <n v="1081"/>
    <n v="11.6"/>
  </r>
  <r>
    <x v="9"/>
    <x v="19"/>
    <x v="152"/>
    <x v="3"/>
    <n v="605"/>
    <n v="26.4"/>
  </r>
  <r>
    <x v="9"/>
    <x v="19"/>
    <x v="152"/>
    <x v="4"/>
    <n v="1921"/>
    <n v="18.2"/>
  </r>
  <r>
    <x v="9"/>
    <x v="8"/>
    <x v="109"/>
    <x v="0"/>
    <n v="26239"/>
    <n v="14.9"/>
  </r>
  <r>
    <x v="9"/>
    <x v="8"/>
    <x v="109"/>
    <x v="1"/>
    <n v="23658"/>
    <n v="27"/>
  </r>
  <r>
    <x v="9"/>
    <x v="8"/>
    <x v="109"/>
    <x v="2"/>
    <n v="29620"/>
    <n v="17.2"/>
  </r>
  <r>
    <x v="9"/>
    <x v="8"/>
    <x v="109"/>
    <x v="3"/>
    <n v="15474"/>
    <n v="29.3"/>
  </r>
  <r>
    <x v="9"/>
    <x v="8"/>
    <x v="109"/>
    <x v="4"/>
    <n v="3708"/>
    <n v="40"/>
  </r>
  <r>
    <x v="9"/>
    <x v="8"/>
    <x v="153"/>
    <x v="0"/>
    <n v="1309"/>
    <n v="14.8"/>
  </r>
  <r>
    <x v="9"/>
    <x v="8"/>
    <x v="153"/>
    <x v="1"/>
    <n v="460"/>
    <n v="25.2"/>
  </r>
  <r>
    <x v="9"/>
    <x v="8"/>
    <x v="153"/>
    <x v="2"/>
    <n v="1920"/>
    <n v="10.1"/>
  </r>
  <r>
    <x v="9"/>
    <x v="8"/>
    <x v="153"/>
    <x v="3"/>
    <n v="1338"/>
    <n v="21.9"/>
  </r>
  <r>
    <x v="9"/>
    <x v="8"/>
    <x v="153"/>
    <x v="4"/>
    <n v="673"/>
    <n v="30.7"/>
  </r>
  <r>
    <x v="9"/>
    <x v="8"/>
    <x v="110"/>
    <x v="0"/>
    <n v="34067"/>
    <n v="11.8"/>
  </r>
  <r>
    <x v="9"/>
    <x v="8"/>
    <x v="110"/>
    <x v="1"/>
    <n v="32068"/>
    <n v="23.9"/>
  </r>
  <r>
    <x v="9"/>
    <x v="8"/>
    <x v="110"/>
    <x v="2"/>
    <n v="17842"/>
    <n v="15"/>
  </r>
  <r>
    <x v="9"/>
    <x v="8"/>
    <x v="110"/>
    <x v="3"/>
    <n v="22254"/>
    <n v="31.1"/>
  </r>
  <r>
    <x v="9"/>
    <x v="8"/>
    <x v="110"/>
    <x v="4"/>
    <n v="18976"/>
    <n v="33.299999999999997"/>
  </r>
  <r>
    <x v="9"/>
    <x v="8"/>
    <x v="291"/>
    <x v="0"/>
    <n v="3856"/>
    <n v="8"/>
  </r>
  <r>
    <x v="9"/>
    <x v="8"/>
    <x v="291"/>
    <x v="1"/>
    <n v="3008"/>
    <n v="32.6"/>
  </r>
  <r>
    <x v="9"/>
    <x v="8"/>
    <x v="291"/>
    <x v="2"/>
    <n v="2132"/>
    <n v="16.100000000000001"/>
  </r>
  <r>
    <x v="9"/>
    <x v="8"/>
    <x v="291"/>
    <x v="3"/>
    <n v="1540"/>
    <n v="28.6"/>
  </r>
  <r>
    <x v="9"/>
    <x v="8"/>
    <x v="291"/>
    <x v="4"/>
    <n v="2218"/>
    <n v="36.700000000000003"/>
  </r>
  <r>
    <x v="9"/>
    <x v="8"/>
    <x v="155"/>
    <x v="0"/>
    <n v="16760"/>
    <n v="13.3"/>
  </r>
  <r>
    <x v="9"/>
    <x v="8"/>
    <x v="155"/>
    <x v="1"/>
    <n v="28872"/>
    <n v="27.1"/>
  </r>
  <r>
    <x v="9"/>
    <x v="8"/>
    <x v="155"/>
    <x v="2"/>
    <n v="17347"/>
    <n v="15"/>
  </r>
  <r>
    <x v="9"/>
    <x v="8"/>
    <x v="155"/>
    <x v="3"/>
    <n v="14396"/>
    <n v="26.1"/>
  </r>
  <r>
    <x v="9"/>
    <x v="8"/>
    <x v="155"/>
    <x v="4"/>
    <n v="3096"/>
    <n v="19.600000000000001"/>
  </r>
  <r>
    <x v="9"/>
    <x v="8"/>
    <x v="66"/>
    <x v="0"/>
    <n v="1154"/>
    <n v="17.7"/>
  </r>
  <r>
    <x v="9"/>
    <x v="8"/>
    <x v="66"/>
    <x v="1"/>
    <n v="8131"/>
    <n v="26.1"/>
  </r>
  <r>
    <x v="9"/>
    <x v="8"/>
    <x v="66"/>
    <x v="2"/>
    <n v="38728"/>
    <n v="19"/>
  </r>
  <r>
    <x v="9"/>
    <x v="8"/>
    <x v="66"/>
    <x v="3"/>
    <n v="95140"/>
    <n v="31.2"/>
  </r>
  <r>
    <x v="9"/>
    <x v="8"/>
    <x v="66"/>
    <x v="4"/>
    <n v="103112"/>
    <n v="33.4"/>
  </r>
  <r>
    <x v="9"/>
    <x v="8"/>
    <x v="67"/>
    <x v="0"/>
    <m/>
    <m/>
  </r>
  <r>
    <x v="9"/>
    <x v="8"/>
    <x v="67"/>
    <x v="1"/>
    <m/>
    <m/>
  </r>
  <r>
    <x v="9"/>
    <x v="8"/>
    <x v="67"/>
    <x v="2"/>
    <n v="3894"/>
    <n v="19"/>
  </r>
  <r>
    <x v="9"/>
    <x v="8"/>
    <x v="67"/>
    <x v="3"/>
    <n v="13221"/>
    <n v="29.1"/>
  </r>
  <r>
    <x v="9"/>
    <x v="8"/>
    <x v="67"/>
    <x v="4"/>
    <n v="13291"/>
    <n v="36.4"/>
  </r>
  <r>
    <x v="9"/>
    <x v="8"/>
    <x v="292"/>
    <x v="0"/>
    <n v="6002"/>
    <n v="9.8000000000000007"/>
  </r>
  <r>
    <x v="9"/>
    <x v="8"/>
    <x v="292"/>
    <x v="1"/>
    <n v="3610"/>
    <n v="23.6"/>
  </r>
  <r>
    <x v="9"/>
    <x v="8"/>
    <x v="292"/>
    <x v="2"/>
    <n v="850"/>
    <n v="16.600000000000001"/>
  </r>
  <r>
    <x v="9"/>
    <x v="8"/>
    <x v="292"/>
    <x v="3"/>
    <n v="2384"/>
    <n v="29.3"/>
  </r>
  <r>
    <x v="9"/>
    <x v="8"/>
    <x v="292"/>
    <x v="4"/>
    <n v="1118"/>
    <n v="20.8"/>
  </r>
  <r>
    <x v="9"/>
    <x v="8"/>
    <x v="157"/>
    <x v="0"/>
    <m/>
    <m/>
  </r>
  <r>
    <x v="9"/>
    <x v="8"/>
    <x v="157"/>
    <x v="1"/>
    <m/>
    <m/>
  </r>
  <r>
    <x v="9"/>
    <x v="8"/>
    <x v="157"/>
    <x v="2"/>
    <m/>
    <m/>
  </r>
  <r>
    <x v="9"/>
    <x v="8"/>
    <x v="157"/>
    <x v="3"/>
    <m/>
    <m/>
  </r>
  <r>
    <x v="9"/>
    <x v="8"/>
    <x v="157"/>
    <x v="4"/>
    <n v="1418"/>
    <n v="44.8"/>
  </r>
  <r>
    <x v="9"/>
    <x v="8"/>
    <x v="158"/>
    <x v="0"/>
    <m/>
    <m/>
  </r>
  <r>
    <x v="9"/>
    <x v="8"/>
    <x v="158"/>
    <x v="1"/>
    <n v="4269"/>
    <n v="34.799999999999997"/>
  </r>
  <r>
    <x v="9"/>
    <x v="8"/>
    <x v="158"/>
    <x v="2"/>
    <n v="13981"/>
    <n v="18.399999999999999"/>
  </r>
  <r>
    <x v="9"/>
    <x v="8"/>
    <x v="158"/>
    <x v="3"/>
    <n v="21232"/>
    <n v="26.2"/>
  </r>
  <r>
    <x v="9"/>
    <x v="8"/>
    <x v="158"/>
    <x v="4"/>
    <n v="19255"/>
    <n v="30.4"/>
  </r>
  <r>
    <x v="9"/>
    <x v="8"/>
    <x v="159"/>
    <x v="0"/>
    <n v="15502"/>
    <n v="13.8"/>
  </r>
  <r>
    <x v="9"/>
    <x v="8"/>
    <x v="159"/>
    <x v="1"/>
    <n v="14575"/>
    <n v="31.2"/>
  </r>
  <r>
    <x v="9"/>
    <x v="8"/>
    <x v="159"/>
    <x v="2"/>
    <n v="14675"/>
    <n v="18.7"/>
  </r>
  <r>
    <x v="9"/>
    <x v="8"/>
    <x v="159"/>
    <x v="3"/>
    <n v="12952"/>
    <n v="33.299999999999997"/>
  </r>
  <r>
    <x v="9"/>
    <x v="8"/>
    <x v="159"/>
    <x v="4"/>
    <n v="13673"/>
    <n v="41.9"/>
  </r>
  <r>
    <x v="9"/>
    <x v="8"/>
    <x v="160"/>
    <x v="0"/>
    <m/>
    <m/>
  </r>
  <r>
    <x v="9"/>
    <x v="8"/>
    <x v="160"/>
    <x v="1"/>
    <m/>
    <m/>
  </r>
  <r>
    <x v="9"/>
    <x v="8"/>
    <x v="160"/>
    <x v="2"/>
    <n v="3835"/>
    <n v="9.4"/>
  </r>
  <r>
    <x v="9"/>
    <x v="8"/>
    <x v="160"/>
    <x v="3"/>
    <n v="8678"/>
    <n v="28.5"/>
  </r>
  <r>
    <x v="9"/>
    <x v="8"/>
    <x v="160"/>
    <x v="4"/>
    <n v="14930"/>
    <n v="18.2"/>
  </r>
  <r>
    <x v="9"/>
    <x v="8"/>
    <x v="161"/>
    <x v="0"/>
    <n v="10933"/>
    <n v="13.3"/>
  </r>
  <r>
    <x v="9"/>
    <x v="8"/>
    <x v="161"/>
    <x v="1"/>
    <n v="35089"/>
    <n v="30.5"/>
  </r>
  <r>
    <x v="9"/>
    <x v="8"/>
    <x v="161"/>
    <x v="2"/>
    <n v="55997"/>
    <n v="16"/>
  </r>
  <r>
    <x v="9"/>
    <x v="8"/>
    <x v="161"/>
    <x v="3"/>
    <n v="80398"/>
    <n v="25.7"/>
  </r>
  <r>
    <x v="9"/>
    <x v="8"/>
    <x v="161"/>
    <x v="4"/>
    <n v="95324"/>
    <n v="30.2"/>
  </r>
  <r>
    <x v="9"/>
    <x v="8"/>
    <x v="162"/>
    <x v="0"/>
    <m/>
    <m/>
  </r>
  <r>
    <x v="9"/>
    <x v="8"/>
    <x v="162"/>
    <x v="1"/>
    <m/>
    <m/>
  </r>
  <r>
    <x v="9"/>
    <x v="8"/>
    <x v="162"/>
    <x v="2"/>
    <m/>
    <m/>
  </r>
  <r>
    <x v="9"/>
    <x v="8"/>
    <x v="162"/>
    <x v="3"/>
    <n v="495"/>
    <n v="8"/>
  </r>
  <r>
    <x v="9"/>
    <x v="8"/>
    <x v="162"/>
    <x v="4"/>
    <n v="929"/>
    <n v="5.4"/>
  </r>
  <r>
    <x v="9"/>
    <x v="8"/>
    <x v="163"/>
    <x v="0"/>
    <n v="14378"/>
    <n v="11.3"/>
  </r>
  <r>
    <x v="9"/>
    <x v="8"/>
    <x v="163"/>
    <x v="1"/>
    <n v="6114"/>
    <n v="32.700000000000003"/>
  </r>
  <r>
    <x v="9"/>
    <x v="8"/>
    <x v="163"/>
    <x v="2"/>
    <n v="5736"/>
    <n v="15.1"/>
  </r>
  <r>
    <x v="9"/>
    <x v="8"/>
    <x v="163"/>
    <x v="3"/>
    <n v="8163"/>
    <n v="31.9"/>
  </r>
  <r>
    <x v="9"/>
    <x v="8"/>
    <x v="163"/>
    <x v="4"/>
    <n v="7811"/>
    <n v="28.6"/>
  </r>
  <r>
    <x v="9"/>
    <x v="8"/>
    <x v="68"/>
    <x v="0"/>
    <n v="67868"/>
    <n v="12.6"/>
  </r>
  <r>
    <x v="9"/>
    <x v="8"/>
    <x v="68"/>
    <x v="1"/>
    <n v="95136"/>
    <n v="25"/>
  </r>
  <r>
    <x v="9"/>
    <x v="8"/>
    <x v="68"/>
    <x v="2"/>
    <n v="90037"/>
    <n v="16.5"/>
  </r>
  <r>
    <x v="9"/>
    <x v="8"/>
    <x v="68"/>
    <x v="3"/>
    <n v="67128"/>
    <n v="32.1"/>
  </r>
  <r>
    <x v="9"/>
    <x v="8"/>
    <x v="68"/>
    <x v="4"/>
    <n v="49704"/>
    <n v="30.4"/>
  </r>
  <r>
    <x v="9"/>
    <x v="8"/>
    <x v="69"/>
    <x v="0"/>
    <m/>
    <m/>
  </r>
  <r>
    <x v="9"/>
    <x v="8"/>
    <x v="69"/>
    <x v="1"/>
    <m/>
    <m/>
  </r>
  <r>
    <x v="9"/>
    <x v="8"/>
    <x v="69"/>
    <x v="2"/>
    <m/>
    <m/>
  </r>
  <r>
    <x v="9"/>
    <x v="8"/>
    <x v="69"/>
    <x v="3"/>
    <n v="427"/>
    <n v="25.4"/>
  </r>
  <r>
    <x v="9"/>
    <x v="8"/>
    <x v="69"/>
    <x v="4"/>
    <n v="3051"/>
    <n v="33.5"/>
  </r>
  <r>
    <x v="9"/>
    <x v="8"/>
    <x v="70"/>
    <x v="0"/>
    <n v="42986"/>
    <n v="12.9"/>
  </r>
  <r>
    <x v="9"/>
    <x v="8"/>
    <x v="70"/>
    <x v="1"/>
    <n v="41578"/>
    <n v="29.5"/>
  </r>
  <r>
    <x v="9"/>
    <x v="8"/>
    <x v="70"/>
    <x v="2"/>
    <n v="45687"/>
    <n v="16.399999999999999"/>
  </r>
  <r>
    <x v="9"/>
    <x v="8"/>
    <x v="70"/>
    <x v="3"/>
    <n v="28475"/>
    <n v="24.2"/>
  </r>
  <r>
    <x v="9"/>
    <x v="8"/>
    <x v="70"/>
    <x v="4"/>
    <n v="21559"/>
    <n v="40.299999999999997"/>
  </r>
  <r>
    <x v="9"/>
    <x v="8"/>
    <x v="165"/>
    <x v="0"/>
    <n v="19835"/>
    <n v="11.2"/>
  </r>
  <r>
    <x v="9"/>
    <x v="8"/>
    <x v="165"/>
    <x v="1"/>
    <n v="14355"/>
    <n v="24.9"/>
  </r>
  <r>
    <x v="9"/>
    <x v="8"/>
    <x v="165"/>
    <x v="2"/>
    <n v="17271"/>
    <n v="16.7"/>
  </r>
  <r>
    <x v="9"/>
    <x v="8"/>
    <x v="165"/>
    <x v="3"/>
    <n v="12727"/>
    <n v="25.5"/>
  </r>
  <r>
    <x v="9"/>
    <x v="8"/>
    <x v="165"/>
    <x v="4"/>
    <n v="12925"/>
    <n v="25.9"/>
  </r>
  <r>
    <x v="9"/>
    <x v="8"/>
    <x v="166"/>
    <x v="0"/>
    <n v="28243"/>
    <n v="12.4"/>
  </r>
  <r>
    <x v="9"/>
    <x v="8"/>
    <x v="166"/>
    <x v="1"/>
    <n v="45460"/>
    <n v="26.6"/>
  </r>
  <r>
    <x v="9"/>
    <x v="8"/>
    <x v="166"/>
    <x v="2"/>
    <n v="55545"/>
    <n v="16.399999999999999"/>
  </r>
  <r>
    <x v="9"/>
    <x v="8"/>
    <x v="166"/>
    <x v="3"/>
    <n v="74171"/>
    <n v="28.4"/>
  </r>
  <r>
    <x v="9"/>
    <x v="8"/>
    <x v="166"/>
    <x v="4"/>
    <n v="94603"/>
    <n v="33.6"/>
  </r>
  <r>
    <x v="9"/>
    <x v="8"/>
    <x v="113"/>
    <x v="0"/>
    <n v="184307"/>
    <n v="14"/>
  </r>
  <r>
    <x v="9"/>
    <x v="8"/>
    <x v="113"/>
    <x v="1"/>
    <n v="198744"/>
    <n v="26.7"/>
  </r>
  <r>
    <x v="9"/>
    <x v="8"/>
    <x v="113"/>
    <x v="2"/>
    <n v="172198"/>
    <n v="13.3"/>
  </r>
  <r>
    <x v="9"/>
    <x v="8"/>
    <x v="113"/>
    <x v="3"/>
    <n v="190217"/>
    <n v="27.1"/>
  </r>
  <r>
    <x v="9"/>
    <x v="8"/>
    <x v="113"/>
    <x v="4"/>
    <n v="132885"/>
    <n v="28.4"/>
  </r>
  <r>
    <x v="9"/>
    <x v="8"/>
    <x v="71"/>
    <x v="0"/>
    <m/>
    <m/>
  </r>
  <r>
    <x v="9"/>
    <x v="8"/>
    <x v="71"/>
    <x v="1"/>
    <m/>
    <m/>
  </r>
  <r>
    <x v="9"/>
    <x v="8"/>
    <x v="71"/>
    <x v="2"/>
    <m/>
    <m/>
  </r>
  <r>
    <x v="9"/>
    <x v="8"/>
    <x v="71"/>
    <x v="3"/>
    <n v="5426"/>
    <n v="21.5"/>
  </r>
  <r>
    <x v="9"/>
    <x v="8"/>
    <x v="71"/>
    <x v="4"/>
    <n v="21735"/>
    <n v="36.9"/>
  </r>
  <r>
    <x v="9"/>
    <x v="8"/>
    <x v="114"/>
    <x v="0"/>
    <n v="2671"/>
    <n v="7.4"/>
  </r>
  <r>
    <x v="9"/>
    <x v="8"/>
    <x v="114"/>
    <x v="1"/>
    <n v="1608"/>
    <n v="29.2"/>
  </r>
  <r>
    <x v="9"/>
    <x v="8"/>
    <x v="114"/>
    <x v="2"/>
    <n v="2363"/>
    <n v="7.1"/>
  </r>
  <r>
    <x v="9"/>
    <x v="8"/>
    <x v="114"/>
    <x v="3"/>
    <n v="2073"/>
    <n v="17.5"/>
  </r>
  <r>
    <x v="9"/>
    <x v="8"/>
    <x v="114"/>
    <x v="4"/>
    <n v="968"/>
    <n v="21.4"/>
  </r>
  <r>
    <x v="9"/>
    <x v="8"/>
    <x v="72"/>
    <x v="0"/>
    <m/>
    <m/>
  </r>
  <r>
    <x v="9"/>
    <x v="8"/>
    <x v="72"/>
    <x v="1"/>
    <m/>
    <m/>
  </r>
  <r>
    <x v="9"/>
    <x v="8"/>
    <x v="72"/>
    <x v="2"/>
    <m/>
    <m/>
  </r>
  <r>
    <x v="9"/>
    <x v="8"/>
    <x v="72"/>
    <x v="3"/>
    <n v="2170"/>
    <n v="25.6"/>
  </r>
  <r>
    <x v="9"/>
    <x v="8"/>
    <x v="72"/>
    <x v="4"/>
    <n v="10001"/>
    <n v="38.299999999999997"/>
  </r>
  <r>
    <x v="9"/>
    <x v="9"/>
    <x v="199"/>
    <x v="0"/>
    <m/>
    <m/>
  </r>
  <r>
    <x v="9"/>
    <x v="9"/>
    <x v="199"/>
    <x v="1"/>
    <m/>
    <m/>
  </r>
  <r>
    <x v="9"/>
    <x v="9"/>
    <x v="199"/>
    <x v="2"/>
    <m/>
    <m/>
  </r>
  <r>
    <x v="9"/>
    <x v="9"/>
    <x v="199"/>
    <x v="3"/>
    <n v="2131"/>
    <n v="27.2"/>
  </r>
  <r>
    <x v="9"/>
    <x v="9"/>
    <x v="199"/>
    <x v="4"/>
    <n v="2123"/>
    <n v="39.5"/>
  </r>
  <r>
    <x v="9"/>
    <x v="9"/>
    <x v="74"/>
    <x v="0"/>
    <n v="27322"/>
    <n v="18.899999999999999"/>
  </r>
  <r>
    <x v="9"/>
    <x v="9"/>
    <x v="74"/>
    <x v="1"/>
    <n v="57674"/>
    <n v="28"/>
  </r>
  <r>
    <x v="9"/>
    <x v="9"/>
    <x v="74"/>
    <x v="2"/>
    <n v="58601"/>
    <n v="16.8"/>
  </r>
  <r>
    <x v="9"/>
    <x v="9"/>
    <x v="74"/>
    <x v="3"/>
    <n v="57686"/>
    <n v="31.2"/>
  </r>
  <r>
    <x v="9"/>
    <x v="9"/>
    <x v="74"/>
    <x v="4"/>
    <n v="52547"/>
    <n v="35.6"/>
  </r>
  <r>
    <x v="9"/>
    <x v="9"/>
    <x v="76"/>
    <x v="0"/>
    <n v="7376"/>
    <n v="13.5"/>
  </r>
  <r>
    <x v="9"/>
    <x v="9"/>
    <x v="76"/>
    <x v="1"/>
    <n v="4503"/>
    <n v="20.100000000000001"/>
  </r>
  <r>
    <x v="9"/>
    <x v="9"/>
    <x v="76"/>
    <x v="2"/>
    <n v="3194"/>
    <n v="11.4"/>
  </r>
  <r>
    <x v="9"/>
    <x v="9"/>
    <x v="76"/>
    <x v="3"/>
    <n v="4949"/>
    <n v="20"/>
  </r>
  <r>
    <x v="9"/>
    <x v="9"/>
    <x v="76"/>
    <x v="4"/>
    <n v="4856"/>
    <n v="22.3"/>
  </r>
  <r>
    <x v="9"/>
    <x v="9"/>
    <x v="78"/>
    <x v="0"/>
    <n v="1185"/>
    <n v="13.5"/>
  </r>
  <r>
    <x v="9"/>
    <x v="9"/>
    <x v="78"/>
    <x v="1"/>
    <n v="3282"/>
    <n v="21.1"/>
  </r>
  <r>
    <x v="9"/>
    <x v="9"/>
    <x v="78"/>
    <x v="2"/>
    <n v="3531"/>
    <n v="11.2"/>
  </r>
  <r>
    <x v="9"/>
    <x v="9"/>
    <x v="78"/>
    <x v="3"/>
    <n v="3479"/>
    <n v="27.8"/>
  </r>
  <r>
    <x v="9"/>
    <x v="9"/>
    <x v="78"/>
    <x v="4"/>
    <n v="1005"/>
    <n v="19.5"/>
  </r>
  <r>
    <x v="9"/>
    <x v="9"/>
    <x v="79"/>
    <x v="0"/>
    <m/>
    <m/>
  </r>
  <r>
    <x v="9"/>
    <x v="9"/>
    <x v="79"/>
    <x v="1"/>
    <m/>
    <m/>
  </r>
  <r>
    <x v="9"/>
    <x v="9"/>
    <x v="79"/>
    <x v="2"/>
    <m/>
    <m/>
  </r>
  <r>
    <x v="9"/>
    <x v="9"/>
    <x v="79"/>
    <x v="3"/>
    <n v="2452"/>
    <n v="18.8"/>
  </r>
  <r>
    <x v="9"/>
    <x v="9"/>
    <x v="79"/>
    <x v="4"/>
    <n v="4933"/>
    <n v="25"/>
  </r>
  <r>
    <x v="9"/>
    <x v="9"/>
    <x v="169"/>
    <x v="0"/>
    <n v="4685"/>
    <n v="14.6"/>
  </r>
  <r>
    <x v="9"/>
    <x v="9"/>
    <x v="169"/>
    <x v="1"/>
    <n v="5337"/>
    <n v="22.1"/>
  </r>
  <r>
    <x v="9"/>
    <x v="9"/>
    <x v="169"/>
    <x v="2"/>
    <n v="4325"/>
    <n v="19.3"/>
  </r>
  <r>
    <x v="9"/>
    <x v="9"/>
    <x v="169"/>
    <x v="3"/>
    <n v="2288"/>
    <n v="30.5"/>
  </r>
  <r>
    <x v="9"/>
    <x v="9"/>
    <x v="169"/>
    <x v="4"/>
    <n v="2481"/>
    <n v="37.1"/>
  </r>
  <r>
    <x v="9"/>
    <x v="9"/>
    <x v="117"/>
    <x v="0"/>
    <n v="3127"/>
    <n v="16.899999999999999"/>
  </r>
  <r>
    <x v="9"/>
    <x v="9"/>
    <x v="117"/>
    <x v="1"/>
    <n v="7042"/>
    <n v="22.4"/>
  </r>
  <r>
    <x v="9"/>
    <x v="9"/>
    <x v="117"/>
    <x v="2"/>
    <n v="4352"/>
    <n v="17.7"/>
  </r>
  <r>
    <x v="9"/>
    <x v="9"/>
    <x v="117"/>
    <x v="3"/>
    <n v="12696"/>
    <n v="22.8"/>
  </r>
  <r>
    <x v="9"/>
    <x v="9"/>
    <x v="117"/>
    <x v="4"/>
    <n v="4007"/>
    <n v="18.2"/>
  </r>
  <r>
    <x v="9"/>
    <x v="9"/>
    <x v="85"/>
    <x v="0"/>
    <m/>
    <m/>
  </r>
  <r>
    <x v="9"/>
    <x v="9"/>
    <x v="85"/>
    <x v="1"/>
    <n v="1729"/>
    <n v="32.9"/>
  </r>
  <r>
    <x v="9"/>
    <x v="9"/>
    <x v="85"/>
    <x v="2"/>
    <n v="3088"/>
    <n v="12.2"/>
  </r>
  <r>
    <x v="9"/>
    <x v="9"/>
    <x v="85"/>
    <x v="3"/>
    <m/>
    <m/>
  </r>
  <r>
    <x v="9"/>
    <x v="9"/>
    <x v="85"/>
    <x v="4"/>
    <n v="2583"/>
    <n v="36.1"/>
  </r>
  <r>
    <x v="9"/>
    <x v="9"/>
    <x v="278"/>
    <x v="0"/>
    <m/>
    <m/>
  </r>
  <r>
    <x v="9"/>
    <x v="9"/>
    <x v="278"/>
    <x v="1"/>
    <n v="1022"/>
    <n v="34.299999999999997"/>
  </r>
  <r>
    <x v="9"/>
    <x v="9"/>
    <x v="278"/>
    <x v="2"/>
    <n v="1591"/>
    <n v="30.2"/>
  </r>
  <r>
    <x v="9"/>
    <x v="9"/>
    <x v="278"/>
    <x v="3"/>
    <n v="937"/>
    <n v="27.4"/>
  </r>
  <r>
    <x v="9"/>
    <x v="9"/>
    <x v="278"/>
    <x v="4"/>
    <n v="1688"/>
    <n v="37.799999999999997"/>
  </r>
  <r>
    <x v="9"/>
    <x v="9"/>
    <x v="171"/>
    <x v="0"/>
    <n v="1480"/>
    <n v="17.2"/>
  </r>
  <r>
    <x v="9"/>
    <x v="9"/>
    <x v="171"/>
    <x v="1"/>
    <n v="1922"/>
    <n v="22.3"/>
  </r>
  <r>
    <x v="9"/>
    <x v="9"/>
    <x v="171"/>
    <x v="2"/>
    <n v="1075"/>
    <n v="23.9"/>
  </r>
  <r>
    <x v="9"/>
    <x v="9"/>
    <x v="171"/>
    <x v="3"/>
    <n v="2233"/>
    <n v="22.2"/>
  </r>
  <r>
    <x v="9"/>
    <x v="9"/>
    <x v="171"/>
    <x v="4"/>
    <n v="1643"/>
    <n v="31.7"/>
  </r>
  <r>
    <x v="9"/>
    <x v="9"/>
    <x v="87"/>
    <x v="0"/>
    <n v="6241"/>
    <n v="16.8"/>
  </r>
  <r>
    <x v="9"/>
    <x v="9"/>
    <x v="87"/>
    <x v="1"/>
    <n v="8714"/>
    <n v="29.2"/>
  </r>
  <r>
    <x v="9"/>
    <x v="9"/>
    <x v="87"/>
    <x v="2"/>
    <n v="10669"/>
    <n v="21"/>
  </r>
  <r>
    <x v="9"/>
    <x v="9"/>
    <x v="87"/>
    <x v="3"/>
    <n v="11436"/>
    <n v="28.3"/>
  </r>
  <r>
    <x v="9"/>
    <x v="9"/>
    <x v="87"/>
    <x v="4"/>
    <n v="8319"/>
    <n v="34.9"/>
  </r>
  <r>
    <x v="9"/>
    <x v="20"/>
    <x v="174"/>
    <x v="0"/>
    <n v="437"/>
    <n v="21.3"/>
  </r>
  <r>
    <x v="9"/>
    <x v="20"/>
    <x v="174"/>
    <x v="1"/>
    <m/>
    <m/>
  </r>
  <r>
    <x v="9"/>
    <x v="20"/>
    <x v="174"/>
    <x v="2"/>
    <m/>
    <m/>
  </r>
  <r>
    <x v="9"/>
    <x v="20"/>
    <x v="174"/>
    <x v="3"/>
    <m/>
    <m/>
  </r>
  <r>
    <x v="9"/>
    <x v="20"/>
    <x v="174"/>
    <x v="4"/>
    <n v="1624"/>
    <n v="35.200000000000003"/>
  </r>
  <r>
    <x v="9"/>
    <x v="10"/>
    <x v="293"/>
    <x v="0"/>
    <n v="1760"/>
    <n v="337"/>
  </r>
  <r>
    <x v="9"/>
    <x v="10"/>
    <x v="293"/>
    <x v="1"/>
    <n v="755"/>
    <n v="500"/>
  </r>
  <r>
    <x v="9"/>
    <x v="10"/>
    <x v="293"/>
    <x v="2"/>
    <n v="895"/>
    <n v="344"/>
  </r>
  <r>
    <x v="9"/>
    <x v="10"/>
    <x v="293"/>
    <x v="3"/>
    <m/>
    <m/>
  </r>
  <r>
    <x v="9"/>
    <x v="10"/>
    <x v="293"/>
    <x v="4"/>
    <n v="460"/>
    <n v="1160"/>
  </r>
  <r>
    <x v="9"/>
    <x v="10"/>
    <x v="89"/>
    <x v="0"/>
    <n v="3197"/>
    <n v="388"/>
  </r>
  <r>
    <x v="9"/>
    <x v="10"/>
    <x v="89"/>
    <x v="1"/>
    <n v="2080"/>
    <n v="747"/>
  </r>
  <r>
    <x v="9"/>
    <x v="10"/>
    <x v="89"/>
    <x v="2"/>
    <n v="3294"/>
    <n v="419"/>
  </r>
  <r>
    <x v="9"/>
    <x v="10"/>
    <x v="89"/>
    <x v="3"/>
    <n v="1427"/>
    <n v="1138"/>
  </r>
  <r>
    <x v="9"/>
    <x v="10"/>
    <x v="89"/>
    <x v="4"/>
    <n v="545"/>
    <n v="2048"/>
  </r>
  <r>
    <x v="9"/>
    <x v="10"/>
    <x v="119"/>
    <x v="0"/>
    <n v="535"/>
    <n v="278"/>
  </r>
  <r>
    <x v="9"/>
    <x v="10"/>
    <x v="119"/>
    <x v="1"/>
    <n v="700"/>
    <n v="390"/>
  </r>
  <r>
    <x v="9"/>
    <x v="10"/>
    <x v="119"/>
    <x v="2"/>
    <m/>
    <m/>
  </r>
  <r>
    <x v="9"/>
    <x v="10"/>
    <x v="119"/>
    <x v="3"/>
    <m/>
    <m/>
  </r>
  <r>
    <x v="9"/>
    <x v="10"/>
    <x v="119"/>
    <x v="4"/>
    <n v="2527"/>
    <n v="1724"/>
  </r>
  <r>
    <x v="9"/>
    <x v="14"/>
    <x v="126"/>
    <x v="0"/>
    <m/>
    <m/>
  </r>
  <r>
    <x v="9"/>
    <x v="14"/>
    <x v="126"/>
    <x v="1"/>
    <m/>
    <m/>
  </r>
  <r>
    <x v="9"/>
    <x v="14"/>
    <x v="126"/>
    <x v="2"/>
    <n v="1754"/>
    <n v="1034"/>
  </r>
  <r>
    <x v="9"/>
    <x v="14"/>
    <x v="126"/>
    <x v="3"/>
    <n v="1316"/>
    <n v="1574"/>
  </r>
  <r>
    <x v="9"/>
    <x v="14"/>
    <x v="126"/>
    <x v="4"/>
    <n v="1394"/>
    <n v="2284"/>
  </r>
  <r>
    <x v="9"/>
    <x v="14"/>
    <x v="281"/>
    <x v="0"/>
    <m/>
    <m/>
  </r>
  <r>
    <x v="9"/>
    <x v="14"/>
    <x v="281"/>
    <x v="1"/>
    <m/>
    <m/>
  </r>
  <r>
    <x v="9"/>
    <x v="14"/>
    <x v="281"/>
    <x v="2"/>
    <n v="1221"/>
    <n v="1340"/>
  </r>
  <r>
    <x v="9"/>
    <x v="14"/>
    <x v="281"/>
    <x v="3"/>
    <n v="5236"/>
    <n v="1283"/>
  </r>
  <r>
    <x v="9"/>
    <x v="14"/>
    <x v="281"/>
    <x v="4"/>
    <n v="14705"/>
    <n v="2119"/>
  </r>
  <r>
    <x v="9"/>
    <x v="14"/>
    <x v="177"/>
    <x v="0"/>
    <n v="7963"/>
    <n v="816"/>
  </r>
  <r>
    <x v="9"/>
    <x v="14"/>
    <x v="177"/>
    <x v="1"/>
    <n v="15254"/>
    <n v="1005"/>
  </r>
  <r>
    <x v="9"/>
    <x v="14"/>
    <x v="177"/>
    <x v="2"/>
    <n v="17793"/>
    <n v="853"/>
  </r>
  <r>
    <x v="9"/>
    <x v="14"/>
    <x v="177"/>
    <x v="3"/>
    <n v="25762"/>
    <n v="1413"/>
  </r>
  <r>
    <x v="9"/>
    <x v="14"/>
    <x v="177"/>
    <x v="4"/>
    <n v="24883"/>
    <n v="1995"/>
  </r>
  <r>
    <x v="9"/>
    <x v="14"/>
    <x v="178"/>
    <x v="0"/>
    <n v="2774"/>
    <n v="913"/>
  </r>
  <r>
    <x v="9"/>
    <x v="14"/>
    <x v="178"/>
    <x v="1"/>
    <n v="3542"/>
    <n v="626"/>
  </r>
  <r>
    <x v="9"/>
    <x v="14"/>
    <x v="178"/>
    <x v="2"/>
    <n v="6113"/>
    <n v="917"/>
  </r>
  <r>
    <x v="9"/>
    <x v="14"/>
    <x v="178"/>
    <x v="3"/>
    <n v="12590"/>
    <n v="1285"/>
  </r>
  <r>
    <x v="9"/>
    <x v="14"/>
    <x v="178"/>
    <x v="4"/>
    <n v="11981"/>
    <n v="1431"/>
  </r>
  <r>
    <x v="9"/>
    <x v="14"/>
    <x v="121"/>
    <x v="0"/>
    <m/>
    <m/>
  </r>
  <r>
    <x v="9"/>
    <x v="14"/>
    <x v="121"/>
    <x v="1"/>
    <m/>
    <m/>
  </r>
  <r>
    <x v="9"/>
    <x v="14"/>
    <x v="121"/>
    <x v="2"/>
    <m/>
    <m/>
  </r>
  <r>
    <x v="9"/>
    <x v="14"/>
    <x v="121"/>
    <x v="3"/>
    <n v="1364"/>
    <n v="1151"/>
  </r>
  <r>
    <x v="9"/>
    <x v="14"/>
    <x v="121"/>
    <x v="4"/>
    <n v="2669"/>
    <n v="2703"/>
  </r>
  <r>
    <x v="9"/>
    <x v="14"/>
    <x v="122"/>
    <x v="0"/>
    <m/>
    <m/>
  </r>
  <r>
    <x v="9"/>
    <x v="14"/>
    <x v="122"/>
    <x v="1"/>
    <m/>
    <m/>
  </r>
  <r>
    <x v="9"/>
    <x v="14"/>
    <x v="122"/>
    <x v="2"/>
    <m/>
    <m/>
  </r>
  <r>
    <x v="9"/>
    <x v="14"/>
    <x v="122"/>
    <x v="3"/>
    <n v="1200"/>
    <n v="972"/>
  </r>
  <r>
    <x v="9"/>
    <x v="14"/>
    <x v="122"/>
    <x v="4"/>
    <n v="3573"/>
    <n v="1920"/>
  </r>
  <r>
    <x v="9"/>
    <x v="14"/>
    <x v="179"/>
    <x v="0"/>
    <m/>
    <m/>
  </r>
  <r>
    <x v="9"/>
    <x v="14"/>
    <x v="179"/>
    <x v="1"/>
    <m/>
    <m/>
  </r>
  <r>
    <x v="9"/>
    <x v="14"/>
    <x v="179"/>
    <x v="2"/>
    <n v="3111"/>
    <n v="910"/>
  </r>
  <r>
    <x v="9"/>
    <x v="14"/>
    <x v="179"/>
    <x v="3"/>
    <n v="4929"/>
    <n v="1673"/>
  </r>
  <r>
    <x v="9"/>
    <x v="14"/>
    <x v="179"/>
    <x v="4"/>
    <n v="2319"/>
    <n v="2037"/>
  </r>
  <r>
    <x v="9"/>
    <x v="14"/>
    <x v="294"/>
    <x v="0"/>
    <m/>
    <m/>
  </r>
  <r>
    <x v="9"/>
    <x v="14"/>
    <x v="294"/>
    <x v="1"/>
    <m/>
    <m/>
  </r>
  <r>
    <x v="9"/>
    <x v="14"/>
    <x v="294"/>
    <x v="2"/>
    <m/>
    <m/>
  </r>
  <r>
    <x v="9"/>
    <x v="14"/>
    <x v="294"/>
    <x v="3"/>
    <m/>
    <m/>
  </r>
  <r>
    <x v="9"/>
    <x v="14"/>
    <x v="294"/>
    <x v="4"/>
    <n v="6618"/>
    <n v="2989"/>
  </r>
  <r>
    <x v="9"/>
    <x v="14"/>
    <x v="180"/>
    <x v="0"/>
    <m/>
    <m/>
  </r>
  <r>
    <x v="9"/>
    <x v="14"/>
    <x v="180"/>
    <x v="1"/>
    <m/>
    <m/>
  </r>
  <r>
    <x v="9"/>
    <x v="14"/>
    <x v="180"/>
    <x v="2"/>
    <m/>
    <m/>
  </r>
  <r>
    <x v="9"/>
    <x v="14"/>
    <x v="180"/>
    <x v="3"/>
    <n v="1071"/>
    <n v="1457"/>
  </r>
  <r>
    <x v="9"/>
    <x v="14"/>
    <x v="180"/>
    <x v="4"/>
    <n v="941"/>
    <n v="2533"/>
  </r>
  <r>
    <x v="9"/>
    <x v="15"/>
    <x v="182"/>
    <x v="0"/>
    <n v="31198"/>
    <n v="657"/>
  </r>
  <r>
    <x v="9"/>
    <x v="15"/>
    <x v="182"/>
    <x v="1"/>
    <n v="23941"/>
    <n v="723"/>
  </r>
  <r>
    <x v="9"/>
    <x v="15"/>
    <x v="182"/>
    <x v="2"/>
    <n v="20683"/>
    <n v="646"/>
  </r>
  <r>
    <x v="9"/>
    <x v="15"/>
    <x v="182"/>
    <x v="3"/>
    <n v="29218"/>
    <n v="1032"/>
  </r>
  <r>
    <x v="9"/>
    <x v="15"/>
    <x v="182"/>
    <x v="4"/>
    <n v="35649"/>
    <n v="1548"/>
  </r>
  <r>
    <x v="9"/>
    <x v="15"/>
    <x v="183"/>
    <x v="0"/>
    <n v="31664"/>
    <n v="677"/>
  </r>
  <r>
    <x v="9"/>
    <x v="15"/>
    <x v="183"/>
    <x v="1"/>
    <n v="27956"/>
    <n v="825"/>
  </r>
  <r>
    <x v="9"/>
    <x v="15"/>
    <x v="183"/>
    <x v="2"/>
    <n v="31090"/>
    <n v="778"/>
  </r>
  <r>
    <x v="9"/>
    <x v="15"/>
    <x v="183"/>
    <x v="3"/>
    <n v="41318"/>
    <n v="1001"/>
  </r>
  <r>
    <x v="9"/>
    <x v="15"/>
    <x v="183"/>
    <x v="4"/>
    <n v="59794"/>
    <n v="1651"/>
  </r>
  <r>
    <x v="9"/>
    <x v="15"/>
    <x v="184"/>
    <x v="0"/>
    <m/>
    <m/>
  </r>
  <r>
    <x v="9"/>
    <x v="15"/>
    <x v="184"/>
    <x v="1"/>
    <m/>
    <m/>
  </r>
  <r>
    <x v="9"/>
    <x v="15"/>
    <x v="184"/>
    <x v="2"/>
    <m/>
    <m/>
  </r>
  <r>
    <x v="9"/>
    <x v="15"/>
    <x v="184"/>
    <x v="3"/>
    <n v="1021"/>
    <n v="860"/>
  </r>
  <r>
    <x v="9"/>
    <x v="15"/>
    <x v="184"/>
    <x v="4"/>
    <n v="7067"/>
    <n v="1753"/>
  </r>
  <r>
    <x v="9"/>
    <x v="15"/>
    <x v="123"/>
    <x v="0"/>
    <n v="7863"/>
    <n v="648"/>
  </r>
  <r>
    <x v="9"/>
    <x v="15"/>
    <x v="123"/>
    <x v="1"/>
    <n v="5133"/>
    <n v="692"/>
  </r>
  <r>
    <x v="9"/>
    <x v="15"/>
    <x v="123"/>
    <x v="2"/>
    <n v="1535"/>
    <n v="432"/>
  </r>
  <r>
    <x v="9"/>
    <x v="15"/>
    <x v="123"/>
    <x v="3"/>
    <n v="3386"/>
    <n v="952"/>
  </r>
  <r>
    <x v="9"/>
    <x v="15"/>
    <x v="123"/>
    <x v="4"/>
    <n v="4156"/>
    <n v="1239"/>
  </r>
  <r>
    <x v="9"/>
    <x v="15"/>
    <x v="246"/>
    <x v="0"/>
    <n v="3658"/>
    <n v="820"/>
  </r>
  <r>
    <x v="9"/>
    <x v="15"/>
    <x v="246"/>
    <x v="1"/>
    <n v="995"/>
    <n v="747"/>
  </r>
  <r>
    <x v="9"/>
    <x v="15"/>
    <x v="246"/>
    <x v="2"/>
    <n v="910"/>
    <n v="1190"/>
  </r>
  <r>
    <x v="9"/>
    <x v="15"/>
    <x v="246"/>
    <x v="3"/>
    <n v="1018"/>
    <n v="692"/>
  </r>
  <r>
    <x v="9"/>
    <x v="15"/>
    <x v="246"/>
    <x v="4"/>
    <n v="2062"/>
    <n v="2046"/>
  </r>
  <r>
    <x v="9"/>
    <x v="15"/>
    <x v="125"/>
    <x v="0"/>
    <n v="4223"/>
    <n v="730"/>
  </r>
  <r>
    <x v="9"/>
    <x v="15"/>
    <x v="125"/>
    <x v="1"/>
    <n v="9849"/>
    <n v="838"/>
  </r>
  <r>
    <x v="9"/>
    <x v="15"/>
    <x v="125"/>
    <x v="2"/>
    <n v="14010"/>
    <n v="763"/>
  </r>
  <r>
    <x v="9"/>
    <x v="15"/>
    <x v="125"/>
    <x v="3"/>
    <n v="23694"/>
    <n v="968"/>
  </r>
  <r>
    <x v="9"/>
    <x v="15"/>
    <x v="125"/>
    <x v="4"/>
    <n v="32111"/>
    <n v="1526"/>
  </r>
  <r>
    <x v="9"/>
    <x v="16"/>
    <x v="126"/>
    <x v="0"/>
    <n v="521"/>
    <n v="234"/>
  </r>
  <r>
    <x v="9"/>
    <x v="16"/>
    <x v="126"/>
    <x v="1"/>
    <n v="430"/>
    <n v="617"/>
  </r>
  <r>
    <x v="9"/>
    <x v="16"/>
    <x v="126"/>
    <x v="2"/>
    <n v="1626"/>
    <n v="492"/>
  </r>
  <r>
    <x v="9"/>
    <x v="16"/>
    <x v="126"/>
    <x v="3"/>
    <n v="6705"/>
    <n v="703"/>
  </r>
  <r>
    <x v="9"/>
    <x v="16"/>
    <x v="126"/>
    <x v="4"/>
    <n v="6784"/>
    <n v="1470"/>
  </r>
  <r>
    <x v="9"/>
    <x v="16"/>
    <x v="127"/>
    <x v="0"/>
    <m/>
    <m/>
  </r>
  <r>
    <x v="9"/>
    <x v="16"/>
    <x v="127"/>
    <x v="1"/>
    <n v="1527"/>
    <n v="871"/>
  </r>
  <r>
    <x v="9"/>
    <x v="16"/>
    <x v="127"/>
    <x v="2"/>
    <n v="411"/>
    <n v="703"/>
  </r>
  <r>
    <x v="9"/>
    <x v="16"/>
    <x v="127"/>
    <x v="3"/>
    <n v="4551"/>
    <n v="606"/>
  </r>
  <r>
    <x v="9"/>
    <x v="16"/>
    <x v="127"/>
    <x v="4"/>
    <n v="15822"/>
    <n v="1294"/>
  </r>
  <r>
    <x v="9"/>
    <x v="16"/>
    <x v="186"/>
    <x v="0"/>
    <n v="16062"/>
    <n v="827"/>
  </r>
  <r>
    <x v="9"/>
    <x v="16"/>
    <x v="186"/>
    <x v="1"/>
    <n v="15418"/>
    <n v="990"/>
  </r>
  <r>
    <x v="9"/>
    <x v="16"/>
    <x v="186"/>
    <x v="2"/>
    <n v="14427"/>
    <n v="968"/>
  </r>
  <r>
    <x v="9"/>
    <x v="16"/>
    <x v="186"/>
    <x v="3"/>
    <n v="17920"/>
    <n v="974"/>
  </r>
  <r>
    <x v="9"/>
    <x v="16"/>
    <x v="186"/>
    <x v="4"/>
    <n v="17962"/>
    <n v="1316"/>
  </r>
  <r>
    <x v="9"/>
    <x v="16"/>
    <x v="128"/>
    <x v="0"/>
    <m/>
    <m/>
  </r>
  <r>
    <x v="9"/>
    <x v="16"/>
    <x v="128"/>
    <x v="1"/>
    <m/>
    <m/>
  </r>
  <r>
    <x v="9"/>
    <x v="16"/>
    <x v="128"/>
    <x v="2"/>
    <m/>
    <m/>
  </r>
  <r>
    <x v="9"/>
    <x v="16"/>
    <x v="128"/>
    <x v="3"/>
    <n v="1585"/>
    <n v="844"/>
  </r>
  <r>
    <x v="9"/>
    <x v="16"/>
    <x v="128"/>
    <x v="4"/>
    <n v="16505"/>
    <n v="1506"/>
  </r>
  <r>
    <x v="9"/>
    <x v="16"/>
    <x v="188"/>
    <x v="0"/>
    <n v="1377"/>
    <n v="873"/>
  </r>
  <r>
    <x v="9"/>
    <x v="16"/>
    <x v="188"/>
    <x v="1"/>
    <n v="2182"/>
    <n v="1230"/>
  </r>
  <r>
    <x v="9"/>
    <x v="16"/>
    <x v="188"/>
    <x v="2"/>
    <n v="3408"/>
    <n v="996"/>
  </r>
  <r>
    <x v="9"/>
    <x v="16"/>
    <x v="188"/>
    <x v="3"/>
    <n v="10981"/>
    <n v="990"/>
  </r>
  <r>
    <x v="9"/>
    <x v="16"/>
    <x v="188"/>
    <x v="4"/>
    <n v="11278"/>
    <n v="1929"/>
  </r>
  <r>
    <x v="9"/>
    <x v="16"/>
    <x v="189"/>
    <x v="0"/>
    <n v="716"/>
    <n v="798"/>
  </r>
  <r>
    <x v="9"/>
    <x v="16"/>
    <x v="189"/>
    <x v="1"/>
    <m/>
    <m/>
  </r>
  <r>
    <x v="9"/>
    <x v="16"/>
    <x v="189"/>
    <x v="2"/>
    <n v="4761"/>
    <n v="619"/>
  </r>
  <r>
    <x v="9"/>
    <x v="16"/>
    <x v="189"/>
    <x v="3"/>
    <n v="4524"/>
    <n v="979"/>
  </r>
  <r>
    <x v="9"/>
    <x v="16"/>
    <x v="189"/>
    <x v="4"/>
    <n v="1874"/>
    <n v="655"/>
  </r>
  <r>
    <x v="9"/>
    <x v="11"/>
    <x v="130"/>
    <x v="0"/>
    <n v="3308"/>
    <n v="670"/>
  </r>
  <r>
    <x v="9"/>
    <x v="11"/>
    <x v="130"/>
    <x v="1"/>
    <m/>
    <m/>
  </r>
  <r>
    <x v="9"/>
    <x v="11"/>
    <x v="130"/>
    <x v="2"/>
    <m/>
    <m/>
  </r>
  <r>
    <x v="9"/>
    <x v="11"/>
    <x v="130"/>
    <x v="3"/>
    <n v="1892"/>
    <n v="1590"/>
  </r>
  <r>
    <x v="9"/>
    <x v="11"/>
    <x v="130"/>
    <x v="4"/>
    <n v="1658"/>
    <n v="1127"/>
  </r>
  <r>
    <x v="9"/>
    <x v="11"/>
    <x v="131"/>
    <x v="0"/>
    <n v="24140"/>
    <n v="769"/>
  </r>
  <r>
    <x v="9"/>
    <x v="11"/>
    <x v="131"/>
    <x v="1"/>
    <n v="22411"/>
    <n v="862"/>
  </r>
  <r>
    <x v="9"/>
    <x v="11"/>
    <x v="131"/>
    <x v="2"/>
    <n v="17126"/>
    <n v="714"/>
  </r>
  <r>
    <x v="9"/>
    <x v="11"/>
    <x v="131"/>
    <x v="3"/>
    <n v="17961"/>
    <n v="906"/>
  </r>
  <r>
    <x v="9"/>
    <x v="11"/>
    <x v="131"/>
    <x v="4"/>
    <n v="5672"/>
    <n v="1481"/>
  </r>
  <r>
    <x v="9"/>
    <x v="11"/>
    <x v="248"/>
    <x v="0"/>
    <n v="1870"/>
    <n v="657"/>
  </r>
  <r>
    <x v="9"/>
    <x v="11"/>
    <x v="248"/>
    <x v="1"/>
    <n v="4420"/>
    <n v="877"/>
  </r>
  <r>
    <x v="9"/>
    <x v="11"/>
    <x v="248"/>
    <x v="2"/>
    <n v="3183"/>
    <n v="758"/>
  </r>
  <r>
    <x v="9"/>
    <x v="11"/>
    <x v="248"/>
    <x v="3"/>
    <n v="1180"/>
    <n v="794"/>
  </r>
  <r>
    <x v="9"/>
    <x v="11"/>
    <x v="248"/>
    <x v="4"/>
    <n v="944"/>
    <n v="1437"/>
  </r>
  <r>
    <x v="9"/>
    <x v="11"/>
    <x v="133"/>
    <x v="0"/>
    <n v="68190"/>
    <n v="864"/>
  </r>
  <r>
    <x v="9"/>
    <x v="11"/>
    <x v="133"/>
    <x v="1"/>
    <n v="84970"/>
    <n v="840"/>
  </r>
  <r>
    <x v="9"/>
    <x v="11"/>
    <x v="133"/>
    <x v="2"/>
    <n v="70491"/>
    <n v="791"/>
  </r>
  <r>
    <x v="9"/>
    <x v="11"/>
    <x v="133"/>
    <x v="3"/>
    <n v="63037"/>
    <n v="1003"/>
  </r>
  <r>
    <x v="9"/>
    <x v="11"/>
    <x v="133"/>
    <x v="4"/>
    <n v="62339"/>
    <n v="1592"/>
  </r>
  <r>
    <x v="9"/>
    <x v="11"/>
    <x v="284"/>
    <x v="0"/>
    <m/>
    <m/>
  </r>
  <r>
    <x v="9"/>
    <x v="11"/>
    <x v="284"/>
    <x v="1"/>
    <n v="1400"/>
    <n v="869"/>
  </r>
  <r>
    <x v="9"/>
    <x v="11"/>
    <x v="284"/>
    <x v="2"/>
    <n v="1527"/>
    <n v="1120"/>
  </r>
  <r>
    <x v="9"/>
    <x v="11"/>
    <x v="284"/>
    <x v="3"/>
    <m/>
    <m/>
  </r>
  <r>
    <x v="9"/>
    <x v="11"/>
    <x v="284"/>
    <x v="4"/>
    <n v="982"/>
    <n v="2011"/>
  </r>
  <r>
    <x v="9"/>
    <x v="11"/>
    <x v="134"/>
    <x v="0"/>
    <n v="85651"/>
    <n v="747"/>
  </r>
  <r>
    <x v="9"/>
    <x v="11"/>
    <x v="134"/>
    <x v="1"/>
    <n v="90250"/>
    <n v="853"/>
  </r>
  <r>
    <x v="9"/>
    <x v="11"/>
    <x v="134"/>
    <x v="2"/>
    <n v="69200"/>
    <n v="675"/>
  </r>
  <r>
    <x v="9"/>
    <x v="11"/>
    <x v="134"/>
    <x v="3"/>
    <n v="63610"/>
    <n v="988"/>
  </r>
  <r>
    <x v="9"/>
    <x v="11"/>
    <x v="134"/>
    <x v="4"/>
    <n v="52821"/>
    <n v="1376"/>
  </r>
  <r>
    <x v="9"/>
    <x v="11"/>
    <x v="90"/>
    <x v="0"/>
    <n v="5817"/>
    <n v="919"/>
  </r>
  <r>
    <x v="9"/>
    <x v="11"/>
    <x v="90"/>
    <x v="1"/>
    <n v="12400"/>
    <n v="1030"/>
  </r>
  <r>
    <x v="9"/>
    <x v="11"/>
    <x v="90"/>
    <x v="2"/>
    <n v="8520"/>
    <n v="844"/>
  </r>
  <r>
    <x v="9"/>
    <x v="11"/>
    <x v="90"/>
    <x v="3"/>
    <n v="16080"/>
    <n v="1151"/>
  </r>
  <r>
    <x v="9"/>
    <x v="11"/>
    <x v="90"/>
    <x v="4"/>
    <n v="16037"/>
    <n v="1940"/>
  </r>
  <r>
    <x v="9"/>
    <x v="11"/>
    <x v="91"/>
    <x v="0"/>
    <n v="53991"/>
    <n v="939"/>
  </r>
  <r>
    <x v="9"/>
    <x v="11"/>
    <x v="91"/>
    <x v="1"/>
    <n v="74804"/>
    <n v="1093"/>
  </r>
  <r>
    <x v="9"/>
    <x v="11"/>
    <x v="91"/>
    <x v="2"/>
    <n v="58578"/>
    <n v="882"/>
  </r>
  <r>
    <x v="9"/>
    <x v="11"/>
    <x v="91"/>
    <x v="3"/>
    <n v="48964"/>
    <n v="1140"/>
  </r>
  <r>
    <x v="9"/>
    <x v="11"/>
    <x v="91"/>
    <x v="4"/>
    <n v="59721"/>
    <n v="1420"/>
  </r>
  <r>
    <x v="9"/>
    <x v="11"/>
    <x v="249"/>
    <x v="0"/>
    <n v="4195"/>
    <n v="822"/>
  </r>
  <r>
    <x v="9"/>
    <x v="11"/>
    <x v="249"/>
    <x v="1"/>
    <n v="4625"/>
    <n v="822"/>
  </r>
  <r>
    <x v="9"/>
    <x v="11"/>
    <x v="249"/>
    <x v="2"/>
    <n v="3099"/>
    <n v="450"/>
  </r>
  <r>
    <x v="9"/>
    <x v="11"/>
    <x v="249"/>
    <x v="3"/>
    <n v="5628"/>
    <n v="1060"/>
  </r>
  <r>
    <x v="9"/>
    <x v="11"/>
    <x v="249"/>
    <x v="4"/>
    <n v="6785"/>
    <n v="1343"/>
  </r>
  <r>
    <x v="9"/>
    <x v="11"/>
    <x v="92"/>
    <x v="0"/>
    <m/>
    <m/>
  </r>
  <r>
    <x v="9"/>
    <x v="11"/>
    <x v="92"/>
    <x v="1"/>
    <n v="1189"/>
    <n v="1321"/>
  </r>
  <r>
    <x v="9"/>
    <x v="11"/>
    <x v="92"/>
    <x v="2"/>
    <n v="7943"/>
    <n v="747"/>
  </r>
  <r>
    <x v="9"/>
    <x v="11"/>
    <x v="92"/>
    <x v="3"/>
    <n v="7314"/>
    <n v="811"/>
  </r>
  <r>
    <x v="9"/>
    <x v="11"/>
    <x v="92"/>
    <x v="4"/>
    <n v="7418"/>
    <n v="1321"/>
  </r>
  <r>
    <x v="10"/>
    <x v="0"/>
    <x v="1"/>
    <x v="0"/>
    <n v="36970"/>
    <n v="47"/>
  </r>
  <r>
    <x v="10"/>
    <x v="0"/>
    <x v="1"/>
    <x v="1"/>
    <n v="28895"/>
    <n v="80.099999999999994"/>
  </r>
  <r>
    <x v="10"/>
    <x v="0"/>
    <x v="1"/>
    <x v="2"/>
    <n v="21893"/>
    <n v="72.8"/>
  </r>
  <r>
    <x v="10"/>
    <x v="0"/>
    <x v="1"/>
    <x v="3"/>
    <n v="19829"/>
    <n v="69.2"/>
  </r>
  <r>
    <x v="10"/>
    <x v="0"/>
    <x v="1"/>
    <x v="4"/>
    <n v="15834"/>
    <n v="84.7"/>
  </r>
  <r>
    <x v="10"/>
    <x v="0"/>
    <x v="250"/>
    <x v="0"/>
    <n v="709"/>
    <n v="59.6"/>
  </r>
  <r>
    <x v="10"/>
    <x v="0"/>
    <x v="250"/>
    <x v="1"/>
    <n v="1329"/>
    <n v="78.400000000000006"/>
  </r>
  <r>
    <x v="10"/>
    <x v="0"/>
    <x v="250"/>
    <x v="2"/>
    <n v="2659"/>
    <n v="66.099999999999994"/>
  </r>
  <r>
    <x v="10"/>
    <x v="0"/>
    <x v="250"/>
    <x v="3"/>
    <n v="2100"/>
    <n v="66.5"/>
  </r>
  <r>
    <x v="10"/>
    <x v="0"/>
    <x v="250"/>
    <x v="4"/>
    <n v="2367"/>
    <n v="73.8"/>
  </r>
  <r>
    <x v="10"/>
    <x v="0"/>
    <x v="3"/>
    <x v="0"/>
    <m/>
    <m/>
  </r>
  <r>
    <x v="10"/>
    <x v="0"/>
    <x v="3"/>
    <x v="1"/>
    <m/>
    <m/>
  </r>
  <r>
    <x v="10"/>
    <x v="0"/>
    <x v="3"/>
    <x v="2"/>
    <n v="988"/>
    <n v="86.8"/>
  </r>
  <r>
    <x v="10"/>
    <x v="0"/>
    <x v="3"/>
    <x v="3"/>
    <n v="1510"/>
    <n v="79"/>
  </r>
  <r>
    <x v="10"/>
    <x v="0"/>
    <x v="3"/>
    <x v="4"/>
    <n v="2342"/>
    <n v="86.3"/>
  </r>
  <r>
    <x v="10"/>
    <x v="0"/>
    <x v="4"/>
    <x v="0"/>
    <n v="3347"/>
    <n v="56.9"/>
  </r>
  <r>
    <x v="10"/>
    <x v="0"/>
    <x v="4"/>
    <x v="1"/>
    <n v="4169"/>
    <n v="84.6"/>
  </r>
  <r>
    <x v="10"/>
    <x v="0"/>
    <x v="4"/>
    <x v="2"/>
    <n v="11988"/>
    <n v="79.8"/>
  </r>
  <r>
    <x v="10"/>
    <x v="0"/>
    <x v="4"/>
    <x v="3"/>
    <n v="10780"/>
    <n v="79.8"/>
  </r>
  <r>
    <x v="10"/>
    <x v="0"/>
    <x v="4"/>
    <x v="4"/>
    <n v="12201"/>
    <n v="85.7"/>
  </r>
  <r>
    <x v="10"/>
    <x v="0"/>
    <x v="5"/>
    <x v="0"/>
    <n v="22359"/>
    <n v="46.7"/>
  </r>
  <r>
    <x v="10"/>
    <x v="0"/>
    <x v="5"/>
    <x v="1"/>
    <n v="21848"/>
    <n v="73.7"/>
  </r>
  <r>
    <x v="10"/>
    <x v="0"/>
    <x v="5"/>
    <x v="2"/>
    <n v="15468"/>
    <n v="70.400000000000006"/>
  </r>
  <r>
    <x v="10"/>
    <x v="0"/>
    <x v="5"/>
    <x v="3"/>
    <n v="6663"/>
    <n v="67.3"/>
  </r>
  <r>
    <x v="10"/>
    <x v="0"/>
    <x v="5"/>
    <x v="4"/>
    <n v="5310"/>
    <n v="80.099999999999994"/>
  </r>
  <r>
    <x v="10"/>
    <x v="0"/>
    <x v="6"/>
    <x v="0"/>
    <m/>
    <m/>
  </r>
  <r>
    <x v="10"/>
    <x v="0"/>
    <x v="6"/>
    <x v="1"/>
    <m/>
    <m/>
  </r>
  <r>
    <x v="10"/>
    <x v="0"/>
    <x v="6"/>
    <x v="2"/>
    <m/>
    <m/>
  </r>
  <r>
    <x v="10"/>
    <x v="0"/>
    <x v="6"/>
    <x v="3"/>
    <m/>
    <m/>
  </r>
  <r>
    <x v="10"/>
    <x v="0"/>
    <x v="6"/>
    <x v="4"/>
    <n v="1061"/>
    <n v="87.3"/>
  </r>
  <r>
    <x v="10"/>
    <x v="0"/>
    <x v="7"/>
    <x v="0"/>
    <m/>
    <m/>
  </r>
  <r>
    <x v="10"/>
    <x v="0"/>
    <x v="7"/>
    <x v="1"/>
    <m/>
    <m/>
  </r>
  <r>
    <x v="10"/>
    <x v="0"/>
    <x v="7"/>
    <x v="2"/>
    <n v="645"/>
    <n v="74.400000000000006"/>
  </r>
  <r>
    <x v="10"/>
    <x v="0"/>
    <x v="7"/>
    <x v="3"/>
    <n v="904"/>
    <n v="105.1"/>
  </r>
  <r>
    <x v="10"/>
    <x v="0"/>
    <x v="7"/>
    <x v="4"/>
    <n v="914"/>
    <n v="98.3"/>
  </r>
  <r>
    <x v="10"/>
    <x v="0"/>
    <x v="206"/>
    <x v="0"/>
    <n v="1414"/>
    <n v="50.7"/>
  </r>
  <r>
    <x v="10"/>
    <x v="0"/>
    <x v="206"/>
    <x v="1"/>
    <n v="2352"/>
    <n v="93"/>
  </r>
  <r>
    <x v="10"/>
    <x v="0"/>
    <x v="206"/>
    <x v="2"/>
    <n v="6964"/>
    <n v="78"/>
  </r>
  <r>
    <x v="10"/>
    <x v="0"/>
    <x v="206"/>
    <x v="3"/>
    <n v="5065"/>
    <n v="74.3"/>
  </r>
  <r>
    <x v="10"/>
    <x v="0"/>
    <x v="206"/>
    <x v="4"/>
    <n v="6551"/>
    <n v="80.2"/>
  </r>
  <r>
    <x v="10"/>
    <x v="0"/>
    <x v="295"/>
    <x v="0"/>
    <m/>
    <m/>
  </r>
  <r>
    <x v="10"/>
    <x v="0"/>
    <x v="295"/>
    <x v="1"/>
    <n v="676"/>
    <n v="85"/>
  </r>
  <r>
    <x v="10"/>
    <x v="0"/>
    <x v="295"/>
    <x v="2"/>
    <n v="796"/>
    <n v="94.2"/>
  </r>
  <r>
    <x v="10"/>
    <x v="0"/>
    <x v="295"/>
    <x v="3"/>
    <n v="780"/>
    <n v="79.599999999999994"/>
  </r>
  <r>
    <x v="10"/>
    <x v="0"/>
    <x v="295"/>
    <x v="4"/>
    <n v="1417"/>
    <n v="116"/>
  </r>
  <r>
    <x v="10"/>
    <x v="0"/>
    <x v="94"/>
    <x v="0"/>
    <n v="3408"/>
    <n v="13.8"/>
  </r>
  <r>
    <x v="10"/>
    <x v="0"/>
    <x v="94"/>
    <x v="1"/>
    <n v="1816"/>
    <n v="62.6"/>
  </r>
  <r>
    <x v="10"/>
    <x v="0"/>
    <x v="94"/>
    <x v="2"/>
    <n v="606"/>
    <n v="59.8"/>
  </r>
  <r>
    <x v="10"/>
    <x v="0"/>
    <x v="94"/>
    <x v="3"/>
    <m/>
    <m/>
  </r>
  <r>
    <x v="10"/>
    <x v="0"/>
    <x v="94"/>
    <x v="4"/>
    <n v="904"/>
    <n v="57.5"/>
  </r>
  <r>
    <x v="10"/>
    <x v="0"/>
    <x v="296"/>
    <x v="0"/>
    <n v="634"/>
    <n v="55.1"/>
  </r>
  <r>
    <x v="10"/>
    <x v="0"/>
    <x v="296"/>
    <x v="1"/>
    <n v="450"/>
    <n v="108.9"/>
  </r>
  <r>
    <x v="10"/>
    <x v="0"/>
    <x v="296"/>
    <x v="2"/>
    <n v="465"/>
    <n v="108"/>
  </r>
  <r>
    <x v="10"/>
    <x v="0"/>
    <x v="296"/>
    <x v="3"/>
    <n v="475"/>
    <n v="100"/>
  </r>
  <r>
    <x v="10"/>
    <x v="0"/>
    <x v="296"/>
    <x v="4"/>
    <n v="525"/>
    <n v="93.8"/>
  </r>
  <r>
    <x v="10"/>
    <x v="0"/>
    <x v="138"/>
    <x v="0"/>
    <m/>
    <m/>
  </r>
  <r>
    <x v="10"/>
    <x v="0"/>
    <x v="138"/>
    <x v="1"/>
    <m/>
    <m/>
  </r>
  <r>
    <x v="10"/>
    <x v="0"/>
    <x v="138"/>
    <x v="2"/>
    <m/>
    <m/>
  </r>
  <r>
    <x v="10"/>
    <x v="0"/>
    <x v="138"/>
    <x v="3"/>
    <m/>
    <m/>
  </r>
  <r>
    <x v="10"/>
    <x v="0"/>
    <x v="138"/>
    <x v="4"/>
    <n v="728"/>
    <n v="75.900000000000006"/>
  </r>
  <r>
    <x v="10"/>
    <x v="0"/>
    <x v="8"/>
    <x v="0"/>
    <n v="15337"/>
    <n v="51.7"/>
  </r>
  <r>
    <x v="10"/>
    <x v="0"/>
    <x v="8"/>
    <x v="1"/>
    <n v="13298"/>
    <n v="82.1"/>
  </r>
  <r>
    <x v="10"/>
    <x v="0"/>
    <x v="8"/>
    <x v="2"/>
    <n v="22600"/>
    <n v="76.599999999999994"/>
  </r>
  <r>
    <x v="10"/>
    <x v="0"/>
    <x v="8"/>
    <x v="3"/>
    <n v="20319"/>
    <n v="83.2"/>
  </r>
  <r>
    <x v="10"/>
    <x v="0"/>
    <x v="8"/>
    <x v="4"/>
    <n v="26442"/>
    <n v="86.8"/>
  </r>
  <r>
    <x v="10"/>
    <x v="0"/>
    <x v="287"/>
    <x v="0"/>
    <n v="825"/>
    <n v="38.5"/>
  </r>
  <r>
    <x v="10"/>
    <x v="0"/>
    <x v="287"/>
    <x v="1"/>
    <n v="801"/>
    <n v="68.7"/>
  </r>
  <r>
    <x v="10"/>
    <x v="0"/>
    <x v="287"/>
    <x v="2"/>
    <m/>
    <m/>
  </r>
  <r>
    <x v="10"/>
    <x v="0"/>
    <x v="287"/>
    <x v="3"/>
    <n v="745"/>
    <n v="60"/>
  </r>
  <r>
    <x v="10"/>
    <x v="0"/>
    <x v="287"/>
    <x v="4"/>
    <n v="662"/>
    <n v="73.099999999999994"/>
  </r>
  <r>
    <x v="10"/>
    <x v="1"/>
    <x v="231"/>
    <x v="0"/>
    <m/>
    <m/>
  </r>
  <r>
    <x v="10"/>
    <x v="1"/>
    <x v="231"/>
    <x v="1"/>
    <n v="1880"/>
    <n v="40.700000000000003"/>
  </r>
  <r>
    <x v="10"/>
    <x v="1"/>
    <x v="231"/>
    <x v="2"/>
    <n v="5786"/>
    <n v="38.4"/>
  </r>
  <r>
    <x v="10"/>
    <x v="1"/>
    <x v="231"/>
    <x v="3"/>
    <n v="3714"/>
    <n v="27.6"/>
  </r>
  <r>
    <x v="10"/>
    <x v="1"/>
    <x v="231"/>
    <x v="4"/>
    <n v="2469"/>
    <n v="35.799999999999997"/>
  </r>
  <r>
    <x v="10"/>
    <x v="1"/>
    <x v="297"/>
    <x v="0"/>
    <m/>
    <m/>
  </r>
  <r>
    <x v="10"/>
    <x v="1"/>
    <x v="297"/>
    <x v="1"/>
    <m/>
    <m/>
  </r>
  <r>
    <x v="10"/>
    <x v="1"/>
    <x v="297"/>
    <x v="2"/>
    <n v="2269"/>
    <n v="40"/>
  </r>
  <r>
    <x v="10"/>
    <x v="1"/>
    <x v="297"/>
    <x v="3"/>
    <n v="1179"/>
    <n v="36"/>
  </r>
  <r>
    <x v="10"/>
    <x v="1"/>
    <x v="297"/>
    <x v="4"/>
    <n v="550"/>
    <n v="46.3"/>
  </r>
  <r>
    <x v="10"/>
    <x v="1"/>
    <x v="207"/>
    <x v="0"/>
    <m/>
    <m/>
  </r>
  <r>
    <x v="10"/>
    <x v="1"/>
    <x v="207"/>
    <x v="1"/>
    <m/>
    <m/>
  </r>
  <r>
    <x v="10"/>
    <x v="1"/>
    <x v="207"/>
    <x v="2"/>
    <n v="3431"/>
    <n v="39"/>
  </r>
  <r>
    <x v="10"/>
    <x v="1"/>
    <x v="207"/>
    <x v="3"/>
    <n v="2582"/>
    <n v="34.5"/>
  </r>
  <r>
    <x v="10"/>
    <x v="1"/>
    <x v="207"/>
    <x v="4"/>
    <n v="3389"/>
    <n v="43.3"/>
  </r>
  <r>
    <x v="10"/>
    <x v="1"/>
    <x v="9"/>
    <x v="0"/>
    <m/>
    <m/>
  </r>
  <r>
    <x v="10"/>
    <x v="1"/>
    <x v="9"/>
    <x v="1"/>
    <m/>
    <m/>
  </r>
  <r>
    <x v="10"/>
    <x v="1"/>
    <x v="9"/>
    <x v="2"/>
    <m/>
    <m/>
  </r>
  <r>
    <x v="10"/>
    <x v="1"/>
    <x v="9"/>
    <x v="3"/>
    <n v="8659"/>
    <n v="27.1"/>
  </r>
  <r>
    <x v="10"/>
    <x v="1"/>
    <x v="9"/>
    <x v="4"/>
    <n v="5969"/>
    <n v="44.2"/>
  </r>
  <r>
    <x v="10"/>
    <x v="1"/>
    <x v="253"/>
    <x v="0"/>
    <m/>
    <m/>
  </r>
  <r>
    <x v="10"/>
    <x v="1"/>
    <x v="253"/>
    <x v="1"/>
    <m/>
    <m/>
  </r>
  <r>
    <x v="10"/>
    <x v="1"/>
    <x v="253"/>
    <x v="2"/>
    <m/>
    <m/>
  </r>
  <r>
    <x v="10"/>
    <x v="1"/>
    <x v="253"/>
    <x v="3"/>
    <m/>
    <m/>
  </r>
  <r>
    <x v="10"/>
    <x v="1"/>
    <x v="253"/>
    <x v="4"/>
    <n v="441"/>
    <n v="41.4"/>
  </r>
  <r>
    <x v="10"/>
    <x v="1"/>
    <x v="298"/>
    <x v="0"/>
    <m/>
    <m/>
  </r>
  <r>
    <x v="10"/>
    <x v="1"/>
    <x v="298"/>
    <x v="1"/>
    <m/>
    <m/>
  </r>
  <r>
    <x v="10"/>
    <x v="1"/>
    <x v="298"/>
    <x v="2"/>
    <m/>
    <m/>
  </r>
  <r>
    <x v="10"/>
    <x v="1"/>
    <x v="298"/>
    <x v="3"/>
    <m/>
    <m/>
  </r>
  <r>
    <x v="10"/>
    <x v="1"/>
    <x v="298"/>
    <x v="4"/>
    <n v="668"/>
    <n v="49.6"/>
  </r>
  <r>
    <x v="10"/>
    <x v="1"/>
    <x v="299"/>
    <x v="0"/>
    <m/>
    <m/>
  </r>
  <r>
    <x v="10"/>
    <x v="1"/>
    <x v="299"/>
    <x v="1"/>
    <m/>
    <m/>
  </r>
  <r>
    <x v="10"/>
    <x v="1"/>
    <x v="299"/>
    <x v="2"/>
    <m/>
    <m/>
  </r>
  <r>
    <x v="10"/>
    <x v="1"/>
    <x v="299"/>
    <x v="3"/>
    <m/>
    <m/>
  </r>
  <r>
    <x v="10"/>
    <x v="1"/>
    <x v="299"/>
    <x v="4"/>
    <n v="766"/>
    <n v="34.5"/>
  </r>
  <r>
    <x v="10"/>
    <x v="1"/>
    <x v="300"/>
    <x v="0"/>
    <m/>
    <m/>
  </r>
  <r>
    <x v="10"/>
    <x v="1"/>
    <x v="300"/>
    <x v="1"/>
    <m/>
    <m/>
  </r>
  <r>
    <x v="10"/>
    <x v="1"/>
    <x v="300"/>
    <x v="2"/>
    <n v="1470"/>
    <n v="44.8"/>
  </r>
  <r>
    <x v="10"/>
    <x v="1"/>
    <x v="300"/>
    <x v="3"/>
    <n v="1230"/>
    <n v="37"/>
  </r>
  <r>
    <x v="10"/>
    <x v="1"/>
    <x v="300"/>
    <x v="4"/>
    <n v="945"/>
    <n v="50.7"/>
  </r>
  <r>
    <x v="10"/>
    <x v="1"/>
    <x v="254"/>
    <x v="0"/>
    <m/>
    <m/>
  </r>
  <r>
    <x v="10"/>
    <x v="1"/>
    <x v="254"/>
    <x v="1"/>
    <m/>
    <m/>
  </r>
  <r>
    <x v="10"/>
    <x v="1"/>
    <x v="254"/>
    <x v="2"/>
    <m/>
    <m/>
  </r>
  <r>
    <x v="10"/>
    <x v="1"/>
    <x v="254"/>
    <x v="3"/>
    <m/>
    <m/>
  </r>
  <r>
    <x v="10"/>
    <x v="1"/>
    <x v="254"/>
    <x v="4"/>
    <n v="662"/>
    <n v="50.7"/>
  </r>
  <r>
    <x v="10"/>
    <x v="1"/>
    <x v="10"/>
    <x v="0"/>
    <n v="673"/>
    <n v="35.4"/>
  </r>
  <r>
    <x v="10"/>
    <x v="1"/>
    <x v="10"/>
    <x v="1"/>
    <n v="6094"/>
    <n v="43.9"/>
  </r>
  <r>
    <x v="10"/>
    <x v="1"/>
    <x v="10"/>
    <x v="2"/>
    <n v="2805"/>
    <n v="37.1"/>
  </r>
  <r>
    <x v="10"/>
    <x v="1"/>
    <x v="10"/>
    <x v="3"/>
    <n v="2116"/>
    <n v="32.700000000000003"/>
  </r>
  <r>
    <x v="10"/>
    <x v="1"/>
    <x v="10"/>
    <x v="4"/>
    <n v="485"/>
    <n v="38.299999999999997"/>
  </r>
  <r>
    <x v="10"/>
    <x v="1"/>
    <x v="11"/>
    <x v="0"/>
    <m/>
    <m/>
  </r>
  <r>
    <x v="10"/>
    <x v="1"/>
    <x v="11"/>
    <x v="1"/>
    <m/>
    <m/>
  </r>
  <r>
    <x v="10"/>
    <x v="1"/>
    <x v="11"/>
    <x v="2"/>
    <m/>
    <m/>
  </r>
  <r>
    <x v="10"/>
    <x v="1"/>
    <x v="11"/>
    <x v="3"/>
    <m/>
    <m/>
  </r>
  <r>
    <x v="10"/>
    <x v="1"/>
    <x v="11"/>
    <x v="4"/>
    <n v="1055"/>
    <n v="46.1"/>
  </r>
  <r>
    <x v="10"/>
    <x v="1"/>
    <x v="12"/>
    <x v="0"/>
    <m/>
    <m/>
  </r>
  <r>
    <x v="10"/>
    <x v="1"/>
    <x v="12"/>
    <x v="1"/>
    <m/>
    <m/>
  </r>
  <r>
    <x v="10"/>
    <x v="1"/>
    <x v="12"/>
    <x v="2"/>
    <m/>
    <m/>
  </r>
  <r>
    <x v="10"/>
    <x v="1"/>
    <x v="12"/>
    <x v="3"/>
    <m/>
    <m/>
  </r>
  <r>
    <x v="10"/>
    <x v="1"/>
    <x v="12"/>
    <x v="4"/>
    <n v="1906"/>
    <n v="50.5"/>
  </r>
  <r>
    <x v="10"/>
    <x v="1"/>
    <x v="301"/>
    <x v="0"/>
    <m/>
    <m/>
  </r>
  <r>
    <x v="10"/>
    <x v="1"/>
    <x v="301"/>
    <x v="1"/>
    <n v="516"/>
    <n v="42.2"/>
  </r>
  <r>
    <x v="10"/>
    <x v="1"/>
    <x v="301"/>
    <x v="2"/>
    <n v="3705"/>
    <n v="44.9"/>
  </r>
  <r>
    <x v="10"/>
    <x v="1"/>
    <x v="301"/>
    <x v="3"/>
    <n v="3144"/>
    <n v="28.3"/>
  </r>
  <r>
    <x v="10"/>
    <x v="1"/>
    <x v="301"/>
    <x v="4"/>
    <n v="543"/>
    <n v="41.1"/>
  </r>
  <r>
    <x v="10"/>
    <x v="1"/>
    <x v="13"/>
    <x v="0"/>
    <m/>
    <m/>
  </r>
  <r>
    <x v="10"/>
    <x v="1"/>
    <x v="13"/>
    <x v="1"/>
    <m/>
    <m/>
  </r>
  <r>
    <x v="10"/>
    <x v="1"/>
    <x v="13"/>
    <x v="2"/>
    <m/>
    <m/>
  </r>
  <r>
    <x v="10"/>
    <x v="1"/>
    <x v="13"/>
    <x v="3"/>
    <n v="4255"/>
    <n v="35.4"/>
  </r>
  <r>
    <x v="10"/>
    <x v="1"/>
    <x v="13"/>
    <x v="4"/>
    <n v="923"/>
    <n v="45"/>
  </r>
  <r>
    <x v="10"/>
    <x v="1"/>
    <x v="14"/>
    <x v="0"/>
    <m/>
    <m/>
  </r>
  <r>
    <x v="10"/>
    <x v="1"/>
    <x v="14"/>
    <x v="1"/>
    <m/>
    <m/>
  </r>
  <r>
    <x v="10"/>
    <x v="1"/>
    <x v="14"/>
    <x v="2"/>
    <m/>
    <m/>
  </r>
  <r>
    <x v="10"/>
    <x v="1"/>
    <x v="14"/>
    <x v="3"/>
    <m/>
    <m/>
  </r>
  <r>
    <x v="10"/>
    <x v="1"/>
    <x v="14"/>
    <x v="4"/>
    <n v="2644"/>
    <n v="45.8"/>
  </r>
  <r>
    <x v="10"/>
    <x v="1"/>
    <x v="210"/>
    <x v="0"/>
    <m/>
    <m/>
  </r>
  <r>
    <x v="10"/>
    <x v="1"/>
    <x v="210"/>
    <x v="1"/>
    <m/>
    <m/>
  </r>
  <r>
    <x v="10"/>
    <x v="1"/>
    <x v="210"/>
    <x v="2"/>
    <m/>
    <m/>
  </r>
  <r>
    <x v="10"/>
    <x v="1"/>
    <x v="210"/>
    <x v="3"/>
    <m/>
    <m/>
  </r>
  <r>
    <x v="10"/>
    <x v="1"/>
    <x v="210"/>
    <x v="4"/>
    <n v="590"/>
    <n v="47.5"/>
  </r>
  <r>
    <x v="10"/>
    <x v="1"/>
    <x v="15"/>
    <x v="0"/>
    <m/>
    <m/>
  </r>
  <r>
    <x v="10"/>
    <x v="1"/>
    <x v="15"/>
    <x v="1"/>
    <m/>
    <m/>
  </r>
  <r>
    <x v="10"/>
    <x v="1"/>
    <x v="15"/>
    <x v="2"/>
    <m/>
    <m/>
  </r>
  <r>
    <x v="10"/>
    <x v="1"/>
    <x v="15"/>
    <x v="3"/>
    <n v="1016"/>
    <n v="31"/>
  </r>
  <r>
    <x v="10"/>
    <x v="1"/>
    <x v="15"/>
    <x v="4"/>
    <n v="1511"/>
    <n v="54"/>
  </r>
  <r>
    <x v="10"/>
    <x v="1"/>
    <x v="211"/>
    <x v="0"/>
    <m/>
    <m/>
  </r>
  <r>
    <x v="10"/>
    <x v="1"/>
    <x v="211"/>
    <x v="1"/>
    <m/>
    <m/>
  </r>
  <r>
    <x v="10"/>
    <x v="1"/>
    <x v="211"/>
    <x v="2"/>
    <m/>
    <m/>
  </r>
  <r>
    <x v="10"/>
    <x v="1"/>
    <x v="211"/>
    <x v="3"/>
    <m/>
    <m/>
  </r>
  <r>
    <x v="10"/>
    <x v="1"/>
    <x v="211"/>
    <x v="4"/>
    <n v="1485"/>
    <n v="43.4"/>
  </r>
  <r>
    <x v="10"/>
    <x v="1"/>
    <x v="255"/>
    <x v="0"/>
    <m/>
    <m/>
  </r>
  <r>
    <x v="10"/>
    <x v="1"/>
    <x v="255"/>
    <x v="1"/>
    <m/>
    <m/>
  </r>
  <r>
    <x v="10"/>
    <x v="1"/>
    <x v="255"/>
    <x v="2"/>
    <n v="5329"/>
    <n v="40"/>
  </r>
  <r>
    <x v="10"/>
    <x v="1"/>
    <x v="255"/>
    <x v="3"/>
    <n v="21827"/>
    <n v="30.9"/>
  </r>
  <r>
    <x v="10"/>
    <x v="1"/>
    <x v="255"/>
    <x v="4"/>
    <n v="11768"/>
    <n v="41"/>
  </r>
  <r>
    <x v="10"/>
    <x v="1"/>
    <x v="302"/>
    <x v="0"/>
    <m/>
    <m/>
  </r>
  <r>
    <x v="10"/>
    <x v="1"/>
    <x v="302"/>
    <x v="1"/>
    <m/>
    <m/>
  </r>
  <r>
    <x v="10"/>
    <x v="1"/>
    <x v="302"/>
    <x v="2"/>
    <n v="2563"/>
    <n v="40.700000000000003"/>
  </r>
  <r>
    <x v="10"/>
    <x v="1"/>
    <x v="302"/>
    <x v="3"/>
    <n v="415"/>
    <n v="24.6"/>
  </r>
  <r>
    <x v="10"/>
    <x v="1"/>
    <x v="302"/>
    <x v="4"/>
    <n v="947"/>
    <n v="42.1"/>
  </r>
  <r>
    <x v="10"/>
    <x v="1"/>
    <x v="16"/>
    <x v="0"/>
    <m/>
    <m/>
  </r>
  <r>
    <x v="10"/>
    <x v="1"/>
    <x v="16"/>
    <x v="1"/>
    <m/>
    <m/>
  </r>
  <r>
    <x v="10"/>
    <x v="1"/>
    <x v="16"/>
    <x v="2"/>
    <n v="5321"/>
    <n v="43.6"/>
  </r>
  <r>
    <x v="10"/>
    <x v="1"/>
    <x v="16"/>
    <x v="3"/>
    <n v="5201"/>
    <n v="31.4"/>
  </r>
  <r>
    <x v="10"/>
    <x v="1"/>
    <x v="16"/>
    <x v="4"/>
    <n v="8284"/>
    <n v="48.9"/>
  </r>
  <r>
    <x v="10"/>
    <x v="1"/>
    <x v="17"/>
    <x v="0"/>
    <n v="104567"/>
    <n v="31"/>
  </r>
  <r>
    <x v="10"/>
    <x v="1"/>
    <x v="17"/>
    <x v="1"/>
    <n v="97465"/>
    <n v="46.7"/>
  </r>
  <r>
    <x v="10"/>
    <x v="1"/>
    <x v="17"/>
    <x v="2"/>
    <n v="65112"/>
    <n v="44"/>
  </r>
  <r>
    <x v="10"/>
    <x v="1"/>
    <x v="17"/>
    <x v="3"/>
    <n v="38291"/>
    <n v="34.799999999999997"/>
  </r>
  <r>
    <x v="10"/>
    <x v="1"/>
    <x v="17"/>
    <x v="4"/>
    <n v="20368"/>
    <n v="48.5"/>
  </r>
  <r>
    <x v="10"/>
    <x v="1"/>
    <x v="303"/>
    <x v="0"/>
    <n v="23555"/>
    <n v="30.7"/>
  </r>
  <r>
    <x v="10"/>
    <x v="1"/>
    <x v="303"/>
    <x v="1"/>
    <n v="15983"/>
    <n v="43.6"/>
  </r>
  <r>
    <x v="10"/>
    <x v="1"/>
    <x v="303"/>
    <x v="2"/>
    <n v="3693"/>
    <n v="40.299999999999997"/>
  </r>
  <r>
    <x v="10"/>
    <x v="1"/>
    <x v="303"/>
    <x v="3"/>
    <n v="570"/>
    <n v="28"/>
  </r>
  <r>
    <x v="10"/>
    <x v="1"/>
    <x v="303"/>
    <x v="4"/>
    <n v="1303"/>
    <n v="51.3"/>
  </r>
  <r>
    <x v="10"/>
    <x v="1"/>
    <x v="18"/>
    <x v="0"/>
    <m/>
    <m/>
  </r>
  <r>
    <x v="10"/>
    <x v="1"/>
    <x v="18"/>
    <x v="1"/>
    <m/>
    <m/>
  </r>
  <r>
    <x v="10"/>
    <x v="1"/>
    <x v="18"/>
    <x v="2"/>
    <m/>
    <m/>
  </r>
  <r>
    <x v="10"/>
    <x v="1"/>
    <x v="18"/>
    <x v="3"/>
    <m/>
    <m/>
  </r>
  <r>
    <x v="10"/>
    <x v="1"/>
    <x v="18"/>
    <x v="4"/>
    <n v="39151"/>
    <n v="48.4"/>
  </r>
  <r>
    <x v="10"/>
    <x v="1"/>
    <x v="19"/>
    <x v="0"/>
    <m/>
    <m/>
  </r>
  <r>
    <x v="10"/>
    <x v="1"/>
    <x v="19"/>
    <x v="1"/>
    <m/>
    <m/>
  </r>
  <r>
    <x v="10"/>
    <x v="1"/>
    <x v="19"/>
    <x v="2"/>
    <m/>
    <m/>
  </r>
  <r>
    <x v="10"/>
    <x v="1"/>
    <x v="19"/>
    <x v="3"/>
    <m/>
    <m/>
  </r>
  <r>
    <x v="10"/>
    <x v="1"/>
    <x v="19"/>
    <x v="4"/>
    <n v="12531"/>
    <n v="46.3"/>
  </r>
  <r>
    <x v="10"/>
    <x v="1"/>
    <x v="20"/>
    <x v="0"/>
    <n v="41116"/>
    <n v="30.1"/>
  </r>
  <r>
    <x v="10"/>
    <x v="1"/>
    <x v="20"/>
    <x v="1"/>
    <n v="117097"/>
    <n v="47.5"/>
  </r>
  <r>
    <x v="10"/>
    <x v="1"/>
    <x v="20"/>
    <x v="2"/>
    <n v="138942"/>
    <n v="47"/>
  </r>
  <r>
    <x v="10"/>
    <x v="1"/>
    <x v="20"/>
    <x v="3"/>
    <n v="186714"/>
    <n v="39.799999999999997"/>
  </r>
  <r>
    <x v="10"/>
    <x v="1"/>
    <x v="20"/>
    <x v="4"/>
    <n v="254869"/>
    <n v="47.6"/>
  </r>
  <r>
    <x v="10"/>
    <x v="1"/>
    <x v="98"/>
    <x v="0"/>
    <m/>
    <m/>
  </r>
  <r>
    <x v="10"/>
    <x v="1"/>
    <x v="98"/>
    <x v="1"/>
    <m/>
    <m/>
  </r>
  <r>
    <x v="10"/>
    <x v="1"/>
    <x v="98"/>
    <x v="2"/>
    <m/>
    <m/>
  </r>
  <r>
    <x v="10"/>
    <x v="1"/>
    <x v="98"/>
    <x v="3"/>
    <m/>
    <m/>
  </r>
  <r>
    <x v="10"/>
    <x v="1"/>
    <x v="98"/>
    <x v="4"/>
    <n v="2443"/>
    <n v="46.5"/>
  </r>
  <r>
    <x v="10"/>
    <x v="1"/>
    <x v="21"/>
    <x v="0"/>
    <m/>
    <m/>
  </r>
  <r>
    <x v="10"/>
    <x v="1"/>
    <x v="21"/>
    <x v="1"/>
    <n v="3083"/>
    <n v="44.6"/>
  </r>
  <r>
    <x v="10"/>
    <x v="1"/>
    <x v="21"/>
    <x v="2"/>
    <n v="13748"/>
    <n v="43"/>
  </r>
  <r>
    <x v="10"/>
    <x v="1"/>
    <x v="21"/>
    <x v="3"/>
    <n v="7297"/>
    <n v="33.9"/>
  </r>
  <r>
    <x v="10"/>
    <x v="1"/>
    <x v="21"/>
    <x v="4"/>
    <n v="1470"/>
    <n v="49.7"/>
  </r>
  <r>
    <x v="10"/>
    <x v="1"/>
    <x v="22"/>
    <x v="0"/>
    <n v="45483"/>
    <n v="30.3"/>
  </r>
  <r>
    <x v="10"/>
    <x v="1"/>
    <x v="22"/>
    <x v="1"/>
    <n v="61085"/>
    <n v="45.9"/>
  </r>
  <r>
    <x v="10"/>
    <x v="1"/>
    <x v="22"/>
    <x v="2"/>
    <n v="35270"/>
    <n v="44.7"/>
  </r>
  <r>
    <x v="10"/>
    <x v="1"/>
    <x v="22"/>
    <x v="3"/>
    <n v="36801"/>
    <n v="38.799999999999997"/>
  </r>
  <r>
    <x v="10"/>
    <x v="1"/>
    <x v="22"/>
    <x v="4"/>
    <n v="18796"/>
    <n v="45"/>
  </r>
  <r>
    <x v="10"/>
    <x v="1"/>
    <x v="23"/>
    <x v="0"/>
    <m/>
    <m/>
  </r>
  <r>
    <x v="10"/>
    <x v="1"/>
    <x v="23"/>
    <x v="1"/>
    <m/>
    <m/>
  </r>
  <r>
    <x v="10"/>
    <x v="1"/>
    <x v="23"/>
    <x v="2"/>
    <n v="28040"/>
    <n v="44.5"/>
  </r>
  <r>
    <x v="10"/>
    <x v="1"/>
    <x v="23"/>
    <x v="3"/>
    <n v="19261"/>
    <n v="39.200000000000003"/>
  </r>
  <r>
    <x v="10"/>
    <x v="1"/>
    <x v="23"/>
    <x v="4"/>
    <n v="3893"/>
    <n v="44.4"/>
  </r>
  <r>
    <x v="10"/>
    <x v="1"/>
    <x v="24"/>
    <x v="0"/>
    <m/>
    <m/>
  </r>
  <r>
    <x v="10"/>
    <x v="1"/>
    <x v="24"/>
    <x v="1"/>
    <n v="17501"/>
    <n v="48.6"/>
  </r>
  <r>
    <x v="10"/>
    <x v="1"/>
    <x v="24"/>
    <x v="2"/>
    <n v="53581"/>
    <n v="45.2"/>
  </r>
  <r>
    <x v="10"/>
    <x v="1"/>
    <x v="24"/>
    <x v="3"/>
    <n v="92588"/>
    <n v="37.299999999999997"/>
  </r>
  <r>
    <x v="10"/>
    <x v="1"/>
    <x v="24"/>
    <x v="4"/>
    <n v="68846"/>
    <n v="48.4"/>
  </r>
  <r>
    <x v="10"/>
    <x v="1"/>
    <x v="25"/>
    <x v="0"/>
    <m/>
    <m/>
  </r>
  <r>
    <x v="10"/>
    <x v="1"/>
    <x v="25"/>
    <x v="1"/>
    <m/>
    <m/>
  </r>
  <r>
    <x v="10"/>
    <x v="1"/>
    <x v="25"/>
    <x v="2"/>
    <m/>
    <m/>
  </r>
  <r>
    <x v="10"/>
    <x v="1"/>
    <x v="25"/>
    <x v="3"/>
    <n v="6754"/>
    <n v="33.9"/>
  </r>
  <r>
    <x v="10"/>
    <x v="1"/>
    <x v="25"/>
    <x v="4"/>
    <n v="5993"/>
    <n v="41.9"/>
  </r>
  <r>
    <x v="10"/>
    <x v="1"/>
    <x v="213"/>
    <x v="0"/>
    <m/>
    <m/>
  </r>
  <r>
    <x v="10"/>
    <x v="1"/>
    <x v="213"/>
    <x v="1"/>
    <m/>
    <m/>
  </r>
  <r>
    <x v="10"/>
    <x v="1"/>
    <x v="213"/>
    <x v="2"/>
    <n v="3352"/>
    <n v="37.200000000000003"/>
  </r>
  <r>
    <x v="10"/>
    <x v="1"/>
    <x v="213"/>
    <x v="3"/>
    <n v="1502"/>
    <n v="21.2"/>
  </r>
  <r>
    <x v="10"/>
    <x v="1"/>
    <x v="213"/>
    <x v="4"/>
    <n v="1926"/>
    <n v="38.799999999999997"/>
  </r>
  <r>
    <x v="10"/>
    <x v="1"/>
    <x v="304"/>
    <x v="0"/>
    <n v="2143"/>
    <n v="21.3"/>
  </r>
  <r>
    <x v="10"/>
    <x v="1"/>
    <x v="304"/>
    <x v="1"/>
    <n v="607"/>
    <n v="40.700000000000003"/>
  </r>
  <r>
    <x v="10"/>
    <x v="1"/>
    <x v="304"/>
    <x v="2"/>
    <n v="447"/>
    <n v="37.5"/>
  </r>
  <r>
    <x v="10"/>
    <x v="1"/>
    <x v="304"/>
    <x v="3"/>
    <m/>
    <m/>
  </r>
  <r>
    <x v="10"/>
    <x v="1"/>
    <x v="304"/>
    <x v="4"/>
    <n v="411"/>
    <n v="37.5"/>
  </r>
  <r>
    <x v="10"/>
    <x v="1"/>
    <x v="270"/>
    <x v="0"/>
    <n v="10516"/>
    <n v="24.1"/>
  </r>
  <r>
    <x v="10"/>
    <x v="1"/>
    <x v="270"/>
    <x v="1"/>
    <n v="10064"/>
    <n v="40.299999999999997"/>
  </r>
  <r>
    <x v="10"/>
    <x v="1"/>
    <x v="270"/>
    <x v="2"/>
    <n v="14561"/>
    <n v="35.5"/>
  </r>
  <r>
    <x v="10"/>
    <x v="1"/>
    <x v="270"/>
    <x v="3"/>
    <n v="4679"/>
    <n v="30.9"/>
  </r>
  <r>
    <x v="10"/>
    <x v="1"/>
    <x v="270"/>
    <x v="4"/>
    <n v="785"/>
    <n v="43.9"/>
  </r>
  <r>
    <x v="10"/>
    <x v="1"/>
    <x v="257"/>
    <x v="0"/>
    <m/>
    <m/>
  </r>
  <r>
    <x v="10"/>
    <x v="1"/>
    <x v="257"/>
    <x v="1"/>
    <m/>
    <m/>
  </r>
  <r>
    <x v="10"/>
    <x v="1"/>
    <x v="257"/>
    <x v="2"/>
    <n v="4808"/>
    <n v="40.5"/>
  </r>
  <r>
    <x v="10"/>
    <x v="1"/>
    <x v="257"/>
    <x v="3"/>
    <n v="10610"/>
    <n v="24.8"/>
  </r>
  <r>
    <x v="10"/>
    <x v="1"/>
    <x v="257"/>
    <x v="4"/>
    <n v="6497"/>
    <n v="36.299999999999997"/>
  </r>
  <r>
    <x v="10"/>
    <x v="1"/>
    <x v="258"/>
    <x v="0"/>
    <m/>
    <m/>
  </r>
  <r>
    <x v="10"/>
    <x v="1"/>
    <x v="258"/>
    <x v="1"/>
    <m/>
    <m/>
  </r>
  <r>
    <x v="10"/>
    <x v="1"/>
    <x v="258"/>
    <x v="2"/>
    <n v="1218"/>
    <n v="47.9"/>
  </r>
  <r>
    <x v="10"/>
    <x v="1"/>
    <x v="258"/>
    <x v="3"/>
    <n v="5954"/>
    <n v="37.6"/>
  </r>
  <r>
    <x v="10"/>
    <x v="1"/>
    <x v="258"/>
    <x v="4"/>
    <n v="4241"/>
    <n v="42.6"/>
  </r>
  <r>
    <x v="10"/>
    <x v="1"/>
    <x v="214"/>
    <x v="0"/>
    <m/>
    <m/>
  </r>
  <r>
    <x v="10"/>
    <x v="1"/>
    <x v="214"/>
    <x v="1"/>
    <m/>
    <m/>
  </r>
  <r>
    <x v="10"/>
    <x v="1"/>
    <x v="214"/>
    <x v="2"/>
    <m/>
    <m/>
  </r>
  <r>
    <x v="10"/>
    <x v="1"/>
    <x v="214"/>
    <x v="3"/>
    <m/>
    <m/>
  </r>
  <r>
    <x v="10"/>
    <x v="1"/>
    <x v="214"/>
    <x v="4"/>
    <n v="3476"/>
    <n v="41"/>
  </r>
  <r>
    <x v="10"/>
    <x v="1"/>
    <x v="305"/>
    <x v="0"/>
    <m/>
    <m/>
  </r>
  <r>
    <x v="10"/>
    <x v="1"/>
    <x v="305"/>
    <x v="1"/>
    <m/>
    <m/>
  </r>
  <r>
    <x v="10"/>
    <x v="1"/>
    <x v="305"/>
    <x v="2"/>
    <m/>
    <m/>
  </r>
  <r>
    <x v="10"/>
    <x v="1"/>
    <x v="305"/>
    <x v="3"/>
    <m/>
    <m/>
  </r>
  <r>
    <x v="10"/>
    <x v="1"/>
    <x v="305"/>
    <x v="4"/>
    <n v="608"/>
    <n v="50.6"/>
  </r>
  <r>
    <x v="10"/>
    <x v="1"/>
    <x v="215"/>
    <x v="0"/>
    <m/>
    <m/>
  </r>
  <r>
    <x v="10"/>
    <x v="1"/>
    <x v="215"/>
    <x v="1"/>
    <m/>
    <m/>
  </r>
  <r>
    <x v="10"/>
    <x v="1"/>
    <x v="215"/>
    <x v="2"/>
    <m/>
    <m/>
  </r>
  <r>
    <x v="10"/>
    <x v="1"/>
    <x v="215"/>
    <x v="3"/>
    <m/>
    <m/>
  </r>
  <r>
    <x v="10"/>
    <x v="1"/>
    <x v="215"/>
    <x v="4"/>
    <n v="1667"/>
    <n v="52.6"/>
  </r>
  <r>
    <x v="10"/>
    <x v="1"/>
    <x v="271"/>
    <x v="0"/>
    <n v="475"/>
    <n v="28.2"/>
  </r>
  <r>
    <x v="10"/>
    <x v="1"/>
    <x v="271"/>
    <x v="1"/>
    <m/>
    <m/>
  </r>
  <r>
    <x v="10"/>
    <x v="1"/>
    <x v="271"/>
    <x v="2"/>
    <m/>
    <m/>
  </r>
  <r>
    <x v="10"/>
    <x v="1"/>
    <x v="271"/>
    <x v="3"/>
    <m/>
    <m/>
  </r>
  <r>
    <x v="10"/>
    <x v="1"/>
    <x v="271"/>
    <x v="4"/>
    <n v="825"/>
    <n v="45.8"/>
  </r>
  <r>
    <x v="10"/>
    <x v="1"/>
    <x v="99"/>
    <x v="0"/>
    <n v="3470"/>
    <n v="26.1"/>
  </r>
  <r>
    <x v="10"/>
    <x v="1"/>
    <x v="99"/>
    <x v="1"/>
    <n v="6932"/>
    <n v="44.5"/>
  </r>
  <r>
    <x v="10"/>
    <x v="1"/>
    <x v="99"/>
    <x v="2"/>
    <n v="10571"/>
    <n v="45.8"/>
  </r>
  <r>
    <x v="10"/>
    <x v="1"/>
    <x v="99"/>
    <x v="3"/>
    <n v="19881"/>
    <n v="34.700000000000003"/>
  </r>
  <r>
    <x v="10"/>
    <x v="1"/>
    <x v="99"/>
    <x v="4"/>
    <n v="8894"/>
    <n v="48.5"/>
  </r>
  <r>
    <x v="10"/>
    <x v="1"/>
    <x v="306"/>
    <x v="0"/>
    <m/>
    <m/>
  </r>
  <r>
    <x v="10"/>
    <x v="1"/>
    <x v="306"/>
    <x v="1"/>
    <m/>
    <m/>
  </r>
  <r>
    <x v="10"/>
    <x v="1"/>
    <x v="306"/>
    <x v="2"/>
    <m/>
    <m/>
  </r>
  <r>
    <x v="10"/>
    <x v="1"/>
    <x v="306"/>
    <x v="3"/>
    <m/>
    <m/>
  </r>
  <r>
    <x v="10"/>
    <x v="1"/>
    <x v="306"/>
    <x v="4"/>
    <n v="1956"/>
    <n v="48.7"/>
  </r>
  <r>
    <x v="10"/>
    <x v="1"/>
    <x v="259"/>
    <x v="0"/>
    <n v="2847"/>
    <n v="35.4"/>
  </r>
  <r>
    <x v="10"/>
    <x v="1"/>
    <x v="259"/>
    <x v="1"/>
    <n v="3932"/>
    <n v="41.4"/>
  </r>
  <r>
    <x v="10"/>
    <x v="1"/>
    <x v="259"/>
    <x v="2"/>
    <n v="995"/>
    <n v="38.799999999999997"/>
  </r>
  <r>
    <x v="10"/>
    <x v="1"/>
    <x v="259"/>
    <x v="3"/>
    <n v="1762"/>
    <n v="32.1"/>
  </r>
  <r>
    <x v="10"/>
    <x v="1"/>
    <x v="259"/>
    <x v="4"/>
    <n v="642"/>
    <n v="33.6"/>
  </r>
  <r>
    <x v="10"/>
    <x v="1"/>
    <x v="217"/>
    <x v="0"/>
    <m/>
    <m/>
  </r>
  <r>
    <x v="10"/>
    <x v="1"/>
    <x v="217"/>
    <x v="1"/>
    <m/>
    <m/>
  </r>
  <r>
    <x v="10"/>
    <x v="1"/>
    <x v="217"/>
    <x v="2"/>
    <n v="686"/>
    <n v="47.3"/>
  </r>
  <r>
    <x v="10"/>
    <x v="1"/>
    <x v="217"/>
    <x v="3"/>
    <n v="5367"/>
    <n v="34.200000000000003"/>
  </r>
  <r>
    <x v="10"/>
    <x v="1"/>
    <x v="217"/>
    <x v="4"/>
    <n v="3409"/>
    <n v="44.3"/>
  </r>
  <r>
    <x v="10"/>
    <x v="1"/>
    <x v="218"/>
    <x v="0"/>
    <m/>
    <m/>
  </r>
  <r>
    <x v="10"/>
    <x v="1"/>
    <x v="218"/>
    <x v="1"/>
    <m/>
    <m/>
  </r>
  <r>
    <x v="10"/>
    <x v="1"/>
    <x v="218"/>
    <x v="2"/>
    <n v="1894"/>
    <n v="40.6"/>
  </r>
  <r>
    <x v="10"/>
    <x v="1"/>
    <x v="218"/>
    <x v="3"/>
    <n v="657"/>
    <n v="31.2"/>
  </r>
  <r>
    <x v="10"/>
    <x v="1"/>
    <x v="218"/>
    <x v="4"/>
    <n v="1069"/>
    <n v="50.5"/>
  </r>
  <r>
    <x v="10"/>
    <x v="1"/>
    <x v="219"/>
    <x v="0"/>
    <m/>
    <m/>
  </r>
  <r>
    <x v="10"/>
    <x v="1"/>
    <x v="219"/>
    <x v="1"/>
    <m/>
    <m/>
  </r>
  <r>
    <x v="10"/>
    <x v="1"/>
    <x v="219"/>
    <x v="2"/>
    <n v="1661"/>
    <n v="42.2"/>
  </r>
  <r>
    <x v="10"/>
    <x v="1"/>
    <x v="219"/>
    <x v="3"/>
    <n v="12589"/>
    <n v="33.4"/>
  </r>
  <r>
    <x v="10"/>
    <x v="1"/>
    <x v="219"/>
    <x v="4"/>
    <n v="8300"/>
    <n v="46.2"/>
  </r>
  <r>
    <x v="10"/>
    <x v="1"/>
    <x v="220"/>
    <x v="0"/>
    <m/>
    <m/>
  </r>
  <r>
    <x v="10"/>
    <x v="1"/>
    <x v="220"/>
    <x v="1"/>
    <m/>
    <m/>
  </r>
  <r>
    <x v="10"/>
    <x v="1"/>
    <x v="220"/>
    <x v="2"/>
    <n v="1479"/>
    <n v="34.299999999999997"/>
  </r>
  <r>
    <x v="10"/>
    <x v="1"/>
    <x v="220"/>
    <x v="3"/>
    <n v="10794"/>
    <n v="29.6"/>
  </r>
  <r>
    <x v="10"/>
    <x v="1"/>
    <x v="220"/>
    <x v="4"/>
    <n v="1903"/>
    <n v="55.2"/>
  </r>
  <r>
    <x v="10"/>
    <x v="1"/>
    <x v="260"/>
    <x v="0"/>
    <m/>
    <m/>
  </r>
  <r>
    <x v="10"/>
    <x v="1"/>
    <x v="260"/>
    <x v="1"/>
    <m/>
    <m/>
  </r>
  <r>
    <x v="10"/>
    <x v="1"/>
    <x v="260"/>
    <x v="2"/>
    <m/>
    <m/>
  </r>
  <r>
    <x v="10"/>
    <x v="1"/>
    <x v="260"/>
    <x v="3"/>
    <m/>
    <m/>
  </r>
  <r>
    <x v="10"/>
    <x v="1"/>
    <x v="260"/>
    <x v="4"/>
    <n v="1136"/>
    <n v="41.3"/>
  </r>
  <r>
    <x v="10"/>
    <x v="1"/>
    <x v="26"/>
    <x v="0"/>
    <m/>
    <m/>
  </r>
  <r>
    <x v="10"/>
    <x v="1"/>
    <x v="26"/>
    <x v="1"/>
    <m/>
    <m/>
  </r>
  <r>
    <x v="10"/>
    <x v="1"/>
    <x v="26"/>
    <x v="2"/>
    <m/>
    <m/>
  </r>
  <r>
    <x v="10"/>
    <x v="1"/>
    <x v="26"/>
    <x v="3"/>
    <n v="1824"/>
    <n v="38.299999999999997"/>
  </r>
  <r>
    <x v="10"/>
    <x v="1"/>
    <x v="26"/>
    <x v="4"/>
    <n v="16736"/>
    <n v="46.3"/>
  </r>
  <r>
    <x v="10"/>
    <x v="1"/>
    <x v="272"/>
    <x v="0"/>
    <m/>
    <m/>
  </r>
  <r>
    <x v="10"/>
    <x v="1"/>
    <x v="272"/>
    <x v="1"/>
    <m/>
    <m/>
  </r>
  <r>
    <x v="10"/>
    <x v="1"/>
    <x v="272"/>
    <x v="2"/>
    <m/>
    <m/>
  </r>
  <r>
    <x v="10"/>
    <x v="1"/>
    <x v="272"/>
    <x v="3"/>
    <m/>
    <m/>
  </r>
  <r>
    <x v="10"/>
    <x v="1"/>
    <x v="272"/>
    <x v="4"/>
    <n v="982"/>
    <n v="43.5"/>
  </r>
  <r>
    <x v="10"/>
    <x v="1"/>
    <x v="307"/>
    <x v="0"/>
    <n v="1789"/>
    <n v="24.4"/>
  </r>
  <r>
    <x v="10"/>
    <x v="1"/>
    <x v="307"/>
    <x v="1"/>
    <n v="2062"/>
    <n v="36"/>
  </r>
  <r>
    <x v="10"/>
    <x v="1"/>
    <x v="307"/>
    <x v="2"/>
    <m/>
    <m/>
  </r>
  <r>
    <x v="10"/>
    <x v="1"/>
    <x v="307"/>
    <x v="3"/>
    <n v="1565"/>
    <n v="32.9"/>
  </r>
  <r>
    <x v="10"/>
    <x v="1"/>
    <x v="307"/>
    <x v="4"/>
    <n v="410"/>
    <n v="37.299999999999997"/>
  </r>
  <r>
    <x v="10"/>
    <x v="1"/>
    <x v="308"/>
    <x v="0"/>
    <n v="28743"/>
    <n v="27.2"/>
  </r>
  <r>
    <x v="10"/>
    <x v="1"/>
    <x v="308"/>
    <x v="1"/>
    <n v="12606"/>
    <n v="43.2"/>
  </r>
  <r>
    <x v="10"/>
    <x v="1"/>
    <x v="308"/>
    <x v="2"/>
    <n v="23224"/>
    <n v="40.5"/>
  </r>
  <r>
    <x v="10"/>
    <x v="1"/>
    <x v="308"/>
    <x v="3"/>
    <n v="5583"/>
    <n v="34.299999999999997"/>
  </r>
  <r>
    <x v="10"/>
    <x v="1"/>
    <x v="308"/>
    <x v="4"/>
    <n v="698"/>
    <n v="42"/>
  </r>
  <r>
    <x v="10"/>
    <x v="1"/>
    <x v="261"/>
    <x v="0"/>
    <n v="3668"/>
    <n v="25.7"/>
  </r>
  <r>
    <x v="10"/>
    <x v="1"/>
    <x v="261"/>
    <x v="1"/>
    <n v="3168"/>
    <n v="41.4"/>
  </r>
  <r>
    <x v="10"/>
    <x v="1"/>
    <x v="261"/>
    <x v="2"/>
    <n v="9187"/>
    <n v="42.5"/>
  </r>
  <r>
    <x v="10"/>
    <x v="1"/>
    <x v="261"/>
    <x v="3"/>
    <n v="5084"/>
    <n v="33.299999999999997"/>
  </r>
  <r>
    <x v="10"/>
    <x v="1"/>
    <x v="261"/>
    <x v="4"/>
    <n v="1848"/>
    <n v="39.4"/>
  </r>
  <r>
    <x v="10"/>
    <x v="1"/>
    <x v="309"/>
    <x v="0"/>
    <n v="5480"/>
    <n v="29.5"/>
  </r>
  <r>
    <x v="10"/>
    <x v="1"/>
    <x v="309"/>
    <x v="1"/>
    <n v="4794"/>
    <n v="44.2"/>
  </r>
  <r>
    <x v="10"/>
    <x v="1"/>
    <x v="309"/>
    <x v="2"/>
    <n v="3497"/>
    <n v="42.1"/>
  </r>
  <r>
    <x v="10"/>
    <x v="1"/>
    <x v="309"/>
    <x v="3"/>
    <n v="1165"/>
    <n v="32"/>
  </r>
  <r>
    <x v="10"/>
    <x v="1"/>
    <x v="309"/>
    <x v="4"/>
    <n v="1228"/>
    <n v="50"/>
  </r>
  <r>
    <x v="10"/>
    <x v="1"/>
    <x v="310"/>
    <x v="0"/>
    <m/>
    <m/>
  </r>
  <r>
    <x v="10"/>
    <x v="1"/>
    <x v="310"/>
    <x v="1"/>
    <m/>
    <m/>
  </r>
  <r>
    <x v="10"/>
    <x v="1"/>
    <x v="310"/>
    <x v="2"/>
    <m/>
    <m/>
  </r>
  <r>
    <x v="10"/>
    <x v="1"/>
    <x v="310"/>
    <x v="3"/>
    <m/>
    <m/>
  </r>
  <r>
    <x v="10"/>
    <x v="1"/>
    <x v="310"/>
    <x v="4"/>
    <n v="794"/>
    <n v="37.1"/>
  </r>
  <r>
    <x v="10"/>
    <x v="3"/>
    <x v="233"/>
    <x v="0"/>
    <m/>
    <m/>
  </r>
  <r>
    <x v="10"/>
    <x v="3"/>
    <x v="233"/>
    <x v="1"/>
    <m/>
    <m/>
  </r>
  <r>
    <x v="10"/>
    <x v="3"/>
    <x v="233"/>
    <x v="2"/>
    <n v="701"/>
    <n v="37.6"/>
  </r>
  <r>
    <x v="10"/>
    <x v="3"/>
    <x v="233"/>
    <x v="3"/>
    <n v="2482"/>
    <n v="34.9"/>
  </r>
  <r>
    <x v="10"/>
    <x v="3"/>
    <x v="233"/>
    <x v="4"/>
    <n v="2099"/>
    <n v="42.8"/>
  </r>
  <r>
    <x v="10"/>
    <x v="3"/>
    <x v="29"/>
    <x v="0"/>
    <n v="8451"/>
    <n v="23.8"/>
  </r>
  <r>
    <x v="10"/>
    <x v="3"/>
    <x v="29"/>
    <x v="1"/>
    <n v="6989"/>
    <n v="36.700000000000003"/>
  </r>
  <r>
    <x v="10"/>
    <x v="3"/>
    <x v="29"/>
    <x v="2"/>
    <n v="5918"/>
    <n v="38.1"/>
  </r>
  <r>
    <x v="10"/>
    <x v="3"/>
    <x v="29"/>
    <x v="3"/>
    <n v="5936"/>
    <n v="30.7"/>
  </r>
  <r>
    <x v="10"/>
    <x v="3"/>
    <x v="29"/>
    <x v="4"/>
    <n v="1799"/>
    <n v="37.799999999999997"/>
  </r>
  <r>
    <x v="10"/>
    <x v="3"/>
    <x v="30"/>
    <x v="0"/>
    <n v="5900"/>
    <n v="30.5"/>
  </r>
  <r>
    <x v="10"/>
    <x v="3"/>
    <x v="30"/>
    <x v="1"/>
    <n v="8349"/>
    <n v="45.5"/>
  </r>
  <r>
    <x v="10"/>
    <x v="3"/>
    <x v="30"/>
    <x v="2"/>
    <n v="9688"/>
    <n v="50.2"/>
  </r>
  <r>
    <x v="10"/>
    <x v="3"/>
    <x v="30"/>
    <x v="3"/>
    <n v="5495"/>
    <n v="45.9"/>
  </r>
  <r>
    <x v="10"/>
    <x v="3"/>
    <x v="30"/>
    <x v="4"/>
    <n v="3776"/>
    <n v="49.6"/>
  </r>
  <r>
    <x v="10"/>
    <x v="3"/>
    <x v="31"/>
    <x v="0"/>
    <n v="4627"/>
    <n v="25.6"/>
  </r>
  <r>
    <x v="10"/>
    <x v="3"/>
    <x v="31"/>
    <x v="1"/>
    <n v="7666"/>
    <n v="42.4"/>
  </r>
  <r>
    <x v="10"/>
    <x v="3"/>
    <x v="31"/>
    <x v="2"/>
    <n v="11009"/>
    <n v="39.799999999999997"/>
  </r>
  <r>
    <x v="10"/>
    <x v="3"/>
    <x v="31"/>
    <x v="3"/>
    <n v="13188"/>
    <n v="38.200000000000003"/>
  </r>
  <r>
    <x v="10"/>
    <x v="3"/>
    <x v="31"/>
    <x v="4"/>
    <n v="11646"/>
    <n v="44"/>
  </r>
  <r>
    <x v="10"/>
    <x v="3"/>
    <x v="32"/>
    <x v="0"/>
    <n v="2245"/>
    <n v="29.8"/>
  </r>
  <r>
    <x v="10"/>
    <x v="3"/>
    <x v="32"/>
    <x v="1"/>
    <n v="2005"/>
    <n v="39.5"/>
  </r>
  <r>
    <x v="10"/>
    <x v="3"/>
    <x v="32"/>
    <x v="2"/>
    <n v="1407"/>
    <n v="42.2"/>
  </r>
  <r>
    <x v="10"/>
    <x v="3"/>
    <x v="32"/>
    <x v="3"/>
    <n v="4662"/>
    <n v="42.9"/>
  </r>
  <r>
    <x v="10"/>
    <x v="3"/>
    <x v="32"/>
    <x v="4"/>
    <n v="5328"/>
    <n v="47.5"/>
  </r>
  <r>
    <x v="10"/>
    <x v="3"/>
    <x v="195"/>
    <x v="0"/>
    <n v="3910"/>
    <n v="25.4"/>
  </r>
  <r>
    <x v="10"/>
    <x v="3"/>
    <x v="195"/>
    <x v="1"/>
    <n v="3189"/>
    <n v="35.200000000000003"/>
  </r>
  <r>
    <x v="10"/>
    <x v="3"/>
    <x v="195"/>
    <x v="2"/>
    <n v="755"/>
    <n v="33"/>
  </r>
  <r>
    <x v="10"/>
    <x v="3"/>
    <x v="195"/>
    <x v="3"/>
    <n v="1601"/>
    <n v="40.1"/>
  </r>
  <r>
    <x v="10"/>
    <x v="3"/>
    <x v="195"/>
    <x v="4"/>
    <n v="643"/>
    <n v="44.5"/>
  </r>
  <r>
    <x v="10"/>
    <x v="3"/>
    <x v="34"/>
    <x v="0"/>
    <n v="5341"/>
    <n v="26.6"/>
  </r>
  <r>
    <x v="10"/>
    <x v="3"/>
    <x v="34"/>
    <x v="1"/>
    <n v="5089"/>
    <n v="47.6"/>
  </r>
  <r>
    <x v="10"/>
    <x v="3"/>
    <x v="34"/>
    <x v="2"/>
    <n v="2704"/>
    <n v="41.2"/>
  </r>
  <r>
    <x v="10"/>
    <x v="3"/>
    <x v="34"/>
    <x v="3"/>
    <n v="2169"/>
    <n v="36.799999999999997"/>
  </r>
  <r>
    <x v="10"/>
    <x v="3"/>
    <x v="34"/>
    <x v="4"/>
    <n v="1471"/>
    <n v="39.9"/>
  </r>
  <r>
    <x v="10"/>
    <x v="3"/>
    <x v="35"/>
    <x v="0"/>
    <m/>
    <m/>
  </r>
  <r>
    <x v="10"/>
    <x v="3"/>
    <x v="35"/>
    <x v="1"/>
    <m/>
    <m/>
  </r>
  <r>
    <x v="10"/>
    <x v="3"/>
    <x v="35"/>
    <x v="2"/>
    <m/>
    <m/>
  </r>
  <r>
    <x v="10"/>
    <x v="3"/>
    <x v="35"/>
    <x v="3"/>
    <m/>
    <m/>
  </r>
  <r>
    <x v="10"/>
    <x v="3"/>
    <x v="35"/>
    <x v="4"/>
    <n v="2850"/>
    <n v="46.2"/>
  </r>
  <r>
    <x v="10"/>
    <x v="3"/>
    <x v="235"/>
    <x v="0"/>
    <m/>
    <m/>
  </r>
  <r>
    <x v="10"/>
    <x v="3"/>
    <x v="235"/>
    <x v="1"/>
    <n v="1799"/>
    <n v="50.5"/>
  </r>
  <r>
    <x v="10"/>
    <x v="3"/>
    <x v="235"/>
    <x v="2"/>
    <n v="1732"/>
    <n v="47.2"/>
  </r>
  <r>
    <x v="10"/>
    <x v="3"/>
    <x v="235"/>
    <x v="3"/>
    <n v="2341"/>
    <n v="41"/>
  </r>
  <r>
    <x v="10"/>
    <x v="3"/>
    <x v="235"/>
    <x v="4"/>
    <n v="4897"/>
    <n v="45.4"/>
  </r>
  <r>
    <x v="10"/>
    <x v="3"/>
    <x v="102"/>
    <x v="0"/>
    <n v="3579"/>
    <n v="29.4"/>
  </r>
  <r>
    <x v="10"/>
    <x v="3"/>
    <x v="102"/>
    <x v="1"/>
    <n v="2103"/>
    <n v="40.5"/>
  </r>
  <r>
    <x v="10"/>
    <x v="3"/>
    <x v="102"/>
    <x v="2"/>
    <n v="2328"/>
    <n v="36.1"/>
  </r>
  <r>
    <x v="10"/>
    <x v="3"/>
    <x v="102"/>
    <x v="3"/>
    <n v="1961"/>
    <n v="46.1"/>
  </r>
  <r>
    <x v="10"/>
    <x v="3"/>
    <x v="102"/>
    <x v="4"/>
    <n v="2856"/>
    <n v="51.4"/>
  </r>
  <r>
    <x v="10"/>
    <x v="3"/>
    <x v="104"/>
    <x v="0"/>
    <n v="4478"/>
    <n v="30.2"/>
  </r>
  <r>
    <x v="10"/>
    <x v="3"/>
    <x v="104"/>
    <x v="1"/>
    <n v="4475"/>
    <n v="47.5"/>
  </r>
  <r>
    <x v="10"/>
    <x v="3"/>
    <x v="104"/>
    <x v="2"/>
    <n v="1998"/>
    <n v="46.4"/>
  </r>
  <r>
    <x v="10"/>
    <x v="3"/>
    <x v="104"/>
    <x v="3"/>
    <n v="2060"/>
    <n v="34.700000000000003"/>
  </r>
  <r>
    <x v="10"/>
    <x v="3"/>
    <x v="104"/>
    <x v="4"/>
    <n v="830"/>
    <n v="39.1"/>
  </r>
  <r>
    <x v="10"/>
    <x v="3"/>
    <x v="36"/>
    <x v="0"/>
    <n v="2694"/>
    <n v="23.8"/>
  </r>
  <r>
    <x v="10"/>
    <x v="3"/>
    <x v="36"/>
    <x v="1"/>
    <n v="1653"/>
    <n v="38.9"/>
  </r>
  <r>
    <x v="10"/>
    <x v="3"/>
    <x v="36"/>
    <x v="2"/>
    <n v="1003"/>
    <n v="32.9"/>
  </r>
  <r>
    <x v="10"/>
    <x v="3"/>
    <x v="36"/>
    <x v="3"/>
    <n v="2561"/>
    <n v="34.1"/>
  </r>
  <r>
    <x v="10"/>
    <x v="3"/>
    <x v="36"/>
    <x v="4"/>
    <n v="2228"/>
    <n v="36.700000000000003"/>
  </r>
  <r>
    <x v="10"/>
    <x v="3"/>
    <x v="37"/>
    <x v="0"/>
    <n v="4925"/>
    <n v="21.3"/>
  </r>
  <r>
    <x v="10"/>
    <x v="3"/>
    <x v="37"/>
    <x v="1"/>
    <n v="1950"/>
    <n v="42.7"/>
  </r>
  <r>
    <x v="10"/>
    <x v="3"/>
    <x v="37"/>
    <x v="2"/>
    <n v="5558"/>
    <n v="40.9"/>
  </r>
  <r>
    <x v="10"/>
    <x v="3"/>
    <x v="37"/>
    <x v="3"/>
    <n v="1218"/>
    <n v="34.799999999999997"/>
  </r>
  <r>
    <x v="10"/>
    <x v="3"/>
    <x v="37"/>
    <x v="4"/>
    <n v="4401"/>
    <n v="52.1"/>
  </r>
  <r>
    <x v="10"/>
    <x v="3"/>
    <x v="38"/>
    <x v="0"/>
    <n v="608"/>
    <n v="28.7"/>
  </r>
  <r>
    <x v="10"/>
    <x v="3"/>
    <x v="38"/>
    <x v="1"/>
    <m/>
    <m/>
  </r>
  <r>
    <x v="10"/>
    <x v="3"/>
    <x v="38"/>
    <x v="2"/>
    <n v="405"/>
    <n v="38.1"/>
  </r>
  <r>
    <x v="10"/>
    <x v="3"/>
    <x v="38"/>
    <x v="3"/>
    <n v="1015"/>
    <n v="41.7"/>
  </r>
  <r>
    <x v="10"/>
    <x v="3"/>
    <x v="38"/>
    <x v="4"/>
    <n v="1270"/>
    <n v="52.7"/>
  </r>
  <r>
    <x v="10"/>
    <x v="3"/>
    <x v="106"/>
    <x v="0"/>
    <m/>
    <m/>
  </r>
  <r>
    <x v="10"/>
    <x v="3"/>
    <x v="106"/>
    <x v="1"/>
    <m/>
    <m/>
  </r>
  <r>
    <x v="10"/>
    <x v="3"/>
    <x v="106"/>
    <x v="2"/>
    <m/>
    <m/>
  </r>
  <r>
    <x v="10"/>
    <x v="3"/>
    <x v="106"/>
    <x v="3"/>
    <n v="1379"/>
    <n v="41.4"/>
  </r>
  <r>
    <x v="10"/>
    <x v="3"/>
    <x v="106"/>
    <x v="4"/>
    <n v="2811"/>
    <n v="44.4"/>
  </r>
  <r>
    <x v="10"/>
    <x v="4"/>
    <x v="39"/>
    <x v="0"/>
    <m/>
    <m/>
  </r>
  <r>
    <x v="10"/>
    <x v="4"/>
    <x v="39"/>
    <x v="1"/>
    <m/>
    <m/>
  </r>
  <r>
    <x v="10"/>
    <x v="4"/>
    <x v="39"/>
    <x v="2"/>
    <m/>
    <m/>
  </r>
  <r>
    <x v="10"/>
    <x v="4"/>
    <x v="39"/>
    <x v="3"/>
    <m/>
    <m/>
  </r>
  <r>
    <x v="10"/>
    <x v="4"/>
    <x v="39"/>
    <x v="4"/>
    <n v="1503"/>
    <n v="26.2"/>
  </r>
  <r>
    <x v="10"/>
    <x v="4"/>
    <x v="40"/>
    <x v="0"/>
    <n v="2409"/>
    <n v="15.2"/>
  </r>
  <r>
    <x v="10"/>
    <x v="4"/>
    <x v="40"/>
    <x v="1"/>
    <n v="2919"/>
    <n v="27.9"/>
  </r>
  <r>
    <x v="10"/>
    <x v="4"/>
    <x v="40"/>
    <x v="2"/>
    <n v="1904"/>
    <n v="17.2"/>
  </r>
  <r>
    <x v="10"/>
    <x v="4"/>
    <x v="40"/>
    <x v="3"/>
    <m/>
    <m/>
  </r>
  <r>
    <x v="10"/>
    <x v="4"/>
    <x v="40"/>
    <x v="4"/>
    <n v="809"/>
    <n v="24.2"/>
  </r>
  <r>
    <x v="10"/>
    <x v="4"/>
    <x v="237"/>
    <x v="0"/>
    <n v="1046"/>
    <n v="14.3"/>
  </r>
  <r>
    <x v="10"/>
    <x v="4"/>
    <x v="237"/>
    <x v="1"/>
    <n v="1573"/>
    <n v="36.700000000000003"/>
  </r>
  <r>
    <x v="10"/>
    <x v="4"/>
    <x v="237"/>
    <x v="2"/>
    <n v="1570"/>
    <n v="31.8"/>
  </r>
  <r>
    <x v="10"/>
    <x v="4"/>
    <x v="237"/>
    <x v="3"/>
    <n v="790"/>
    <n v="23.9"/>
  </r>
  <r>
    <x v="10"/>
    <x v="4"/>
    <x v="237"/>
    <x v="4"/>
    <n v="1494"/>
    <n v="28.2"/>
  </r>
  <r>
    <x v="10"/>
    <x v="4"/>
    <x v="41"/>
    <x v="0"/>
    <n v="10779"/>
    <n v="14.8"/>
  </r>
  <r>
    <x v="10"/>
    <x v="4"/>
    <x v="41"/>
    <x v="1"/>
    <n v="9439"/>
    <n v="31.4"/>
  </r>
  <r>
    <x v="10"/>
    <x v="4"/>
    <x v="41"/>
    <x v="2"/>
    <n v="6015"/>
    <n v="22.2"/>
  </r>
  <r>
    <x v="10"/>
    <x v="4"/>
    <x v="41"/>
    <x v="3"/>
    <n v="3344"/>
    <n v="21.5"/>
  </r>
  <r>
    <x v="10"/>
    <x v="4"/>
    <x v="41"/>
    <x v="4"/>
    <n v="6431"/>
    <n v="24.3"/>
  </r>
  <r>
    <x v="10"/>
    <x v="4"/>
    <x v="311"/>
    <x v="0"/>
    <m/>
    <m/>
  </r>
  <r>
    <x v="10"/>
    <x v="4"/>
    <x v="311"/>
    <x v="1"/>
    <m/>
    <m/>
  </r>
  <r>
    <x v="10"/>
    <x v="4"/>
    <x v="311"/>
    <x v="2"/>
    <m/>
    <m/>
  </r>
  <r>
    <x v="10"/>
    <x v="4"/>
    <x v="311"/>
    <x v="3"/>
    <m/>
    <m/>
  </r>
  <r>
    <x v="10"/>
    <x v="4"/>
    <x v="311"/>
    <x v="4"/>
    <n v="3131"/>
    <n v="32.799999999999997"/>
  </r>
  <r>
    <x v="10"/>
    <x v="4"/>
    <x v="312"/>
    <x v="0"/>
    <n v="561"/>
    <n v="12.6"/>
  </r>
  <r>
    <x v="10"/>
    <x v="4"/>
    <x v="312"/>
    <x v="1"/>
    <n v="637"/>
    <n v="35.799999999999997"/>
  </r>
  <r>
    <x v="10"/>
    <x v="4"/>
    <x v="312"/>
    <x v="2"/>
    <n v="913"/>
    <n v="24.1"/>
  </r>
  <r>
    <x v="10"/>
    <x v="4"/>
    <x v="312"/>
    <x v="3"/>
    <n v="659"/>
    <n v="30.7"/>
  </r>
  <r>
    <x v="10"/>
    <x v="4"/>
    <x v="312"/>
    <x v="4"/>
    <n v="1418"/>
    <n v="34.700000000000003"/>
  </r>
  <r>
    <x v="10"/>
    <x v="4"/>
    <x v="43"/>
    <x v="0"/>
    <m/>
    <m/>
  </r>
  <r>
    <x v="10"/>
    <x v="4"/>
    <x v="43"/>
    <x v="1"/>
    <m/>
    <m/>
  </r>
  <r>
    <x v="10"/>
    <x v="4"/>
    <x v="43"/>
    <x v="2"/>
    <n v="980"/>
    <n v="16"/>
  </r>
  <r>
    <x v="10"/>
    <x v="4"/>
    <x v="43"/>
    <x v="3"/>
    <n v="975"/>
    <n v="23.1"/>
  </r>
  <r>
    <x v="10"/>
    <x v="4"/>
    <x v="43"/>
    <x v="4"/>
    <n v="6268"/>
    <n v="34.200000000000003"/>
  </r>
  <r>
    <x v="10"/>
    <x v="5"/>
    <x v="45"/>
    <x v="0"/>
    <m/>
    <m/>
  </r>
  <r>
    <x v="10"/>
    <x v="5"/>
    <x v="45"/>
    <x v="1"/>
    <m/>
    <m/>
  </r>
  <r>
    <x v="10"/>
    <x v="5"/>
    <x v="45"/>
    <x v="2"/>
    <m/>
    <m/>
  </r>
  <r>
    <x v="10"/>
    <x v="5"/>
    <x v="45"/>
    <x v="3"/>
    <n v="12054"/>
    <n v="37.5"/>
  </r>
  <r>
    <x v="10"/>
    <x v="5"/>
    <x v="45"/>
    <x v="4"/>
    <n v="12626"/>
    <n v="45.8"/>
  </r>
  <r>
    <x v="10"/>
    <x v="5"/>
    <x v="46"/>
    <x v="0"/>
    <m/>
    <m/>
  </r>
  <r>
    <x v="10"/>
    <x v="5"/>
    <x v="46"/>
    <x v="1"/>
    <m/>
    <m/>
  </r>
  <r>
    <x v="10"/>
    <x v="5"/>
    <x v="46"/>
    <x v="2"/>
    <m/>
    <m/>
  </r>
  <r>
    <x v="10"/>
    <x v="5"/>
    <x v="46"/>
    <x v="3"/>
    <m/>
    <m/>
  </r>
  <r>
    <x v="10"/>
    <x v="5"/>
    <x v="46"/>
    <x v="4"/>
    <n v="1049"/>
    <n v="41.6"/>
  </r>
  <r>
    <x v="10"/>
    <x v="5"/>
    <x v="47"/>
    <x v="0"/>
    <m/>
    <m/>
  </r>
  <r>
    <x v="10"/>
    <x v="5"/>
    <x v="47"/>
    <x v="1"/>
    <m/>
    <m/>
  </r>
  <r>
    <x v="10"/>
    <x v="5"/>
    <x v="47"/>
    <x v="2"/>
    <m/>
    <m/>
  </r>
  <r>
    <x v="10"/>
    <x v="5"/>
    <x v="47"/>
    <x v="3"/>
    <n v="21085"/>
    <n v="39.700000000000003"/>
  </r>
  <r>
    <x v="10"/>
    <x v="5"/>
    <x v="47"/>
    <x v="4"/>
    <n v="13699"/>
    <n v="46.3"/>
  </r>
  <r>
    <x v="10"/>
    <x v="5"/>
    <x v="313"/>
    <x v="0"/>
    <m/>
    <m/>
  </r>
  <r>
    <x v="10"/>
    <x v="5"/>
    <x v="313"/>
    <x v="1"/>
    <m/>
    <m/>
  </r>
  <r>
    <x v="10"/>
    <x v="5"/>
    <x v="313"/>
    <x v="2"/>
    <n v="9127"/>
    <n v="43.9"/>
  </r>
  <r>
    <x v="10"/>
    <x v="5"/>
    <x v="313"/>
    <x v="3"/>
    <n v="3292"/>
    <n v="33.4"/>
  </r>
  <r>
    <x v="10"/>
    <x v="5"/>
    <x v="313"/>
    <x v="4"/>
    <n v="976"/>
    <n v="44.8"/>
  </r>
  <r>
    <x v="10"/>
    <x v="5"/>
    <x v="314"/>
    <x v="0"/>
    <n v="1404"/>
    <n v="24.9"/>
  </r>
  <r>
    <x v="10"/>
    <x v="5"/>
    <x v="314"/>
    <x v="1"/>
    <n v="5658"/>
    <n v="36.6"/>
  </r>
  <r>
    <x v="10"/>
    <x v="5"/>
    <x v="314"/>
    <x v="2"/>
    <n v="2894"/>
    <n v="39.9"/>
  </r>
  <r>
    <x v="10"/>
    <x v="5"/>
    <x v="314"/>
    <x v="3"/>
    <n v="1952"/>
    <n v="34.4"/>
  </r>
  <r>
    <x v="10"/>
    <x v="5"/>
    <x v="314"/>
    <x v="4"/>
    <n v="698"/>
    <n v="33.200000000000003"/>
  </r>
  <r>
    <x v="10"/>
    <x v="5"/>
    <x v="315"/>
    <x v="0"/>
    <m/>
    <m/>
  </r>
  <r>
    <x v="10"/>
    <x v="5"/>
    <x v="315"/>
    <x v="1"/>
    <m/>
    <m/>
  </r>
  <r>
    <x v="10"/>
    <x v="5"/>
    <x v="315"/>
    <x v="2"/>
    <n v="1324"/>
    <n v="40.4"/>
  </r>
  <r>
    <x v="10"/>
    <x v="5"/>
    <x v="315"/>
    <x v="3"/>
    <n v="2141"/>
    <n v="39"/>
  </r>
  <r>
    <x v="10"/>
    <x v="5"/>
    <x v="315"/>
    <x v="4"/>
    <n v="2195"/>
    <n v="41.2"/>
  </r>
  <r>
    <x v="10"/>
    <x v="5"/>
    <x v="316"/>
    <x v="0"/>
    <n v="31790"/>
    <n v="17.8"/>
  </r>
  <r>
    <x v="10"/>
    <x v="5"/>
    <x v="316"/>
    <x v="1"/>
    <n v="10847"/>
    <n v="37.4"/>
  </r>
  <r>
    <x v="10"/>
    <x v="5"/>
    <x v="316"/>
    <x v="2"/>
    <n v="7934"/>
    <n v="35.6"/>
  </r>
  <r>
    <x v="10"/>
    <x v="5"/>
    <x v="316"/>
    <x v="3"/>
    <n v="2190"/>
    <n v="33.6"/>
  </r>
  <r>
    <x v="10"/>
    <x v="5"/>
    <x v="316"/>
    <x v="4"/>
    <n v="1090"/>
    <n v="38"/>
  </r>
  <r>
    <x v="10"/>
    <x v="13"/>
    <x v="108"/>
    <x v="0"/>
    <n v="817"/>
    <n v="8"/>
  </r>
  <r>
    <x v="10"/>
    <x v="13"/>
    <x v="108"/>
    <x v="1"/>
    <n v="2732"/>
    <n v="16.600000000000001"/>
  </r>
  <r>
    <x v="10"/>
    <x v="13"/>
    <x v="108"/>
    <x v="2"/>
    <n v="1629"/>
    <n v="20.7"/>
  </r>
  <r>
    <x v="10"/>
    <x v="13"/>
    <x v="108"/>
    <x v="3"/>
    <n v="1780"/>
    <n v="13.5"/>
  </r>
  <r>
    <x v="10"/>
    <x v="13"/>
    <x v="108"/>
    <x v="4"/>
    <n v="1341"/>
    <n v="17.5"/>
  </r>
  <r>
    <x v="10"/>
    <x v="6"/>
    <x v="48"/>
    <x v="0"/>
    <m/>
    <m/>
  </r>
  <r>
    <x v="10"/>
    <x v="6"/>
    <x v="48"/>
    <x v="1"/>
    <m/>
    <m/>
  </r>
  <r>
    <x v="10"/>
    <x v="6"/>
    <x v="48"/>
    <x v="2"/>
    <m/>
    <m/>
  </r>
  <r>
    <x v="10"/>
    <x v="6"/>
    <x v="48"/>
    <x v="3"/>
    <m/>
    <m/>
  </r>
  <r>
    <x v="10"/>
    <x v="6"/>
    <x v="48"/>
    <x v="4"/>
    <n v="12246"/>
    <n v="111.6"/>
  </r>
  <r>
    <x v="10"/>
    <x v="6"/>
    <x v="49"/>
    <x v="0"/>
    <n v="8959"/>
    <n v="62"/>
  </r>
  <r>
    <x v="10"/>
    <x v="6"/>
    <x v="49"/>
    <x v="1"/>
    <n v="13480"/>
    <n v="100"/>
  </r>
  <r>
    <x v="10"/>
    <x v="6"/>
    <x v="49"/>
    <x v="2"/>
    <n v="6088"/>
    <n v="75.3"/>
  </r>
  <r>
    <x v="10"/>
    <x v="6"/>
    <x v="49"/>
    <x v="3"/>
    <n v="13271"/>
    <n v="93.6"/>
  </r>
  <r>
    <x v="10"/>
    <x v="6"/>
    <x v="49"/>
    <x v="4"/>
    <n v="11817"/>
    <n v="99"/>
  </r>
  <r>
    <x v="10"/>
    <x v="6"/>
    <x v="50"/>
    <x v="0"/>
    <n v="12839"/>
    <n v="54"/>
  </r>
  <r>
    <x v="10"/>
    <x v="6"/>
    <x v="50"/>
    <x v="1"/>
    <n v="21969"/>
    <n v="102.5"/>
  </r>
  <r>
    <x v="10"/>
    <x v="6"/>
    <x v="50"/>
    <x v="2"/>
    <n v="7822"/>
    <n v="99"/>
  </r>
  <r>
    <x v="10"/>
    <x v="6"/>
    <x v="50"/>
    <x v="3"/>
    <n v="6687"/>
    <n v="99.3"/>
  </r>
  <r>
    <x v="10"/>
    <x v="6"/>
    <x v="50"/>
    <x v="4"/>
    <n v="9580"/>
    <n v="118.3"/>
  </r>
  <r>
    <x v="10"/>
    <x v="6"/>
    <x v="239"/>
    <x v="0"/>
    <n v="5140"/>
    <n v="61.3"/>
  </r>
  <r>
    <x v="10"/>
    <x v="6"/>
    <x v="239"/>
    <x v="1"/>
    <n v="6861"/>
    <n v="104.5"/>
  </r>
  <r>
    <x v="10"/>
    <x v="6"/>
    <x v="239"/>
    <x v="2"/>
    <n v="3725"/>
    <n v="80.3"/>
  </r>
  <r>
    <x v="10"/>
    <x v="6"/>
    <x v="239"/>
    <x v="3"/>
    <n v="5438"/>
    <n v="82.7"/>
  </r>
  <r>
    <x v="10"/>
    <x v="6"/>
    <x v="239"/>
    <x v="4"/>
    <n v="3517"/>
    <n v="94.8"/>
  </r>
  <r>
    <x v="10"/>
    <x v="6"/>
    <x v="317"/>
    <x v="0"/>
    <n v="2671"/>
    <n v="39.700000000000003"/>
  </r>
  <r>
    <x v="10"/>
    <x v="6"/>
    <x v="317"/>
    <x v="1"/>
    <n v="2481"/>
    <n v="75.3"/>
  </r>
  <r>
    <x v="10"/>
    <x v="6"/>
    <x v="317"/>
    <x v="2"/>
    <n v="1281"/>
    <n v="82"/>
  </r>
  <r>
    <x v="10"/>
    <x v="6"/>
    <x v="317"/>
    <x v="3"/>
    <n v="932"/>
    <n v="68.3"/>
  </r>
  <r>
    <x v="10"/>
    <x v="6"/>
    <x v="317"/>
    <x v="4"/>
    <n v="863"/>
    <n v="77.099999999999994"/>
  </r>
  <r>
    <x v="10"/>
    <x v="6"/>
    <x v="51"/>
    <x v="0"/>
    <m/>
    <m/>
  </r>
  <r>
    <x v="10"/>
    <x v="6"/>
    <x v="51"/>
    <x v="1"/>
    <m/>
    <m/>
  </r>
  <r>
    <x v="10"/>
    <x v="6"/>
    <x v="51"/>
    <x v="2"/>
    <m/>
    <m/>
  </r>
  <r>
    <x v="10"/>
    <x v="6"/>
    <x v="51"/>
    <x v="3"/>
    <n v="1202"/>
    <n v="110.2"/>
  </r>
  <r>
    <x v="10"/>
    <x v="6"/>
    <x v="51"/>
    <x v="4"/>
    <n v="3425"/>
    <n v="105"/>
  </r>
  <r>
    <x v="10"/>
    <x v="6"/>
    <x v="52"/>
    <x v="0"/>
    <n v="405"/>
    <n v="27.4"/>
  </r>
  <r>
    <x v="10"/>
    <x v="6"/>
    <x v="52"/>
    <x v="1"/>
    <n v="627"/>
    <n v="122.7"/>
  </r>
  <r>
    <x v="10"/>
    <x v="6"/>
    <x v="52"/>
    <x v="2"/>
    <n v="2251"/>
    <n v="88.7"/>
  </r>
  <r>
    <x v="10"/>
    <x v="6"/>
    <x v="52"/>
    <x v="3"/>
    <n v="4117"/>
    <n v="91.7"/>
  </r>
  <r>
    <x v="10"/>
    <x v="6"/>
    <x v="52"/>
    <x v="4"/>
    <n v="7353"/>
    <n v="117.8"/>
  </r>
  <r>
    <x v="10"/>
    <x v="6"/>
    <x v="150"/>
    <x v="0"/>
    <n v="787"/>
    <n v="40.4"/>
  </r>
  <r>
    <x v="10"/>
    <x v="6"/>
    <x v="150"/>
    <x v="1"/>
    <n v="1432"/>
    <n v="69.400000000000006"/>
  </r>
  <r>
    <x v="10"/>
    <x v="6"/>
    <x v="150"/>
    <x v="2"/>
    <n v="1465"/>
    <n v="76.400000000000006"/>
  </r>
  <r>
    <x v="10"/>
    <x v="6"/>
    <x v="150"/>
    <x v="3"/>
    <n v="756"/>
    <n v="79.900000000000006"/>
  </r>
  <r>
    <x v="10"/>
    <x v="6"/>
    <x v="150"/>
    <x v="4"/>
    <n v="1148"/>
    <n v="69"/>
  </r>
  <r>
    <x v="10"/>
    <x v="6"/>
    <x v="240"/>
    <x v="0"/>
    <n v="2592"/>
    <n v="57.8"/>
  </r>
  <r>
    <x v="10"/>
    <x v="6"/>
    <x v="240"/>
    <x v="1"/>
    <n v="6240"/>
    <n v="101.4"/>
  </r>
  <r>
    <x v="10"/>
    <x v="6"/>
    <x v="240"/>
    <x v="2"/>
    <n v="3788"/>
    <n v="96.1"/>
  </r>
  <r>
    <x v="10"/>
    <x v="6"/>
    <x v="240"/>
    <x v="3"/>
    <n v="4310"/>
    <n v="87"/>
  </r>
  <r>
    <x v="10"/>
    <x v="6"/>
    <x v="240"/>
    <x v="4"/>
    <n v="6966"/>
    <n v="88.8"/>
  </r>
  <r>
    <x v="10"/>
    <x v="6"/>
    <x v="264"/>
    <x v="0"/>
    <n v="4357"/>
    <n v="39.6"/>
  </r>
  <r>
    <x v="10"/>
    <x v="6"/>
    <x v="264"/>
    <x v="1"/>
    <n v="2022"/>
    <n v="104.8"/>
  </r>
  <r>
    <x v="10"/>
    <x v="6"/>
    <x v="264"/>
    <x v="2"/>
    <n v="1974"/>
    <n v="86.7"/>
  </r>
  <r>
    <x v="10"/>
    <x v="6"/>
    <x v="264"/>
    <x v="3"/>
    <n v="721"/>
    <n v="73.099999999999994"/>
  </r>
  <r>
    <x v="10"/>
    <x v="6"/>
    <x v="264"/>
    <x v="4"/>
    <n v="475"/>
    <n v="67.7"/>
  </r>
  <r>
    <x v="10"/>
    <x v="6"/>
    <x v="318"/>
    <x v="0"/>
    <n v="1670"/>
    <n v="62.3"/>
  </r>
  <r>
    <x v="10"/>
    <x v="6"/>
    <x v="318"/>
    <x v="1"/>
    <n v="4414"/>
    <n v="116.8"/>
  </r>
  <r>
    <x v="10"/>
    <x v="6"/>
    <x v="318"/>
    <x v="2"/>
    <n v="1780"/>
    <n v="102.7"/>
  </r>
  <r>
    <x v="10"/>
    <x v="6"/>
    <x v="318"/>
    <x v="3"/>
    <n v="4128"/>
    <n v="95"/>
  </r>
  <r>
    <x v="10"/>
    <x v="6"/>
    <x v="318"/>
    <x v="4"/>
    <n v="2174"/>
    <n v="128.1"/>
  </r>
  <r>
    <x v="10"/>
    <x v="6"/>
    <x v="224"/>
    <x v="0"/>
    <n v="769"/>
    <n v="55.5"/>
  </r>
  <r>
    <x v="10"/>
    <x v="6"/>
    <x v="224"/>
    <x v="1"/>
    <n v="1506"/>
    <n v="79.2"/>
  </r>
  <r>
    <x v="10"/>
    <x v="6"/>
    <x v="224"/>
    <x v="2"/>
    <n v="1330"/>
    <n v="57.4"/>
  </r>
  <r>
    <x v="10"/>
    <x v="6"/>
    <x v="224"/>
    <x v="3"/>
    <n v="2171"/>
    <n v="84.3"/>
  </r>
  <r>
    <x v="10"/>
    <x v="6"/>
    <x v="224"/>
    <x v="4"/>
    <n v="1424"/>
    <n v="95.6"/>
  </r>
  <r>
    <x v="10"/>
    <x v="6"/>
    <x v="54"/>
    <x v="0"/>
    <n v="11590"/>
    <n v="51.3"/>
  </r>
  <r>
    <x v="10"/>
    <x v="6"/>
    <x v="54"/>
    <x v="1"/>
    <n v="12412"/>
    <n v="103.7"/>
  </r>
  <r>
    <x v="10"/>
    <x v="6"/>
    <x v="54"/>
    <x v="2"/>
    <n v="6524"/>
    <n v="90.7"/>
  </r>
  <r>
    <x v="10"/>
    <x v="6"/>
    <x v="54"/>
    <x v="3"/>
    <n v="6863"/>
    <n v="99.5"/>
  </r>
  <r>
    <x v="10"/>
    <x v="6"/>
    <x v="54"/>
    <x v="4"/>
    <n v="9276"/>
    <n v="121.1"/>
  </r>
  <r>
    <x v="10"/>
    <x v="7"/>
    <x v="62"/>
    <x v="0"/>
    <m/>
    <m/>
  </r>
  <r>
    <x v="10"/>
    <x v="7"/>
    <x v="62"/>
    <x v="1"/>
    <m/>
    <m/>
  </r>
  <r>
    <x v="10"/>
    <x v="7"/>
    <x v="62"/>
    <x v="2"/>
    <n v="485"/>
    <n v="28.3"/>
  </r>
  <r>
    <x v="10"/>
    <x v="7"/>
    <x v="62"/>
    <x v="3"/>
    <m/>
    <m/>
  </r>
  <r>
    <x v="10"/>
    <x v="7"/>
    <x v="62"/>
    <x v="4"/>
    <n v="782"/>
    <n v="35.9"/>
  </r>
  <r>
    <x v="10"/>
    <x v="19"/>
    <x v="126"/>
    <x v="0"/>
    <n v="2878"/>
    <n v="44.6"/>
  </r>
  <r>
    <x v="10"/>
    <x v="19"/>
    <x v="126"/>
    <x v="1"/>
    <n v="2365"/>
    <n v="69.7"/>
  </r>
  <r>
    <x v="10"/>
    <x v="19"/>
    <x v="126"/>
    <x v="2"/>
    <n v="1642"/>
    <n v="55.2"/>
  </r>
  <r>
    <x v="10"/>
    <x v="19"/>
    <x v="126"/>
    <x v="3"/>
    <n v="752"/>
    <n v="64.8"/>
  </r>
  <r>
    <x v="10"/>
    <x v="19"/>
    <x v="126"/>
    <x v="4"/>
    <n v="700"/>
    <n v="76"/>
  </r>
  <r>
    <x v="10"/>
    <x v="19"/>
    <x v="319"/>
    <x v="0"/>
    <n v="598"/>
    <n v="53"/>
  </r>
  <r>
    <x v="10"/>
    <x v="19"/>
    <x v="319"/>
    <x v="1"/>
    <n v="1902"/>
    <n v="63.4"/>
  </r>
  <r>
    <x v="10"/>
    <x v="19"/>
    <x v="319"/>
    <x v="2"/>
    <n v="1805"/>
    <n v="68.599999999999994"/>
  </r>
  <r>
    <x v="10"/>
    <x v="19"/>
    <x v="319"/>
    <x v="3"/>
    <n v="1522"/>
    <n v="85.9"/>
  </r>
  <r>
    <x v="10"/>
    <x v="19"/>
    <x v="319"/>
    <x v="4"/>
    <n v="1979"/>
    <n v="75.099999999999994"/>
  </r>
  <r>
    <x v="10"/>
    <x v="8"/>
    <x v="66"/>
    <x v="0"/>
    <m/>
    <m/>
  </r>
  <r>
    <x v="10"/>
    <x v="8"/>
    <x v="66"/>
    <x v="1"/>
    <m/>
    <m/>
  </r>
  <r>
    <x v="10"/>
    <x v="8"/>
    <x v="66"/>
    <x v="2"/>
    <n v="2930"/>
    <n v="52.8"/>
  </r>
  <r>
    <x v="10"/>
    <x v="8"/>
    <x v="66"/>
    <x v="3"/>
    <n v="8518"/>
    <n v="56.5"/>
  </r>
  <r>
    <x v="10"/>
    <x v="8"/>
    <x v="66"/>
    <x v="4"/>
    <n v="12177"/>
    <n v="59.2"/>
  </r>
  <r>
    <x v="10"/>
    <x v="8"/>
    <x v="67"/>
    <x v="0"/>
    <m/>
    <m/>
  </r>
  <r>
    <x v="10"/>
    <x v="8"/>
    <x v="67"/>
    <x v="1"/>
    <m/>
    <m/>
  </r>
  <r>
    <x v="10"/>
    <x v="8"/>
    <x v="67"/>
    <x v="2"/>
    <m/>
    <m/>
  </r>
  <r>
    <x v="10"/>
    <x v="8"/>
    <x v="67"/>
    <x v="3"/>
    <n v="519"/>
    <n v="57.3"/>
  </r>
  <r>
    <x v="10"/>
    <x v="8"/>
    <x v="67"/>
    <x v="4"/>
    <n v="847"/>
    <n v="60.6"/>
  </r>
  <r>
    <x v="10"/>
    <x v="8"/>
    <x v="68"/>
    <x v="0"/>
    <n v="7860"/>
    <n v="42.3"/>
  </r>
  <r>
    <x v="10"/>
    <x v="8"/>
    <x v="68"/>
    <x v="1"/>
    <n v="8393"/>
    <n v="65.099999999999994"/>
  </r>
  <r>
    <x v="10"/>
    <x v="8"/>
    <x v="68"/>
    <x v="2"/>
    <n v="6417"/>
    <n v="54.2"/>
  </r>
  <r>
    <x v="10"/>
    <x v="8"/>
    <x v="68"/>
    <x v="3"/>
    <n v="3959"/>
    <n v="50.9"/>
  </r>
  <r>
    <x v="10"/>
    <x v="8"/>
    <x v="68"/>
    <x v="4"/>
    <n v="3418"/>
    <n v="64.3"/>
  </r>
  <r>
    <x v="10"/>
    <x v="8"/>
    <x v="69"/>
    <x v="0"/>
    <m/>
    <m/>
  </r>
  <r>
    <x v="10"/>
    <x v="8"/>
    <x v="69"/>
    <x v="1"/>
    <m/>
    <m/>
  </r>
  <r>
    <x v="10"/>
    <x v="8"/>
    <x v="69"/>
    <x v="2"/>
    <m/>
    <m/>
  </r>
  <r>
    <x v="10"/>
    <x v="8"/>
    <x v="69"/>
    <x v="3"/>
    <m/>
    <m/>
  </r>
  <r>
    <x v="10"/>
    <x v="8"/>
    <x v="69"/>
    <x v="4"/>
    <n v="2876"/>
    <n v="60"/>
  </r>
  <r>
    <x v="10"/>
    <x v="8"/>
    <x v="165"/>
    <x v="0"/>
    <m/>
    <m/>
  </r>
  <r>
    <x v="10"/>
    <x v="8"/>
    <x v="165"/>
    <x v="1"/>
    <m/>
    <m/>
  </r>
  <r>
    <x v="10"/>
    <x v="8"/>
    <x v="165"/>
    <x v="2"/>
    <m/>
    <m/>
  </r>
  <r>
    <x v="10"/>
    <x v="8"/>
    <x v="165"/>
    <x v="3"/>
    <m/>
    <m/>
  </r>
  <r>
    <x v="10"/>
    <x v="8"/>
    <x v="165"/>
    <x v="4"/>
    <n v="698"/>
    <n v="56.9"/>
  </r>
  <r>
    <x v="10"/>
    <x v="8"/>
    <x v="166"/>
    <x v="0"/>
    <m/>
    <m/>
  </r>
  <r>
    <x v="10"/>
    <x v="8"/>
    <x v="166"/>
    <x v="1"/>
    <n v="425"/>
    <n v="66"/>
  </r>
  <r>
    <x v="10"/>
    <x v="8"/>
    <x v="166"/>
    <x v="2"/>
    <n v="660"/>
    <n v="67"/>
  </r>
  <r>
    <x v="10"/>
    <x v="8"/>
    <x v="166"/>
    <x v="3"/>
    <n v="1304"/>
    <n v="50.6"/>
  </r>
  <r>
    <x v="10"/>
    <x v="8"/>
    <x v="166"/>
    <x v="4"/>
    <n v="1532"/>
    <n v="69.7"/>
  </r>
  <r>
    <x v="10"/>
    <x v="8"/>
    <x v="167"/>
    <x v="0"/>
    <n v="3707"/>
    <n v="30"/>
  </r>
  <r>
    <x v="10"/>
    <x v="8"/>
    <x v="167"/>
    <x v="1"/>
    <n v="5667"/>
    <n v="58.8"/>
  </r>
  <r>
    <x v="10"/>
    <x v="8"/>
    <x v="167"/>
    <x v="2"/>
    <n v="8674"/>
    <n v="48.9"/>
  </r>
  <r>
    <x v="10"/>
    <x v="8"/>
    <x v="167"/>
    <x v="3"/>
    <n v="14863"/>
    <n v="54.2"/>
  </r>
  <r>
    <x v="10"/>
    <x v="8"/>
    <x v="167"/>
    <x v="4"/>
    <n v="9257"/>
    <n v="50.3"/>
  </r>
  <r>
    <x v="10"/>
    <x v="8"/>
    <x v="113"/>
    <x v="0"/>
    <n v="8045"/>
    <n v="26.1"/>
  </r>
  <r>
    <x v="10"/>
    <x v="8"/>
    <x v="113"/>
    <x v="1"/>
    <n v="10440"/>
    <n v="57.4"/>
  </r>
  <r>
    <x v="10"/>
    <x v="8"/>
    <x v="113"/>
    <x v="2"/>
    <n v="10417"/>
    <n v="44.7"/>
  </r>
  <r>
    <x v="10"/>
    <x v="8"/>
    <x v="113"/>
    <x v="3"/>
    <n v="5691"/>
    <n v="48.8"/>
  </r>
  <r>
    <x v="10"/>
    <x v="8"/>
    <x v="113"/>
    <x v="4"/>
    <n v="3848"/>
    <n v="53.5"/>
  </r>
  <r>
    <x v="10"/>
    <x v="8"/>
    <x v="72"/>
    <x v="0"/>
    <m/>
    <m/>
  </r>
  <r>
    <x v="10"/>
    <x v="8"/>
    <x v="72"/>
    <x v="1"/>
    <m/>
    <m/>
  </r>
  <r>
    <x v="10"/>
    <x v="8"/>
    <x v="72"/>
    <x v="2"/>
    <m/>
    <m/>
  </r>
  <r>
    <x v="10"/>
    <x v="8"/>
    <x v="72"/>
    <x v="3"/>
    <n v="758"/>
    <n v="60.8"/>
  </r>
  <r>
    <x v="10"/>
    <x v="8"/>
    <x v="72"/>
    <x v="4"/>
    <n v="6463"/>
    <n v="56.8"/>
  </r>
  <r>
    <x v="10"/>
    <x v="9"/>
    <x v="73"/>
    <x v="0"/>
    <n v="14538"/>
    <n v="34.1"/>
  </r>
  <r>
    <x v="10"/>
    <x v="9"/>
    <x v="73"/>
    <x v="1"/>
    <n v="17603"/>
    <n v="50.1"/>
  </r>
  <r>
    <x v="10"/>
    <x v="9"/>
    <x v="73"/>
    <x v="2"/>
    <n v="10981"/>
    <n v="47.2"/>
  </r>
  <r>
    <x v="10"/>
    <x v="9"/>
    <x v="73"/>
    <x v="3"/>
    <n v="6018"/>
    <n v="56.1"/>
  </r>
  <r>
    <x v="10"/>
    <x v="9"/>
    <x v="73"/>
    <x v="4"/>
    <n v="3232"/>
    <n v="57.4"/>
  </r>
  <r>
    <x v="10"/>
    <x v="9"/>
    <x v="320"/>
    <x v="0"/>
    <m/>
    <m/>
  </r>
  <r>
    <x v="10"/>
    <x v="9"/>
    <x v="320"/>
    <x v="1"/>
    <m/>
    <m/>
  </r>
  <r>
    <x v="10"/>
    <x v="9"/>
    <x v="320"/>
    <x v="2"/>
    <n v="445"/>
    <n v="41.6"/>
  </r>
  <r>
    <x v="10"/>
    <x v="9"/>
    <x v="320"/>
    <x v="3"/>
    <n v="1305"/>
    <n v="36.9"/>
  </r>
  <r>
    <x v="10"/>
    <x v="9"/>
    <x v="320"/>
    <x v="4"/>
    <n v="910"/>
    <n v="44.1"/>
  </r>
  <r>
    <x v="10"/>
    <x v="9"/>
    <x v="74"/>
    <x v="0"/>
    <n v="97776"/>
    <n v="39.1"/>
  </r>
  <r>
    <x v="10"/>
    <x v="9"/>
    <x v="74"/>
    <x v="1"/>
    <n v="104046"/>
    <n v="51.7"/>
  </r>
  <r>
    <x v="10"/>
    <x v="9"/>
    <x v="74"/>
    <x v="2"/>
    <n v="99921"/>
    <n v="57.7"/>
  </r>
  <r>
    <x v="10"/>
    <x v="9"/>
    <x v="74"/>
    <x v="3"/>
    <n v="64515"/>
    <n v="55.3"/>
  </r>
  <r>
    <x v="10"/>
    <x v="9"/>
    <x v="74"/>
    <x v="4"/>
    <n v="60728"/>
    <n v="57.3"/>
  </r>
  <r>
    <x v="10"/>
    <x v="9"/>
    <x v="75"/>
    <x v="0"/>
    <m/>
    <m/>
  </r>
  <r>
    <x v="10"/>
    <x v="9"/>
    <x v="75"/>
    <x v="1"/>
    <m/>
    <m/>
  </r>
  <r>
    <x v="10"/>
    <x v="9"/>
    <x v="75"/>
    <x v="2"/>
    <n v="2155"/>
    <n v="57.2"/>
  </r>
  <r>
    <x v="10"/>
    <x v="9"/>
    <x v="75"/>
    <x v="3"/>
    <n v="4618"/>
    <n v="51.2"/>
  </r>
  <r>
    <x v="10"/>
    <x v="9"/>
    <x v="75"/>
    <x v="4"/>
    <n v="8229"/>
    <n v="55.1"/>
  </r>
  <r>
    <x v="10"/>
    <x v="9"/>
    <x v="168"/>
    <x v="0"/>
    <n v="702"/>
    <n v="41.2"/>
  </r>
  <r>
    <x v="10"/>
    <x v="9"/>
    <x v="168"/>
    <x v="1"/>
    <n v="1499"/>
    <n v="44.2"/>
  </r>
  <r>
    <x v="10"/>
    <x v="9"/>
    <x v="168"/>
    <x v="2"/>
    <n v="1202"/>
    <n v="47.7"/>
  </r>
  <r>
    <x v="10"/>
    <x v="9"/>
    <x v="168"/>
    <x v="3"/>
    <n v="2032"/>
    <n v="37.200000000000003"/>
  </r>
  <r>
    <x v="10"/>
    <x v="9"/>
    <x v="168"/>
    <x v="4"/>
    <n v="1372"/>
    <n v="36.9"/>
  </r>
  <r>
    <x v="10"/>
    <x v="9"/>
    <x v="76"/>
    <x v="0"/>
    <n v="6064"/>
    <n v="37.799999999999997"/>
  </r>
  <r>
    <x v="10"/>
    <x v="9"/>
    <x v="76"/>
    <x v="1"/>
    <n v="5394"/>
    <n v="44.3"/>
  </r>
  <r>
    <x v="10"/>
    <x v="9"/>
    <x v="76"/>
    <x v="2"/>
    <n v="4893"/>
    <n v="40"/>
  </r>
  <r>
    <x v="10"/>
    <x v="9"/>
    <x v="76"/>
    <x v="3"/>
    <n v="2074"/>
    <n v="42"/>
  </r>
  <r>
    <x v="10"/>
    <x v="9"/>
    <x v="76"/>
    <x v="4"/>
    <n v="1798"/>
    <n v="32.299999999999997"/>
  </r>
  <r>
    <x v="10"/>
    <x v="9"/>
    <x v="266"/>
    <x v="0"/>
    <n v="1627"/>
    <n v="34.5"/>
  </r>
  <r>
    <x v="10"/>
    <x v="9"/>
    <x v="266"/>
    <x v="1"/>
    <n v="2781"/>
    <n v="51.6"/>
  </r>
  <r>
    <x v="10"/>
    <x v="9"/>
    <x v="266"/>
    <x v="2"/>
    <n v="1346"/>
    <n v="49.3"/>
  </r>
  <r>
    <x v="10"/>
    <x v="9"/>
    <x v="266"/>
    <x v="3"/>
    <n v="1763"/>
    <n v="47"/>
  </r>
  <r>
    <x v="10"/>
    <x v="9"/>
    <x v="266"/>
    <x v="4"/>
    <n v="790"/>
    <n v="48.6"/>
  </r>
  <r>
    <x v="10"/>
    <x v="9"/>
    <x v="77"/>
    <x v="0"/>
    <n v="9929"/>
    <n v="51.3"/>
  </r>
  <r>
    <x v="10"/>
    <x v="9"/>
    <x v="77"/>
    <x v="1"/>
    <n v="12546"/>
    <n v="69.599999999999994"/>
  </r>
  <r>
    <x v="10"/>
    <x v="9"/>
    <x v="77"/>
    <x v="2"/>
    <n v="17205"/>
    <n v="72.3"/>
  </r>
  <r>
    <x v="10"/>
    <x v="9"/>
    <x v="77"/>
    <x v="3"/>
    <n v="8598"/>
    <n v="64.900000000000006"/>
  </r>
  <r>
    <x v="10"/>
    <x v="9"/>
    <x v="77"/>
    <x v="4"/>
    <n v="12042"/>
    <n v="66"/>
  </r>
  <r>
    <x v="10"/>
    <x v="9"/>
    <x v="78"/>
    <x v="0"/>
    <n v="4040"/>
    <n v="36.4"/>
  </r>
  <r>
    <x v="10"/>
    <x v="9"/>
    <x v="78"/>
    <x v="1"/>
    <n v="6216"/>
    <n v="49.5"/>
  </r>
  <r>
    <x v="10"/>
    <x v="9"/>
    <x v="78"/>
    <x v="2"/>
    <n v="6648"/>
    <n v="45.4"/>
  </r>
  <r>
    <x v="10"/>
    <x v="9"/>
    <x v="78"/>
    <x v="3"/>
    <n v="3732"/>
    <n v="47.6"/>
  </r>
  <r>
    <x v="10"/>
    <x v="9"/>
    <x v="78"/>
    <x v="4"/>
    <n v="1418"/>
    <n v="56.7"/>
  </r>
  <r>
    <x v="10"/>
    <x v="9"/>
    <x v="79"/>
    <x v="0"/>
    <m/>
    <m/>
  </r>
  <r>
    <x v="10"/>
    <x v="9"/>
    <x v="79"/>
    <x v="1"/>
    <m/>
    <m/>
  </r>
  <r>
    <x v="10"/>
    <x v="9"/>
    <x v="79"/>
    <x v="2"/>
    <n v="7001"/>
    <n v="60.4"/>
  </r>
  <r>
    <x v="10"/>
    <x v="9"/>
    <x v="79"/>
    <x v="3"/>
    <n v="18289"/>
    <n v="59.3"/>
  </r>
  <r>
    <x v="10"/>
    <x v="9"/>
    <x v="79"/>
    <x v="4"/>
    <n v="29771"/>
    <n v="62.8"/>
  </r>
  <r>
    <x v="10"/>
    <x v="9"/>
    <x v="80"/>
    <x v="0"/>
    <m/>
    <m/>
  </r>
  <r>
    <x v="10"/>
    <x v="9"/>
    <x v="80"/>
    <x v="1"/>
    <m/>
    <m/>
  </r>
  <r>
    <x v="10"/>
    <x v="9"/>
    <x v="80"/>
    <x v="2"/>
    <n v="20178"/>
    <n v="59"/>
  </r>
  <r>
    <x v="10"/>
    <x v="9"/>
    <x v="80"/>
    <x v="3"/>
    <n v="56245"/>
    <n v="60.8"/>
  </r>
  <r>
    <x v="10"/>
    <x v="9"/>
    <x v="80"/>
    <x v="4"/>
    <n v="72361"/>
    <n v="61.3"/>
  </r>
  <r>
    <x v="10"/>
    <x v="9"/>
    <x v="267"/>
    <x v="0"/>
    <n v="6219"/>
    <n v="32.4"/>
  </r>
  <r>
    <x v="10"/>
    <x v="9"/>
    <x v="267"/>
    <x v="1"/>
    <n v="7529"/>
    <n v="54.2"/>
  </r>
  <r>
    <x v="10"/>
    <x v="9"/>
    <x v="267"/>
    <x v="2"/>
    <n v="4377"/>
    <n v="41.8"/>
  </r>
  <r>
    <x v="10"/>
    <x v="9"/>
    <x v="267"/>
    <x v="3"/>
    <n v="4643"/>
    <n v="46.1"/>
  </r>
  <r>
    <x v="10"/>
    <x v="9"/>
    <x v="267"/>
    <x v="4"/>
    <n v="5400"/>
    <n v="61.1"/>
  </r>
  <r>
    <x v="10"/>
    <x v="9"/>
    <x v="81"/>
    <x v="0"/>
    <n v="51803"/>
    <n v="36.5"/>
  </r>
  <r>
    <x v="10"/>
    <x v="9"/>
    <x v="81"/>
    <x v="1"/>
    <n v="65175"/>
    <n v="57.5"/>
  </r>
  <r>
    <x v="10"/>
    <x v="9"/>
    <x v="81"/>
    <x v="2"/>
    <n v="44535"/>
    <n v="53.1"/>
  </r>
  <r>
    <x v="10"/>
    <x v="9"/>
    <x v="81"/>
    <x v="3"/>
    <n v="28788"/>
    <n v="55.3"/>
  </r>
  <r>
    <x v="10"/>
    <x v="9"/>
    <x v="81"/>
    <x v="4"/>
    <n v="14736"/>
    <n v="58.5"/>
  </r>
  <r>
    <x v="10"/>
    <x v="9"/>
    <x v="82"/>
    <x v="0"/>
    <n v="460"/>
    <n v="48.5"/>
  </r>
  <r>
    <x v="10"/>
    <x v="9"/>
    <x v="82"/>
    <x v="1"/>
    <n v="3172"/>
    <n v="58.7"/>
  </r>
  <r>
    <x v="10"/>
    <x v="9"/>
    <x v="82"/>
    <x v="2"/>
    <n v="2310"/>
    <n v="57.4"/>
  </r>
  <r>
    <x v="10"/>
    <x v="9"/>
    <x v="82"/>
    <x v="3"/>
    <n v="1153"/>
    <n v="55.9"/>
  </r>
  <r>
    <x v="10"/>
    <x v="9"/>
    <x v="82"/>
    <x v="4"/>
    <n v="996"/>
    <n v="48.5"/>
  </r>
  <r>
    <x v="10"/>
    <x v="9"/>
    <x v="83"/>
    <x v="0"/>
    <m/>
    <m/>
  </r>
  <r>
    <x v="10"/>
    <x v="9"/>
    <x v="83"/>
    <x v="1"/>
    <m/>
    <m/>
  </r>
  <r>
    <x v="10"/>
    <x v="9"/>
    <x v="83"/>
    <x v="2"/>
    <n v="1148"/>
    <n v="60.6"/>
  </r>
  <r>
    <x v="10"/>
    <x v="9"/>
    <x v="83"/>
    <x v="3"/>
    <m/>
    <m/>
  </r>
  <r>
    <x v="10"/>
    <x v="9"/>
    <x v="83"/>
    <x v="4"/>
    <n v="1808"/>
    <n v="59.7"/>
  </r>
  <r>
    <x v="10"/>
    <x v="9"/>
    <x v="169"/>
    <x v="0"/>
    <n v="2089"/>
    <n v="26.6"/>
  </r>
  <r>
    <x v="10"/>
    <x v="9"/>
    <x v="169"/>
    <x v="1"/>
    <n v="1663"/>
    <n v="34.200000000000003"/>
  </r>
  <r>
    <x v="10"/>
    <x v="9"/>
    <x v="169"/>
    <x v="2"/>
    <n v="924"/>
    <n v="33.799999999999997"/>
  </r>
  <r>
    <x v="10"/>
    <x v="9"/>
    <x v="169"/>
    <x v="3"/>
    <n v="526"/>
    <n v="38.1"/>
  </r>
  <r>
    <x v="10"/>
    <x v="9"/>
    <x v="169"/>
    <x v="4"/>
    <n v="2099"/>
    <n v="41.4"/>
  </r>
  <r>
    <x v="10"/>
    <x v="9"/>
    <x v="84"/>
    <x v="0"/>
    <m/>
    <m/>
  </r>
  <r>
    <x v="10"/>
    <x v="9"/>
    <x v="84"/>
    <x v="1"/>
    <n v="712"/>
    <n v="59.4"/>
  </r>
  <r>
    <x v="10"/>
    <x v="9"/>
    <x v="84"/>
    <x v="2"/>
    <n v="4986"/>
    <n v="53.8"/>
  </r>
  <r>
    <x v="10"/>
    <x v="9"/>
    <x v="84"/>
    <x v="3"/>
    <n v="2031"/>
    <n v="58.4"/>
  </r>
  <r>
    <x v="10"/>
    <x v="9"/>
    <x v="84"/>
    <x v="4"/>
    <n v="5457"/>
    <n v="67.099999999999994"/>
  </r>
  <r>
    <x v="10"/>
    <x v="9"/>
    <x v="321"/>
    <x v="0"/>
    <n v="1955"/>
    <n v="26"/>
  </r>
  <r>
    <x v="10"/>
    <x v="9"/>
    <x v="321"/>
    <x v="1"/>
    <n v="1605"/>
    <n v="37.299999999999997"/>
  </r>
  <r>
    <x v="10"/>
    <x v="9"/>
    <x v="321"/>
    <x v="2"/>
    <n v="2041"/>
    <n v="46.3"/>
  </r>
  <r>
    <x v="10"/>
    <x v="9"/>
    <x v="321"/>
    <x v="3"/>
    <m/>
    <m/>
  </r>
  <r>
    <x v="10"/>
    <x v="9"/>
    <x v="321"/>
    <x v="4"/>
    <n v="1124"/>
    <n v="44.3"/>
  </r>
  <r>
    <x v="10"/>
    <x v="9"/>
    <x v="322"/>
    <x v="0"/>
    <n v="1410"/>
    <n v="30.4"/>
  </r>
  <r>
    <x v="10"/>
    <x v="9"/>
    <x v="322"/>
    <x v="1"/>
    <n v="2410"/>
    <n v="43.8"/>
  </r>
  <r>
    <x v="10"/>
    <x v="9"/>
    <x v="322"/>
    <x v="2"/>
    <n v="895"/>
    <n v="45.5"/>
  </r>
  <r>
    <x v="10"/>
    <x v="9"/>
    <x v="322"/>
    <x v="3"/>
    <m/>
    <m/>
  </r>
  <r>
    <x v="10"/>
    <x v="9"/>
    <x v="322"/>
    <x v="4"/>
    <n v="605"/>
    <n v="68"/>
  </r>
  <r>
    <x v="10"/>
    <x v="9"/>
    <x v="85"/>
    <x v="0"/>
    <n v="4929"/>
    <n v="42.9"/>
  </r>
  <r>
    <x v="10"/>
    <x v="9"/>
    <x v="85"/>
    <x v="1"/>
    <n v="39860"/>
    <n v="57.2"/>
  </r>
  <r>
    <x v="10"/>
    <x v="9"/>
    <x v="85"/>
    <x v="2"/>
    <n v="90489"/>
    <n v="59.5"/>
  </r>
  <r>
    <x v="10"/>
    <x v="9"/>
    <x v="85"/>
    <x v="3"/>
    <n v="119943"/>
    <n v="58.3"/>
  </r>
  <r>
    <x v="10"/>
    <x v="9"/>
    <x v="85"/>
    <x v="4"/>
    <n v="131465"/>
    <n v="61.6"/>
  </r>
  <r>
    <x v="10"/>
    <x v="9"/>
    <x v="278"/>
    <x v="0"/>
    <n v="4467"/>
    <n v="35.200000000000003"/>
  </r>
  <r>
    <x v="10"/>
    <x v="9"/>
    <x v="278"/>
    <x v="1"/>
    <n v="5463"/>
    <n v="49.7"/>
  </r>
  <r>
    <x v="10"/>
    <x v="9"/>
    <x v="278"/>
    <x v="2"/>
    <n v="3840"/>
    <n v="43.5"/>
  </r>
  <r>
    <x v="10"/>
    <x v="9"/>
    <x v="278"/>
    <x v="3"/>
    <n v="2622"/>
    <n v="44.3"/>
  </r>
  <r>
    <x v="10"/>
    <x v="9"/>
    <x v="278"/>
    <x v="4"/>
    <n v="2850"/>
    <n v="47.7"/>
  </r>
  <r>
    <x v="10"/>
    <x v="9"/>
    <x v="171"/>
    <x v="0"/>
    <n v="2569"/>
    <n v="31.2"/>
  </r>
  <r>
    <x v="10"/>
    <x v="9"/>
    <x v="171"/>
    <x v="1"/>
    <n v="2325"/>
    <n v="49.2"/>
  </r>
  <r>
    <x v="10"/>
    <x v="9"/>
    <x v="171"/>
    <x v="2"/>
    <n v="2691"/>
    <n v="45.8"/>
  </r>
  <r>
    <x v="10"/>
    <x v="9"/>
    <x v="171"/>
    <x v="3"/>
    <n v="4679"/>
    <n v="58.3"/>
  </r>
  <r>
    <x v="10"/>
    <x v="9"/>
    <x v="171"/>
    <x v="4"/>
    <n v="2151"/>
    <n v="56.4"/>
  </r>
  <r>
    <x v="10"/>
    <x v="9"/>
    <x v="87"/>
    <x v="0"/>
    <n v="26874"/>
    <n v="44"/>
  </r>
  <r>
    <x v="10"/>
    <x v="9"/>
    <x v="87"/>
    <x v="1"/>
    <n v="55493"/>
    <n v="65.099999999999994"/>
  </r>
  <r>
    <x v="10"/>
    <x v="9"/>
    <x v="87"/>
    <x v="2"/>
    <n v="41017"/>
    <n v="61.8"/>
  </r>
  <r>
    <x v="10"/>
    <x v="9"/>
    <x v="87"/>
    <x v="3"/>
    <n v="35404"/>
    <n v="59.2"/>
  </r>
  <r>
    <x v="10"/>
    <x v="9"/>
    <x v="87"/>
    <x v="4"/>
    <n v="29958"/>
    <n v="63.5"/>
  </r>
  <r>
    <x v="10"/>
    <x v="9"/>
    <x v="88"/>
    <x v="0"/>
    <n v="3384"/>
    <n v="44.2"/>
  </r>
  <r>
    <x v="10"/>
    <x v="9"/>
    <x v="88"/>
    <x v="1"/>
    <n v="16073"/>
    <n v="56.1"/>
  </r>
  <r>
    <x v="10"/>
    <x v="9"/>
    <x v="88"/>
    <x v="2"/>
    <n v="36581"/>
    <n v="56.4"/>
  </r>
  <r>
    <x v="10"/>
    <x v="9"/>
    <x v="88"/>
    <x v="3"/>
    <n v="59094"/>
    <n v="55"/>
  </r>
  <r>
    <x v="10"/>
    <x v="9"/>
    <x v="88"/>
    <x v="4"/>
    <n v="65952"/>
    <n v="60.4"/>
  </r>
  <r>
    <x v="10"/>
    <x v="20"/>
    <x v="174"/>
    <x v="0"/>
    <m/>
    <m/>
  </r>
  <r>
    <x v="10"/>
    <x v="20"/>
    <x v="174"/>
    <x v="1"/>
    <n v="628"/>
    <n v="45.9"/>
  </r>
  <r>
    <x v="10"/>
    <x v="20"/>
    <x v="174"/>
    <x v="2"/>
    <m/>
    <m/>
  </r>
  <r>
    <x v="10"/>
    <x v="20"/>
    <x v="174"/>
    <x v="3"/>
    <m/>
    <m/>
  </r>
  <r>
    <x v="10"/>
    <x v="20"/>
    <x v="174"/>
    <x v="4"/>
    <n v="580"/>
    <n v="105.1"/>
  </r>
  <r>
    <x v="10"/>
    <x v="10"/>
    <x v="89"/>
    <x v="0"/>
    <n v="3609"/>
    <n v="1369"/>
  </r>
  <r>
    <x v="10"/>
    <x v="10"/>
    <x v="89"/>
    <x v="1"/>
    <n v="1373"/>
    <n v="2035"/>
  </r>
  <r>
    <x v="10"/>
    <x v="10"/>
    <x v="89"/>
    <x v="2"/>
    <n v="2419"/>
    <n v="1479"/>
  </r>
  <r>
    <x v="10"/>
    <x v="10"/>
    <x v="89"/>
    <x v="3"/>
    <n v="1751"/>
    <n v="1764"/>
  </r>
  <r>
    <x v="10"/>
    <x v="10"/>
    <x v="89"/>
    <x v="4"/>
    <n v="3122"/>
    <n v="2011"/>
  </r>
  <r>
    <x v="10"/>
    <x v="10"/>
    <x v="119"/>
    <x v="0"/>
    <m/>
    <m/>
  </r>
  <r>
    <x v="10"/>
    <x v="10"/>
    <x v="119"/>
    <x v="1"/>
    <m/>
    <m/>
  </r>
  <r>
    <x v="10"/>
    <x v="10"/>
    <x v="119"/>
    <x v="2"/>
    <m/>
    <m/>
  </r>
  <r>
    <x v="10"/>
    <x v="10"/>
    <x v="119"/>
    <x v="3"/>
    <m/>
    <m/>
  </r>
  <r>
    <x v="10"/>
    <x v="10"/>
    <x v="119"/>
    <x v="4"/>
    <n v="2127"/>
    <n v="1715"/>
  </r>
  <r>
    <x v="10"/>
    <x v="15"/>
    <x v="184"/>
    <x v="0"/>
    <m/>
    <m/>
  </r>
  <r>
    <x v="10"/>
    <x v="15"/>
    <x v="184"/>
    <x v="1"/>
    <m/>
    <m/>
  </r>
  <r>
    <x v="10"/>
    <x v="15"/>
    <x v="184"/>
    <x v="2"/>
    <m/>
    <m/>
  </r>
  <r>
    <x v="10"/>
    <x v="15"/>
    <x v="184"/>
    <x v="3"/>
    <m/>
    <m/>
  </r>
  <r>
    <x v="10"/>
    <x v="15"/>
    <x v="184"/>
    <x v="4"/>
    <n v="1307"/>
    <n v="1761"/>
  </r>
  <r>
    <x v="10"/>
    <x v="15"/>
    <x v="124"/>
    <x v="0"/>
    <m/>
    <m/>
  </r>
  <r>
    <x v="10"/>
    <x v="15"/>
    <x v="124"/>
    <x v="1"/>
    <m/>
    <m/>
  </r>
  <r>
    <x v="10"/>
    <x v="15"/>
    <x v="124"/>
    <x v="2"/>
    <m/>
    <m/>
  </r>
  <r>
    <x v="10"/>
    <x v="15"/>
    <x v="124"/>
    <x v="3"/>
    <m/>
    <m/>
  </r>
  <r>
    <x v="10"/>
    <x v="15"/>
    <x v="124"/>
    <x v="4"/>
    <n v="555"/>
    <n v="1687"/>
  </r>
  <r>
    <x v="10"/>
    <x v="15"/>
    <x v="125"/>
    <x v="0"/>
    <m/>
    <m/>
  </r>
  <r>
    <x v="10"/>
    <x v="15"/>
    <x v="125"/>
    <x v="1"/>
    <m/>
    <m/>
  </r>
  <r>
    <x v="10"/>
    <x v="15"/>
    <x v="125"/>
    <x v="2"/>
    <m/>
    <m/>
  </r>
  <r>
    <x v="10"/>
    <x v="15"/>
    <x v="125"/>
    <x v="3"/>
    <n v="1041"/>
    <n v="1340"/>
  </r>
  <r>
    <x v="10"/>
    <x v="15"/>
    <x v="125"/>
    <x v="4"/>
    <n v="2645"/>
    <n v="1365"/>
  </r>
  <r>
    <x v="10"/>
    <x v="16"/>
    <x v="126"/>
    <x v="0"/>
    <m/>
    <m/>
  </r>
  <r>
    <x v="10"/>
    <x v="16"/>
    <x v="126"/>
    <x v="1"/>
    <m/>
    <m/>
  </r>
  <r>
    <x v="10"/>
    <x v="16"/>
    <x v="126"/>
    <x v="2"/>
    <m/>
    <m/>
  </r>
  <r>
    <x v="10"/>
    <x v="16"/>
    <x v="126"/>
    <x v="3"/>
    <n v="571"/>
    <n v="1501"/>
  </r>
  <r>
    <x v="10"/>
    <x v="16"/>
    <x v="126"/>
    <x v="4"/>
    <n v="1534"/>
    <n v="1418"/>
  </r>
  <r>
    <x v="10"/>
    <x v="16"/>
    <x v="128"/>
    <x v="0"/>
    <m/>
    <m/>
  </r>
  <r>
    <x v="10"/>
    <x v="16"/>
    <x v="128"/>
    <x v="1"/>
    <m/>
    <m/>
  </r>
  <r>
    <x v="10"/>
    <x v="16"/>
    <x v="128"/>
    <x v="2"/>
    <m/>
    <m/>
  </r>
  <r>
    <x v="10"/>
    <x v="16"/>
    <x v="128"/>
    <x v="3"/>
    <m/>
    <m/>
  </r>
  <r>
    <x v="10"/>
    <x v="16"/>
    <x v="128"/>
    <x v="4"/>
    <n v="3849"/>
    <n v="2500"/>
  </r>
  <r>
    <x v="10"/>
    <x v="16"/>
    <x v="189"/>
    <x v="0"/>
    <n v="1358"/>
    <n v="1036"/>
  </r>
  <r>
    <x v="10"/>
    <x v="16"/>
    <x v="189"/>
    <x v="1"/>
    <n v="2802"/>
    <n v="743"/>
  </r>
  <r>
    <x v="10"/>
    <x v="16"/>
    <x v="189"/>
    <x v="2"/>
    <n v="2876"/>
    <n v="1409"/>
  </r>
  <r>
    <x v="10"/>
    <x v="16"/>
    <x v="189"/>
    <x v="3"/>
    <n v="6439"/>
    <n v="1186"/>
  </r>
  <r>
    <x v="10"/>
    <x v="16"/>
    <x v="189"/>
    <x v="4"/>
    <n v="3886"/>
    <n v="2048"/>
  </r>
  <r>
    <x v="10"/>
    <x v="11"/>
    <x v="130"/>
    <x v="0"/>
    <m/>
    <m/>
  </r>
  <r>
    <x v="10"/>
    <x v="11"/>
    <x v="130"/>
    <x v="1"/>
    <n v="703"/>
    <n v="1539"/>
  </r>
  <r>
    <x v="10"/>
    <x v="11"/>
    <x v="130"/>
    <x v="2"/>
    <n v="548"/>
    <n v="2628"/>
  </r>
  <r>
    <x v="10"/>
    <x v="11"/>
    <x v="130"/>
    <x v="3"/>
    <n v="1604"/>
    <n v="1318"/>
  </r>
  <r>
    <x v="10"/>
    <x v="11"/>
    <x v="130"/>
    <x v="4"/>
    <n v="1972"/>
    <n v="2044"/>
  </r>
  <r>
    <x v="10"/>
    <x v="11"/>
    <x v="133"/>
    <x v="0"/>
    <n v="3871"/>
    <n v="1263"/>
  </r>
  <r>
    <x v="10"/>
    <x v="11"/>
    <x v="133"/>
    <x v="1"/>
    <n v="7305"/>
    <n v="1532"/>
  </r>
  <r>
    <x v="10"/>
    <x v="11"/>
    <x v="133"/>
    <x v="2"/>
    <n v="5412"/>
    <n v="2343"/>
  </r>
  <r>
    <x v="10"/>
    <x v="11"/>
    <x v="133"/>
    <x v="3"/>
    <n v="9274"/>
    <n v="1938"/>
  </r>
  <r>
    <x v="10"/>
    <x v="11"/>
    <x v="133"/>
    <x v="4"/>
    <n v="13879"/>
    <n v="2518"/>
  </r>
  <r>
    <x v="10"/>
    <x v="11"/>
    <x v="134"/>
    <x v="0"/>
    <n v="24453"/>
    <n v="1426"/>
  </r>
  <r>
    <x v="10"/>
    <x v="11"/>
    <x v="134"/>
    <x v="1"/>
    <n v="17528"/>
    <n v="1358"/>
  </r>
  <r>
    <x v="10"/>
    <x v="11"/>
    <x v="134"/>
    <x v="2"/>
    <n v="9947"/>
    <n v="2134"/>
  </r>
  <r>
    <x v="10"/>
    <x v="11"/>
    <x v="134"/>
    <x v="3"/>
    <n v="11112"/>
    <n v="1786"/>
  </r>
  <r>
    <x v="10"/>
    <x v="11"/>
    <x v="134"/>
    <x v="4"/>
    <n v="8953"/>
    <n v="2348"/>
  </r>
  <r>
    <x v="10"/>
    <x v="11"/>
    <x v="286"/>
    <x v="0"/>
    <m/>
    <m/>
  </r>
  <r>
    <x v="10"/>
    <x v="11"/>
    <x v="286"/>
    <x v="1"/>
    <m/>
    <m/>
  </r>
  <r>
    <x v="10"/>
    <x v="11"/>
    <x v="286"/>
    <x v="2"/>
    <m/>
    <m/>
  </r>
  <r>
    <x v="10"/>
    <x v="11"/>
    <x v="286"/>
    <x v="3"/>
    <m/>
    <m/>
  </r>
  <r>
    <x v="10"/>
    <x v="11"/>
    <x v="286"/>
    <x v="4"/>
    <n v="721"/>
    <n v="2564"/>
  </r>
  <r>
    <x v="10"/>
    <x v="11"/>
    <x v="90"/>
    <x v="0"/>
    <m/>
    <m/>
  </r>
  <r>
    <x v="10"/>
    <x v="11"/>
    <x v="90"/>
    <x v="1"/>
    <n v="1257"/>
    <n v="1651"/>
  </r>
  <r>
    <x v="10"/>
    <x v="11"/>
    <x v="90"/>
    <x v="2"/>
    <n v="1348"/>
    <n v="2515"/>
  </r>
  <r>
    <x v="10"/>
    <x v="11"/>
    <x v="90"/>
    <x v="3"/>
    <n v="2628"/>
    <n v="1834"/>
  </r>
  <r>
    <x v="10"/>
    <x v="11"/>
    <x v="90"/>
    <x v="4"/>
    <n v="4868"/>
    <n v="2467"/>
  </r>
  <r>
    <x v="10"/>
    <x v="11"/>
    <x v="91"/>
    <x v="0"/>
    <n v="11747"/>
    <n v="1005"/>
  </r>
  <r>
    <x v="10"/>
    <x v="11"/>
    <x v="91"/>
    <x v="1"/>
    <n v="11870"/>
    <n v="1451"/>
  </r>
  <r>
    <x v="10"/>
    <x v="11"/>
    <x v="91"/>
    <x v="2"/>
    <n v="5545"/>
    <n v="1933"/>
  </r>
  <r>
    <x v="10"/>
    <x v="11"/>
    <x v="91"/>
    <x v="3"/>
    <n v="11962"/>
    <n v="1907"/>
  </r>
  <r>
    <x v="10"/>
    <x v="11"/>
    <x v="91"/>
    <x v="4"/>
    <n v="14722"/>
    <n v="2480"/>
  </r>
  <r>
    <x v="10"/>
    <x v="11"/>
    <x v="92"/>
    <x v="0"/>
    <m/>
    <m/>
  </r>
  <r>
    <x v="10"/>
    <x v="11"/>
    <x v="92"/>
    <x v="1"/>
    <m/>
    <m/>
  </r>
  <r>
    <x v="10"/>
    <x v="11"/>
    <x v="92"/>
    <x v="2"/>
    <n v="1578"/>
    <n v="1870"/>
  </r>
  <r>
    <x v="10"/>
    <x v="11"/>
    <x v="92"/>
    <x v="3"/>
    <n v="3783"/>
    <n v="1605"/>
  </r>
  <r>
    <x v="10"/>
    <x v="11"/>
    <x v="92"/>
    <x v="4"/>
    <n v="8443"/>
    <n v="2061"/>
  </r>
  <r>
    <x v="11"/>
    <x v="0"/>
    <x v="204"/>
    <x v="0"/>
    <m/>
    <m/>
  </r>
  <r>
    <x v="11"/>
    <x v="0"/>
    <x v="204"/>
    <x v="1"/>
    <m/>
    <m/>
  </r>
  <r>
    <x v="11"/>
    <x v="0"/>
    <x v="204"/>
    <x v="2"/>
    <n v="619"/>
    <n v="33.299999999999997"/>
  </r>
  <r>
    <x v="11"/>
    <x v="0"/>
    <x v="204"/>
    <x v="3"/>
    <n v="1805"/>
    <n v="54.9"/>
  </r>
  <r>
    <x v="11"/>
    <x v="0"/>
    <x v="204"/>
    <x v="4"/>
    <n v="1896"/>
    <n v="63.2"/>
  </r>
  <r>
    <x v="11"/>
    <x v="0"/>
    <x v="1"/>
    <x v="0"/>
    <n v="10319"/>
    <n v="21.7"/>
  </r>
  <r>
    <x v="11"/>
    <x v="0"/>
    <x v="1"/>
    <x v="1"/>
    <n v="10872"/>
    <n v="36"/>
  </r>
  <r>
    <x v="11"/>
    <x v="0"/>
    <x v="1"/>
    <x v="2"/>
    <n v="7509"/>
    <n v="31.7"/>
  </r>
  <r>
    <x v="11"/>
    <x v="0"/>
    <x v="1"/>
    <x v="3"/>
    <n v="4036"/>
    <n v="58.7"/>
  </r>
  <r>
    <x v="11"/>
    <x v="0"/>
    <x v="1"/>
    <x v="4"/>
    <n v="4848"/>
    <n v="67.099999999999994"/>
  </r>
  <r>
    <x v="11"/>
    <x v="0"/>
    <x v="3"/>
    <x v="0"/>
    <m/>
    <m/>
  </r>
  <r>
    <x v="11"/>
    <x v="0"/>
    <x v="3"/>
    <x v="1"/>
    <m/>
    <m/>
  </r>
  <r>
    <x v="11"/>
    <x v="0"/>
    <x v="3"/>
    <x v="2"/>
    <m/>
    <m/>
  </r>
  <r>
    <x v="11"/>
    <x v="0"/>
    <x v="3"/>
    <x v="3"/>
    <n v="1661"/>
    <n v="54.4"/>
  </r>
  <r>
    <x v="11"/>
    <x v="0"/>
    <x v="3"/>
    <x v="4"/>
    <n v="2793"/>
    <n v="53"/>
  </r>
  <r>
    <x v="11"/>
    <x v="0"/>
    <x v="4"/>
    <x v="0"/>
    <m/>
    <m/>
  </r>
  <r>
    <x v="11"/>
    <x v="0"/>
    <x v="4"/>
    <x v="1"/>
    <n v="3378"/>
    <n v="45.9"/>
  </r>
  <r>
    <x v="11"/>
    <x v="0"/>
    <x v="4"/>
    <x v="2"/>
    <n v="4209"/>
    <n v="28.9"/>
  </r>
  <r>
    <x v="11"/>
    <x v="0"/>
    <x v="4"/>
    <x v="3"/>
    <n v="5899"/>
    <n v="60.8"/>
  </r>
  <r>
    <x v="11"/>
    <x v="0"/>
    <x v="4"/>
    <x v="4"/>
    <n v="4265"/>
    <n v="80.099999999999994"/>
  </r>
  <r>
    <x v="11"/>
    <x v="0"/>
    <x v="5"/>
    <x v="0"/>
    <n v="20959"/>
    <n v="18.600000000000001"/>
  </r>
  <r>
    <x v="11"/>
    <x v="0"/>
    <x v="5"/>
    <x v="1"/>
    <n v="14924"/>
    <n v="46.4"/>
  </r>
  <r>
    <x v="11"/>
    <x v="0"/>
    <x v="5"/>
    <x v="2"/>
    <n v="15169"/>
    <n v="34.1"/>
  </r>
  <r>
    <x v="11"/>
    <x v="0"/>
    <x v="5"/>
    <x v="3"/>
    <n v="8299"/>
    <n v="64.3"/>
  </r>
  <r>
    <x v="11"/>
    <x v="0"/>
    <x v="5"/>
    <x v="4"/>
    <n v="7166"/>
    <n v="58.7"/>
  </r>
  <r>
    <x v="11"/>
    <x v="0"/>
    <x v="6"/>
    <x v="0"/>
    <m/>
    <m/>
  </r>
  <r>
    <x v="11"/>
    <x v="0"/>
    <x v="6"/>
    <x v="1"/>
    <m/>
    <m/>
  </r>
  <r>
    <x v="11"/>
    <x v="0"/>
    <x v="6"/>
    <x v="2"/>
    <m/>
    <m/>
  </r>
  <r>
    <x v="11"/>
    <x v="0"/>
    <x v="6"/>
    <x v="3"/>
    <m/>
    <m/>
  </r>
  <r>
    <x v="11"/>
    <x v="0"/>
    <x v="6"/>
    <x v="4"/>
    <n v="791"/>
    <n v="58.9"/>
  </r>
  <r>
    <x v="11"/>
    <x v="0"/>
    <x v="206"/>
    <x v="0"/>
    <n v="1871"/>
    <n v="20.7"/>
  </r>
  <r>
    <x v="11"/>
    <x v="0"/>
    <x v="206"/>
    <x v="1"/>
    <n v="1307"/>
    <n v="47.9"/>
  </r>
  <r>
    <x v="11"/>
    <x v="0"/>
    <x v="206"/>
    <x v="2"/>
    <n v="1569"/>
    <n v="37.5"/>
  </r>
  <r>
    <x v="11"/>
    <x v="0"/>
    <x v="206"/>
    <x v="3"/>
    <n v="1038"/>
    <n v="78.2"/>
  </r>
  <r>
    <x v="11"/>
    <x v="0"/>
    <x v="206"/>
    <x v="4"/>
    <n v="3224"/>
    <n v="67.2"/>
  </r>
  <r>
    <x v="11"/>
    <x v="0"/>
    <x v="94"/>
    <x v="0"/>
    <n v="1026"/>
    <n v="15.3"/>
  </r>
  <r>
    <x v="11"/>
    <x v="0"/>
    <x v="94"/>
    <x v="1"/>
    <n v="1893"/>
    <n v="35.700000000000003"/>
  </r>
  <r>
    <x v="11"/>
    <x v="0"/>
    <x v="94"/>
    <x v="2"/>
    <n v="1754"/>
    <n v="32.5"/>
  </r>
  <r>
    <x v="11"/>
    <x v="0"/>
    <x v="94"/>
    <x v="3"/>
    <n v="1482"/>
    <n v="45.8"/>
  </r>
  <r>
    <x v="11"/>
    <x v="0"/>
    <x v="94"/>
    <x v="4"/>
    <n v="1837"/>
    <n v="31.5"/>
  </r>
  <r>
    <x v="11"/>
    <x v="0"/>
    <x v="8"/>
    <x v="0"/>
    <n v="25268"/>
    <n v="23.6"/>
  </r>
  <r>
    <x v="11"/>
    <x v="0"/>
    <x v="8"/>
    <x v="1"/>
    <n v="15076"/>
    <n v="57.7"/>
  </r>
  <r>
    <x v="11"/>
    <x v="0"/>
    <x v="8"/>
    <x v="2"/>
    <n v="27485"/>
    <n v="51.2"/>
  </r>
  <r>
    <x v="11"/>
    <x v="0"/>
    <x v="8"/>
    <x v="3"/>
    <n v="15427"/>
    <n v="74.3"/>
  </r>
  <r>
    <x v="11"/>
    <x v="0"/>
    <x v="8"/>
    <x v="4"/>
    <n v="21530"/>
    <n v="65.8"/>
  </r>
  <r>
    <x v="11"/>
    <x v="1"/>
    <x v="9"/>
    <x v="0"/>
    <m/>
    <m/>
  </r>
  <r>
    <x v="11"/>
    <x v="1"/>
    <x v="9"/>
    <x v="1"/>
    <m/>
    <m/>
  </r>
  <r>
    <x v="11"/>
    <x v="1"/>
    <x v="9"/>
    <x v="2"/>
    <m/>
    <m/>
  </r>
  <r>
    <x v="11"/>
    <x v="1"/>
    <x v="9"/>
    <x v="3"/>
    <n v="4259"/>
    <n v="31.1"/>
  </r>
  <r>
    <x v="11"/>
    <x v="1"/>
    <x v="9"/>
    <x v="4"/>
    <n v="5380"/>
    <n v="36.9"/>
  </r>
  <r>
    <x v="11"/>
    <x v="1"/>
    <x v="253"/>
    <x v="0"/>
    <m/>
    <m/>
  </r>
  <r>
    <x v="11"/>
    <x v="1"/>
    <x v="253"/>
    <x v="1"/>
    <m/>
    <m/>
  </r>
  <r>
    <x v="11"/>
    <x v="1"/>
    <x v="253"/>
    <x v="2"/>
    <m/>
    <m/>
  </r>
  <r>
    <x v="11"/>
    <x v="1"/>
    <x v="253"/>
    <x v="3"/>
    <m/>
    <m/>
  </r>
  <r>
    <x v="11"/>
    <x v="1"/>
    <x v="253"/>
    <x v="4"/>
    <n v="2070"/>
    <n v="31.5"/>
  </r>
  <r>
    <x v="11"/>
    <x v="1"/>
    <x v="323"/>
    <x v="0"/>
    <m/>
    <m/>
  </r>
  <r>
    <x v="11"/>
    <x v="1"/>
    <x v="323"/>
    <x v="1"/>
    <m/>
    <m/>
  </r>
  <r>
    <x v="11"/>
    <x v="1"/>
    <x v="323"/>
    <x v="2"/>
    <m/>
    <m/>
  </r>
  <r>
    <x v="11"/>
    <x v="1"/>
    <x v="323"/>
    <x v="3"/>
    <m/>
    <m/>
  </r>
  <r>
    <x v="11"/>
    <x v="1"/>
    <x v="323"/>
    <x v="4"/>
    <n v="411"/>
    <n v="34.1"/>
  </r>
  <r>
    <x v="11"/>
    <x v="1"/>
    <x v="11"/>
    <x v="0"/>
    <m/>
    <m/>
  </r>
  <r>
    <x v="11"/>
    <x v="1"/>
    <x v="11"/>
    <x v="1"/>
    <m/>
    <m/>
  </r>
  <r>
    <x v="11"/>
    <x v="1"/>
    <x v="11"/>
    <x v="2"/>
    <m/>
    <m/>
  </r>
  <r>
    <x v="11"/>
    <x v="1"/>
    <x v="11"/>
    <x v="3"/>
    <m/>
    <m/>
  </r>
  <r>
    <x v="11"/>
    <x v="1"/>
    <x v="11"/>
    <x v="4"/>
    <n v="576"/>
    <n v="34.4"/>
  </r>
  <r>
    <x v="11"/>
    <x v="1"/>
    <x v="12"/>
    <x v="0"/>
    <m/>
    <m/>
  </r>
  <r>
    <x v="11"/>
    <x v="1"/>
    <x v="12"/>
    <x v="1"/>
    <m/>
    <m/>
  </r>
  <r>
    <x v="11"/>
    <x v="1"/>
    <x v="12"/>
    <x v="2"/>
    <m/>
    <m/>
  </r>
  <r>
    <x v="11"/>
    <x v="1"/>
    <x v="12"/>
    <x v="3"/>
    <m/>
    <m/>
  </r>
  <r>
    <x v="11"/>
    <x v="1"/>
    <x v="12"/>
    <x v="4"/>
    <n v="7503"/>
    <n v="30.9"/>
  </r>
  <r>
    <x v="11"/>
    <x v="1"/>
    <x v="232"/>
    <x v="0"/>
    <m/>
    <m/>
  </r>
  <r>
    <x v="11"/>
    <x v="1"/>
    <x v="232"/>
    <x v="1"/>
    <n v="650"/>
    <n v="25.6"/>
  </r>
  <r>
    <x v="11"/>
    <x v="1"/>
    <x v="232"/>
    <x v="2"/>
    <n v="2127"/>
    <n v="23.2"/>
  </r>
  <r>
    <x v="11"/>
    <x v="1"/>
    <x v="232"/>
    <x v="3"/>
    <n v="5045"/>
    <n v="23.7"/>
  </r>
  <r>
    <x v="11"/>
    <x v="1"/>
    <x v="232"/>
    <x v="4"/>
    <n v="2132"/>
    <n v="27"/>
  </r>
  <r>
    <x v="11"/>
    <x v="1"/>
    <x v="13"/>
    <x v="0"/>
    <m/>
    <m/>
  </r>
  <r>
    <x v="11"/>
    <x v="1"/>
    <x v="13"/>
    <x v="1"/>
    <m/>
    <m/>
  </r>
  <r>
    <x v="11"/>
    <x v="1"/>
    <x v="13"/>
    <x v="2"/>
    <m/>
    <m/>
  </r>
  <r>
    <x v="11"/>
    <x v="1"/>
    <x v="13"/>
    <x v="3"/>
    <n v="7698"/>
    <n v="28.2"/>
  </r>
  <r>
    <x v="11"/>
    <x v="1"/>
    <x v="13"/>
    <x v="4"/>
    <n v="1585"/>
    <n v="34.299999999999997"/>
  </r>
  <r>
    <x v="11"/>
    <x v="1"/>
    <x v="14"/>
    <x v="0"/>
    <m/>
    <m/>
  </r>
  <r>
    <x v="11"/>
    <x v="1"/>
    <x v="14"/>
    <x v="1"/>
    <m/>
    <m/>
  </r>
  <r>
    <x v="11"/>
    <x v="1"/>
    <x v="14"/>
    <x v="2"/>
    <m/>
    <m/>
  </r>
  <r>
    <x v="11"/>
    <x v="1"/>
    <x v="14"/>
    <x v="3"/>
    <m/>
    <m/>
  </r>
  <r>
    <x v="11"/>
    <x v="1"/>
    <x v="14"/>
    <x v="4"/>
    <n v="1006"/>
    <n v="30.3"/>
  </r>
  <r>
    <x v="11"/>
    <x v="1"/>
    <x v="210"/>
    <x v="0"/>
    <m/>
    <m/>
  </r>
  <r>
    <x v="11"/>
    <x v="1"/>
    <x v="210"/>
    <x v="1"/>
    <m/>
    <m/>
  </r>
  <r>
    <x v="11"/>
    <x v="1"/>
    <x v="210"/>
    <x v="2"/>
    <m/>
    <m/>
  </r>
  <r>
    <x v="11"/>
    <x v="1"/>
    <x v="210"/>
    <x v="3"/>
    <m/>
    <m/>
  </r>
  <r>
    <x v="11"/>
    <x v="1"/>
    <x v="210"/>
    <x v="4"/>
    <n v="2107"/>
    <n v="33.4"/>
  </r>
  <r>
    <x v="11"/>
    <x v="1"/>
    <x v="15"/>
    <x v="0"/>
    <m/>
    <m/>
  </r>
  <r>
    <x v="11"/>
    <x v="1"/>
    <x v="15"/>
    <x v="1"/>
    <m/>
    <m/>
  </r>
  <r>
    <x v="11"/>
    <x v="1"/>
    <x v="15"/>
    <x v="2"/>
    <m/>
    <m/>
  </r>
  <r>
    <x v="11"/>
    <x v="1"/>
    <x v="15"/>
    <x v="3"/>
    <n v="3094"/>
    <n v="24.2"/>
  </r>
  <r>
    <x v="11"/>
    <x v="1"/>
    <x v="15"/>
    <x v="4"/>
    <n v="1778"/>
    <n v="26.3"/>
  </r>
  <r>
    <x v="11"/>
    <x v="1"/>
    <x v="211"/>
    <x v="0"/>
    <m/>
    <m/>
  </r>
  <r>
    <x v="11"/>
    <x v="1"/>
    <x v="211"/>
    <x v="1"/>
    <m/>
    <m/>
  </r>
  <r>
    <x v="11"/>
    <x v="1"/>
    <x v="211"/>
    <x v="2"/>
    <m/>
    <m/>
  </r>
  <r>
    <x v="11"/>
    <x v="1"/>
    <x v="211"/>
    <x v="3"/>
    <m/>
    <m/>
  </r>
  <r>
    <x v="11"/>
    <x v="1"/>
    <x v="211"/>
    <x v="4"/>
    <n v="568"/>
    <n v="38.799999999999997"/>
  </r>
  <r>
    <x v="11"/>
    <x v="1"/>
    <x v="17"/>
    <x v="0"/>
    <n v="123898"/>
    <n v="15.7"/>
  </r>
  <r>
    <x v="11"/>
    <x v="1"/>
    <x v="17"/>
    <x v="1"/>
    <n v="114241"/>
    <n v="26.5"/>
  </r>
  <r>
    <x v="11"/>
    <x v="1"/>
    <x v="17"/>
    <x v="2"/>
    <n v="88286"/>
    <n v="21.9"/>
  </r>
  <r>
    <x v="11"/>
    <x v="1"/>
    <x v="17"/>
    <x v="3"/>
    <n v="52388"/>
    <n v="30.3"/>
  </r>
  <r>
    <x v="11"/>
    <x v="1"/>
    <x v="17"/>
    <x v="4"/>
    <n v="12296"/>
    <n v="35.4"/>
  </r>
  <r>
    <x v="11"/>
    <x v="1"/>
    <x v="18"/>
    <x v="0"/>
    <m/>
    <m/>
  </r>
  <r>
    <x v="11"/>
    <x v="1"/>
    <x v="18"/>
    <x v="1"/>
    <m/>
    <m/>
  </r>
  <r>
    <x v="11"/>
    <x v="1"/>
    <x v="18"/>
    <x v="2"/>
    <m/>
    <m/>
  </r>
  <r>
    <x v="11"/>
    <x v="1"/>
    <x v="18"/>
    <x v="3"/>
    <m/>
    <m/>
  </r>
  <r>
    <x v="11"/>
    <x v="1"/>
    <x v="18"/>
    <x v="4"/>
    <n v="5902"/>
    <n v="40.5"/>
  </r>
  <r>
    <x v="11"/>
    <x v="1"/>
    <x v="19"/>
    <x v="0"/>
    <m/>
    <m/>
  </r>
  <r>
    <x v="11"/>
    <x v="1"/>
    <x v="19"/>
    <x v="1"/>
    <m/>
    <m/>
  </r>
  <r>
    <x v="11"/>
    <x v="1"/>
    <x v="19"/>
    <x v="2"/>
    <m/>
    <m/>
  </r>
  <r>
    <x v="11"/>
    <x v="1"/>
    <x v="19"/>
    <x v="3"/>
    <m/>
    <m/>
  </r>
  <r>
    <x v="11"/>
    <x v="1"/>
    <x v="19"/>
    <x v="4"/>
    <n v="4281"/>
    <n v="41"/>
  </r>
  <r>
    <x v="11"/>
    <x v="1"/>
    <x v="20"/>
    <x v="0"/>
    <n v="9166"/>
    <n v="16.3"/>
  </r>
  <r>
    <x v="11"/>
    <x v="1"/>
    <x v="20"/>
    <x v="1"/>
    <n v="61324"/>
    <n v="28.5"/>
  </r>
  <r>
    <x v="11"/>
    <x v="1"/>
    <x v="20"/>
    <x v="2"/>
    <n v="115045"/>
    <n v="21.1"/>
  </r>
  <r>
    <x v="11"/>
    <x v="1"/>
    <x v="20"/>
    <x v="3"/>
    <n v="153264"/>
    <n v="32.4"/>
  </r>
  <r>
    <x v="11"/>
    <x v="1"/>
    <x v="20"/>
    <x v="4"/>
    <n v="201147"/>
    <n v="36.6"/>
  </r>
  <r>
    <x v="11"/>
    <x v="1"/>
    <x v="98"/>
    <x v="0"/>
    <m/>
    <m/>
  </r>
  <r>
    <x v="11"/>
    <x v="1"/>
    <x v="98"/>
    <x v="1"/>
    <m/>
    <m/>
  </r>
  <r>
    <x v="11"/>
    <x v="1"/>
    <x v="98"/>
    <x v="2"/>
    <m/>
    <m/>
  </r>
  <r>
    <x v="11"/>
    <x v="1"/>
    <x v="98"/>
    <x v="3"/>
    <m/>
    <m/>
  </r>
  <r>
    <x v="11"/>
    <x v="1"/>
    <x v="98"/>
    <x v="4"/>
    <n v="3671"/>
    <n v="34.700000000000003"/>
  </r>
  <r>
    <x v="11"/>
    <x v="1"/>
    <x v="21"/>
    <x v="0"/>
    <m/>
    <m/>
  </r>
  <r>
    <x v="11"/>
    <x v="1"/>
    <x v="21"/>
    <x v="1"/>
    <m/>
    <m/>
  </r>
  <r>
    <x v="11"/>
    <x v="1"/>
    <x v="21"/>
    <x v="2"/>
    <n v="5212"/>
    <n v="18.600000000000001"/>
  </r>
  <r>
    <x v="11"/>
    <x v="1"/>
    <x v="21"/>
    <x v="3"/>
    <n v="1763"/>
    <n v="28.3"/>
  </r>
  <r>
    <x v="11"/>
    <x v="1"/>
    <x v="21"/>
    <x v="4"/>
    <n v="2568"/>
    <n v="41.1"/>
  </r>
  <r>
    <x v="11"/>
    <x v="1"/>
    <x v="22"/>
    <x v="0"/>
    <n v="46325"/>
    <n v="16.100000000000001"/>
  </r>
  <r>
    <x v="11"/>
    <x v="1"/>
    <x v="22"/>
    <x v="1"/>
    <n v="53613"/>
    <n v="29.5"/>
  </r>
  <r>
    <x v="11"/>
    <x v="1"/>
    <x v="22"/>
    <x v="2"/>
    <n v="32978"/>
    <n v="26.5"/>
  </r>
  <r>
    <x v="11"/>
    <x v="1"/>
    <x v="22"/>
    <x v="3"/>
    <n v="57802"/>
    <n v="33.6"/>
  </r>
  <r>
    <x v="11"/>
    <x v="1"/>
    <x v="22"/>
    <x v="4"/>
    <n v="26993"/>
    <n v="38.5"/>
  </r>
  <r>
    <x v="11"/>
    <x v="1"/>
    <x v="23"/>
    <x v="0"/>
    <m/>
    <m/>
  </r>
  <r>
    <x v="11"/>
    <x v="1"/>
    <x v="23"/>
    <x v="1"/>
    <m/>
    <m/>
  </r>
  <r>
    <x v="11"/>
    <x v="1"/>
    <x v="23"/>
    <x v="2"/>
    <n v="24186"/>
    <n v="24.3"/>
  </r>
  <r>
    <x v="11"/>
    <x v="1"/>
    <x v="23"/>
    <x v="3"/>
    <n v="13174"/>
    <n v="33.5"/>
  </r>
  <r>
    <x v="11"/>
    <x v="1"/>
    <x v="23"/>
    <x v="4"/>
    <n v="6114"/>
    <n v="33.5"/>
  </r>
  <r>
    <x v="11"/>
    <x v="1"/>
    <x v="24"/>
    <x v="0"/>
    <m/>
    <m/>
  </r>
  <r>
    <x v="11"/>
    <x v="1"/>
    <x v="24"/>
    <x v="1"/>
    <n v="5575"/>
    <n v="23.8"/>
  </r>
  <r>
    <x v="11"/>
    <x v="1"/>
    <x v="24"/>
    <x v="2"/>
    <n v="13184"/>
    <n v="23.7"/>
  </r>
  <r>
    <x v="11"/>
    <x v="1"/>
    <x v="24"/>
    <x v="3"/>
    <n v="16430"/>
    <n v="34.700000000000003"/>
  </r>
  <r>
    <x v="11"/>
    <x v="1"/>
    <x v="24"/>
    <x v="4"/>
    <n v="13447"/>
    <n v="40.200000000000003"/>
  </r>
  <r>
    <x v="11"/>
    <x v="1"/>
    <x v="25"/>
    <x v="0"/>
    <m/>
    <m/>
  </r>
  <r>
    <x v="11"/>
    <x v="1"/>
    <x v="25"/>
    <x v="1"/>
    <m/>
    <m/>
  </r>
  <r>
    <x v="11"/>
    <x v="1"/>
    <x v="25"/>
    <x v="2"/>
    <m/>
    <m/>
  </r>
  <r>
    <x v="11"/>
    <x v="1"/>
    <x v="25"/>
    <x v="3"/>
    <n v="2166"/>
    <n v="26.4"/>
  </r>
  <r>
    <x v="11"/>
    <x v="1"/>
    <x v="25"/>
    <x v="4"/>
    <n v="1070"/>
    <n v="27.3"/>
  </r>
  <r>
    <x v="11"/>
    <x v="1"/>
    <x v="258"/>
    <x v="0"/>
    <m/>
    <m/>
  </r>
  <r>
    <x v="11"/>
    <x v="1"/>
    <x v="258"/>
    <x v="1"/>
    <m/>
    <m/>
  </r>
  <r>
    <x v="11"/>
    <x v="1"/>
    <x v="258"/>
    <x v="2"/>
    <m/>
    <m/>
  </r>
  <r>
    <x v="11"/>
    <x v="1"/>
    <x v="258"/>
    <x v="3"/>
    <m/>
    <m/>
  </r>
  <r>
    <x v="11"/>
    <x v="1"/>
    <x v="258"/>
    <x v="4"/>
    <n v="1238"/>
    <n v="32.9"/>
  </r>
  <r>
    <x v="11"/>
    <x v="1"/>
    <x v="99"/>
    <x v="0"/>
    <n v="5528"/>
    <n v="14.2"/>
  </r>
  <r>
    <x v="11"/>
    <x v="1"/>
    <x v="99"/>
    <x v="1"/>
    <n v="810"/>
    <n v="18.7"/>
  </r>
  <r>
    <x v="11"/>
    <x v="1"/>
    <x v="99"/>
    <x v="2"/>
    <n v="1852"/>
    <n v="21.3"/>
  </r>
  <r>
    <x v="11"/>
    <x v="1"/>
    <x v="99"/>
    <x v="3"/>
    <n v="2698"/>
    <n v="27.6"/>
  </r>
  <r>
    <x v="11"/>
    <x v="1"/>
    <x v="99"/>
    <x v="4"/>
    <n v="1191"/>
    <n v="18"/>
  </r>
  <r>
    <x v="11"/>
    <x v="1"/>
    <x v="26"/>
    <x v="0"/>
    <m/>
    <m/>
  </r>
  <r>
    <x v="11"/>
    <x v="1"/>
    <x v="26"/>
    <x v="1"/>
    <m/>
    <m/>
  </r>
  <r>
    <x v="11"/>
    <x v="1"/>
    <x v="26"/>
    <x v="2"/>
    <m/>
    <m/>
  </r>
  <r>
    <x v="11"/>
    <x v="1"/>
    <x v="26"/>
    <x v="3"/>
    <n v="1249"/>
    <n v="33.4"/>
  </r>
  <r>
    <x v="11"/>
    <x v="1"/>
    <x v="26"/>
    <x v="4"/>
    <n v="7672"/>
    <n v="34.9"/>
  </r>
  <r>
    <x v="11"/>
    <x v="3"/>
    <x v="100"/>
    <x v="0"/>
    <m/>
    <m/>
  </r>
  <r>
    <x v="11"/>
    <x v="3"/>
    <x v="100"/>
    <x v="1"/>
    <m/>
    <m/>
  </r>
  <r>
    <x v="11"/>
    <x v="3"/>
    <x v="100"/>
    <x v="2"/>
    <m/>
    <m/>
  </r>
  <r>
    <x v="11"/>
    <x v="3"/>
    <x v="100"/>
    <x v="3"/>
    <n v="2618"/>
    <n v="36.6"/>
  </r>
  <r>
    <x v="11"/>
    <x v="3"/>
    <x v="100"/>
    <x v="4"/>
    <n v="1932"/>
    <n v="42.2"/>
  </r>
  <r>
    <x v="11"/>
    <x v="3"/>
    <x v="29"/>
    <x v="0"/>
    <n v="12663"/>
    <n v="14.4"/>
  </r>
  <r>
    <x v="11"/>
    <x v="3"/>
    <x v="29"/>
    <x v="1"/>
    <n v="10443"/>
    <n v="28.4"/>
  </r>
  <r>
    <x v="11"/>
    <x v="3"/>
    <x v="29"/>
    <x v="2"/>
    <n v="6881"/>
    <n v="22.9"/>
  </r>
  <r>
    <x v="11"/>
    <x v="3"/>
    <x v="29"/>
    <x v="3"/>
    <n v="5970"/>
    <n v="36.6"/>
  </r>
  <r>
    <x v="11"/>
    <x v="3"/>
    <x v="29"/>
    <x v="4"/>
    <n v="6609"/>
    <n v="32.4"/>
  </r>
  <r>
    <x v="11"/>
    <x v="3"/>
    <x v="140"/>
    <x v="0"/>
    <n v="6752"/>
    <n v="19.3"/>
  </r>
  <r>
    <x v="11"/>
    <x v="3"/>
    <x v="140"/>
    <x v="1"/>
    <n v="5105"/>
    <n v="31.9"/>
  </r>
  <r>
    <x v="11"/>
    <x v="3"/>
    <x v="140"/>
    <x v="2"/>
    <n v="9661"/>
    <n v="28.6"/>
  </r>
  <r>
    <x v="11"/>
    <x v="3"/>
    <x v="140"/>
    <x v="3"/>
    <n v="8741"/>
    <n v="33.5"/>
  </r>
  <r>
    <x v="11"/>
    <x v="3"/>
    <x v="140"/>
    <x v="4"/>
    <n v="5207"/>
    <n v="36.700000000000003"/>
  </r>
  <r>
    <x v="11"/>
    <x v="3"/>
    <x v="193"/>
    <x v="0"/>
    <m/>
    <m/>
  </r>
  <r>
    <x v="11"/>
    <x v="3"/>
    <x v="193"/>
    <x v="1"/>
    <m/>
    <m/>
  </r>
  <r>
    <x v="11"/>
    <x v="3"/>
    <x v="193"/>
    <x v="2"/>
    <m/>
    <m/>
  </r>
  <r>
    <x v="11"/>
    <x v="3"/>
    <x v="193"/>
    <x v="3"/>
    <m/>
    <m/>
  </r>
  <r>
    <x v="11"/>
    <x v="3"/>
    <x v="193"/>
    <x v="4"/>
    <n v="1065"/>
    <n v="45.2"/>
  </r>
  <r>
    <x v="11"/>
    <x v="3"/>
    <x v="30"/>
    <x v="0"/>
    <n v="2194"/>
    <n v="12"/>
  </r>
  <r>
    <x v="11"/>
    <x v="3"/>
    <x v="30"/>
    <x v="1"/>
    <n v="2225"/>
    <n v="31.7"/>
  </r>
  <r>
    <x v="11"/>
    <x v="3"/>
    <x v="30"/>
    <x v="2"/>
    <n v="13445"/>
    <n v="31"/>
  </r>
  <r>
    <x v="11"/>
    <x v="3"/>
    <x v="30"/>
    <x v="3"/>
    <n v="11259"/>
    <n v="37.299999999999997"/>
  </r>
  <r>
    <x v="11"/>
    <x v="3"/>
    <x v="30"/>
    <x v="4"/>
    <n v="7763"/>
    <n v="40.5"/>
  </r>
  <r>
    <x v="11"/>
    <x v="3"/>
    <x v="31"/>
    <x v="0"/>
    <n v="2705"/>
    <n v="12.5"/>
  </r>
  <r>
    <x v="11"/>
    <x v="3"/>
    <x v="31"/>
    <x v="1"/>
    <n v="3049"/>
    <n v="40.799999999999997"/>
  </r>
  <r>
    <x v="11"/>
    <x v="3"/>
    <x v="31"/>
    <x v="2"/>
    <n v="3165"/>
    <n v="36.299999999999997"/>
  </r>
  <r>
    <x v="11"/>
    <x v="3"/>
    <x v="31"/>
    <x v="3"/>
    <n v="10435"/>
    <n v="42"/>
  </r>
  <r>
    <x v="11"/>
    <x v="3"/>
    <x v="31"/>
    <x v="4"/>
    <n v="6169"/>
    <n v="36.6"/>
  </r>
  <r>
    <x v="11"/>
    <x v="3"/>
    <x v="141"/>
    <x v="0"/>
    <m/>
    <m/>
  </r>
  <r>
    <x v="11"/>
    <x v="3"/>
    <x v="141"/>
    <x v="1"/>
    <m/>
    <m/>
  </r>
  <r>
    <x v="11"/>
    <x v="3"/>
    <x v="141"/>
    <x v="2"/>
    <m/>
    <m/>
  </r>
  <r>
    <x v="11"/>
    <x v="3"/>
    <x v="141"/>
    <x v="3"/>
    <m/>
    <m/>
  </r>
  <r>
    <x v="11"/>
    <x v="3"/>
    <x v="141"/>
    <x v="4"/>
    <n v="1741"/>
    <n v="41.7"/>
  </r>
  <r>
    <x v="11"/>
    <x v="3"/>
    <x v="324"/>
    <x v="0"/>
    <m/>
    <m/>
  </r>
  <r>
    <x v="11"/>
    <x v="3"/>
    <x v="324"/>
    <x v="1"/>
    <m/>
    <m/>
  </r>
  <r>
    <x v="11"/>
    <x v="3"/>
    <x v="324"/>
    <x v="2"/>
    <m/>
    <m/>
  </r>
  <r>
    <x v="11"/>
    <x v="3"/>
    <x v="324"/>
    <x v="3"/>
    <m/>
    <m/>
  </r>
  <r>
    <x v="11"/>
    <x v="3"/>
    <x v="324"/>
    <x v="4"/>
    <n v="2283"/>
    <n v="35"/>
  </r>
  <r>
    <x v="11"/>
    <x v="3"/>
    <x v="32"/>
    <x v="0"/>
    <n v="2688"/>
    <n v="16.899999999999999"/>
  </r>
  <r>
    <x v="11"/>
    <x v="3"/>
    <x v="32"/>
    <x v="1"/>
    <n v="2566"/>
    <n v="38.700000000000003"/>
  </r>
  <r>
    <x v="11"/>
    <x v="3"/>
    <x v="32"/>
    <x v="2"/>
    <m/>
    <m/>
  </r>
  <r>
    <x v="11"/>
    <x v="3"/>
    <x v="32"/>
    <x v="3"/>
    <m/>
    <m/>
  </r>
  <r>
    <x v="11"/>
    <x v="3"/>
    <x v="32"/>
    <x v="4"/>
    <n v="1756"/>
    <n v="30.1"/>
  </r>
  <r>
    <x v="11"/>
    <x v="3"/>
    <x v="101"/>
    <x v="0"/>
    <n v="1544"/>
    <n v="14.8"/>
  </r>
  <r>
    <x v="11"/>
    <x v="3"/>
    <x v="101"/>
    <x v="1"/>
    <n v="1251"/>
    <n v="29"/>
  </r>
  <r>
    <x v="11"/>
    <x v="3"/>
    <x v="101"/>
    <x v="2"/>
    <n v="1432"/>
    <n v="17.600000000000001"/>
  </r>
  <r>
    <x v="11"/>
    <x v="3"/>
    <x v="101"/>
    <x v="3"/>
    <n v="1560"/>
    <n v="20.399999999999999"/>
  </r>
  <r>
    <x v="11"/>
    <x v="3"/>
    <x v="101"/>
    <x v="4"/>
    <n v="525"/>
    <n v="35.9"/>
  </r>
  <r>
    <x v="11"/>
    <x v="3"/>
    <x v="195"/>
    <x v="0"/>
    <n v="2905"/>
    <n v="15.3"/>
  </r>
  <r>
    <x v="11"/>
    <x v="3"/>
    <x v="195"/>
    <x v="1"/>
    <n v="2037"/>
    <n v="33.700000000000003"/>
  </r>
  <r>
    <x v="11"/>
    <x v="3"/>
    <x v="195"/>
    <x v="2"/>
    <n v="3059"/>
    <n v="33.299999999999997"/>
  </r>
  <r>
    <x v="11"/>
    <x v="3"/>
    <x v="195"/>
    <x v="3"/>
    <n v="2940"/>
    <n v="37.799999999999997"/>
  </r>
  <r>
    <x v="11"/>
    <x v="3"/>
    <x v="195"/>
    <x v="4"/>
    <n v="1952"/>
    <n v="39"/>
  </r>
  <r>
    <x v="11"/>
    <x v="3"/>
    <x v="33"/>
    <x v="0"/>
    <m/>
    <m/>
  </r>
  <r>
    <x v="11"/>
    <x v="3"/>
    <x v="33"/>
    <x v="1"/>
    <m/>
    <m/>
  </r>
  <r>
    <x v="11"/>
    <x v="3"/>
    <x v="33"/>
    <x v="2"/>
    <m/>
    <m/>
  </r>
  <r>
    <x v="11"/>
    <x v="3"/>
    <x v="33"/>
    <x v="3"/>
    <n v="2453"/>
    <n v="38.1"/>
  </r>
  <r>
    <x v="11"/>
    <x v="3"/>
    <x v="33"/>
    <x v="4"/>
    <n v="7607"/>
    <n v="38.5"/>
  </r>
  <r>
    <x v="11"/>
    <x v="3"/>
    <x v="34"/>
    <x v="0"/>
    <n v="7961"/>
    <n v="13"/>
  </r>
  <r>
    <x v="11"/>
    <x v="3"/>
    <x v="34"/>
    <x v="1"/>
    <n v="10581"/>
    <n v="33.6"/>
  </r>
  <r>
    <x v="11"/>
    <x v="3"/>
    <x v="34"/>
    <x v="2"/>
    <n v="8930"/>
    <n v="25.4"/>
  </r>
  <r>
    <x v="11"/>
    <x v="3"/>
    <x v="34"/>
    <x v="3"/>
    <n v="7783"/>
    <n v="32.200000000000003"/>
  </r>
  <r>
    <x v="11"/>
    <x v="3"/>
    <x v="34"/>
    <x v="4"/>
    <n v="4377"/>
    <n v="42.3"/>
  </r>
  <r>
    <x v="11"/>
    <x v="3"/>
    <x v="35"/>
    <x v="0"/>
    <m/>
    <m/>
  </r>
  <r>
    <x v="11"/>
    <x v="3"/>
    <x v="35"/>
    <x v="1"/>
    <m/>
    <m/>
  </r>
  <r>
    <x v="11"/>
    <x v="3"/>
    <x v="35"/>
    <x v="2"/>
    <m/>
    <m/>
  </r>
  <r>
    <x v="11"/>
    <x v="3"/>
    <x v="35"/>
    <x v="3"/>
    <m/>
    <m/>
  </r>
  <r>
    <x v="11"/>
    <x v="3"/>
    <x v="35"/>
    <x v="4"/>
    <n v="2490"/>
    <n v="34.9"/>
  </r>
  <r>
    <x v="11"/>
    <x v="3"/>
    <x v="235"/>
    <x v="0"/>
    <n v="1101"/>
    <n v="11.9"/>
  </r>
  <r>
    <x v="11"/>
    <x v="3"/>
    <x v="235"/>
    <x v="1"/>
    <n v="992"/>
    <n v="41.1"/>
  </r>
  <r>
    <x v="11"/>
    <x v="3"/>
    <x v="235"/>
    <x v="2"/>
    <n v="1275"/>
    <n v="25"/>
  </r>
  <r>
    <x v="11"/>
    <x v="3"/>
    <x v="235"/>
    <x v="3"/>
    <n v="2716"/>
    <n v="35.700000000000003"/>
  </r>
  <r>
    <x v="11"/>
    <x v="3"/>
    <x v="235"/>
    <x v="4"/>
    <n v="1853"/>
    <n v="38.200000000000003"/>
  </r>
  <r>
    <x v="11"/>
    <x v="3"/>
    <x v="103"/>
    <x v="0"/>
    <m/>
    <m/>
  </r>
  <r>
    <x v="11"/>
    <x v="3"/>
    <x v="103"/>
    <x v="1"/>
    <m/>
    <m/>
  </r>
  <r>
    <x v="11"/>
    <x v="3"/>
    <x v="103"/>
    <x v="2"/>
    <m/>
    <m/>
  </r>
  <r>
    <x v="11"/>
    <x v="3"/>
    <x v="103"/>
    <x v="3"/>
    <m/>
    <m/>
  </r>
  <r>
    <x v="11"/>
    <x v="3"/>
    <x v="103"/>
    <x v="4"/>
    <n v="900"/>
    <n v="34.1"/>
  </r>
  <r>
    <x v="11"/>
    <x v="3"/>
    <x v="104"/>
    <x v="0"/>
    <n v="3223"/>
    <n v="16.5"/>
  </r>
  <r>
    <x v="11"/>
    <x v="3"/>
    <x v="104"/>
    <x v="1"/>
    <n v="3385"/>
    <n v="36.700000000000003"/>
  </r>
  <r>
    <x v="11"/>
    <x v="3"/>
    <x v="104"/>
    <x v="2"/>
    <n v="4623"/>
    <n v="25.2"/>
  </r>
  <r>
    <x v="11"/>
    <x v="3"/>
    <x v="104"/>
    <x v="3"/>
    <n v="4181"/>
    <n v="27"/>
  </r>
  <r>
    <x v="11"/>
    <x v="3"/>
    <x v="104"/>
    <x v="4"/>
    <n v="5613"/>
    <n v="37.700000000000003"/>
  </r>
  <r>
    <x v="11"/>
    <x v="3"/>
    <x v="325"/>
    <x v="0"/>
    <m/>
    <m/>
  </r>
  <r>
    <x v="11"/>
    <x v="3"/>
    <x v="325"/>
    <x v="1"/>
    <m/>
    <m/>
  </r>
  <r>
    <x v="11"/>
    <x v="3"/>
    <x v="325"/>
    <x v="2"/>
    <n v="1043"/>
    <n v="23.9"/>
  </r>
  <r>
    <x v="11"/>
    <x v="3"/>
    <x v="325"/>
    <x v="3"/>
    <n v="547"/>
    <n v="19.8"/>
  </r>
  <r>
    <x v="11"/>
    <x v="3"/>
    <x v="325"/>
    <x v="4"/>
    <n v="453"/>
    <n v="17.899999999999999"/>
  </r>
  <r>
    <x v="11"/>
    <x v="3"/>
    <x v="105"/>
    <x v="0"/>
    <m/>
    <m/>
  </r>
  <r>
    <x v="11"/>
    <x v="3"/>
    <x v="105"/>
    <x v="1"/>
    <m/>
    <m/>
  </r>
  <r>
    <x v="11"/>
    <x v="3"/>
    <x v="105"/>
    <x v="2"/>
    <n v="779"/>
    <n v="14.7"/>
  </r>
  <r>
    <x v="11"/>
    <x v="3"/>
    <x v="105"/>
    <x v="3"/>
    <n v="3768"/>
    <n v="42.8"/>
  </r>
  <r>
    <x v="11"/>
    <x v="3"/>
    <x v="105"/>
    <x v="4"/>
    <n v="1817"/>
    <n v="39.6"/>
  </r>
  <r>
    <x v="11"/>
    <x v="3"/>
    <x v="143"/>
    <x v="0"/>
    <n v="1932"/>
    <n v="15.9"/>
  </r>
  <r>
    <x v="11"/>
    <x v="3"/>
    <x v="143"/>
    <x v="1"/>
    <n v="1053"/>
    <n v="27.2"/>
  </r>
  <r>
    <x v="11"/>
    <x v="3"/>
    <x v="143"/>
    <x v="2"/>
    <n v="791"/>
    <n v="31.2"/>
  </r>
  <r>
    <x v="11"/>
    <x v="3"/>
    <x v="143"/>
    <x v="3"/>
    <n v="1301"/>
    <n v="40.799999999999997"/>
  </r>
  <r>
    <x v="11"/>
    <x v="3"/>
    <x v="143"/>
    <x v="4"/>
    <n v="1006"/>
    <n v="55.9"/>
  </r>
  <r>
    <x v="11"/>
    <x v="3"/>
    <x v="37"/>
    <x v="0"/>
    <n v="10775"/>
    <n v="15.3"/>
  </r>
  <r>
    <x v="11"/>
    <x v="3"/>
    <x v="37"/>
    <x v="1"/>
    <n v="3578"/>
    <n v="28.2"/>
  </r>
  <r>
    <x v="11"/>
    <x v="3"/>
    <x v="37"/>
    <x v="2"/>
    <n v="4747"/>
    <n v="18.5"/>
  </r>
  <r>
    <x v="11"/>
    <x v="3"/>
    <x v="37"/>
    <x v="3"/>
    <n v="5879"/>
    <n v="32.9"/>
  </r>
  <r>
    <x v="11"/>
    <x v="3"/>
    <x v="37"/>
    <x v="4"/>
    <n v="10804"/>
    <n v="42.8"/>
  </r>
  <r>
    <x v="11"/>
    <x v="3"/>
    <x v="38"/>
    <x v="0"/>
    <m/>
    <m/>
  </r>
  <r>
    <x v="11"/>
    <x v="3"/>
    <x v="38"/>
    <x v="1"/>
    <m/>
    <m/>
  </r>
  <r>
    <x v="11"/>
    <x v="3"/>
    <x v="38"/>
    <x v="2"/>
    <m/>
    <m/>
  </r>
  <r>
    <x v="11"/>
    <x v="3"/>
    <x v="38"/>
    <x v="3"/>
    <m/>
    <m/>
  </r>
  <r>
    <x v="11"/>
    <x v="3"/>
    <x v="38"/>
    <x v="4"/>
    <n v="1756"/>
    <n v="56.4"/>
  </r>
  <r>
    <x v="11"/>
    <x v="3"/>
    <x v="106"/>
    <x v="0"/>
    <m/>
    <m/>
  </r>
  <r>
    <x v="11"/>
    <x v="3"/>
    <x v="106"/>
    <x v="1"/>
    <n v="505"/>
    <n v="35.4"/>
  </r>
  <r>
    <x v="11"/>
    <x v="3"/>
    <x v="106"/>
    <x v="2"/>
    <n v="920"/>
    <n v="28.7"/>
  </r>
  <r>
    <x v="11"/>
    <x v="3"/>
    <x v="106"/>
    <x v="3"/>
    <n v="2320"/>
    <n v="33.9"/>
  </r>
  <r>
    <x v="11"/>
    <x v="3"/>
    <x v="106"/>
    <x v="4"/>
    <n v="4429"/>
    <n v="41.2"/>
  </r>
  <r>
    <x v="11"/>
    <x v="4"/>
    <x v="40"/>
    <x v="0"/>
    <n v="2458"/>
    <n v="8.4"/>
  </r>
  <r>
    <x v="11"/>
    <x v="4"/>
    <x v="40"/>
    <x v="1"/>
    <n v="1821"/>
    <n v="14"/>
  </r>
  <r>
    <x v="11"/>
    <x v="4"/>
    <x v="40"/>
    <x v="2"/>
    <n v="1687"/>
    <n v="10.199999999999999"/>
  </r>
  <r>
    <x v="11"/>
    <x v="4"/>
    <x v="40"/>
    <x v="3"/>
    <n v="2575"/>
    <n v="15.6"/>
  </r>
  <r>
    <x v="11"/>
    <x v="4"/>
    <x v="40"/>
    <x v="4"/>
    <n v="1953"/>
    <n v="24.9"/>
  </r>
  <r>
    <x v="11"/>
    <x v="4"/>
    <x v="144"/>
    <x v="0"/>
    <n v="976"/>
    <n v="7.4"/>
  </r>
  <r>
    <x v="11"/>
    <x v="4"/>
    <x v="144"/>
    <x v="1"/>
    <n v="1015"/>
    <n v="9.4"/>
  </r>
  <r>
    <x v="11"/>
    <x v="4"/>
    <x v="144"/>
    <x v="2"/>
    <n v="1201"/>
    <n v="13.3"/>
  </r>
  <r>
    <x v="11"/>
    <x v="4"/>
    <x v="144"/>
    <x v="3"/>
    <m/>
    <m/>
  </r>
  <r>
    <x v="11"/>
    <x v="4"/>
    <x v="144"/>
    <x v="4"/>
    <n v="772"/>
    <n v="21.4"/>
  </r>
  <r>
    <x v="11"/>
    <x v="4"/>
    <x v="41"/>
    <x v="0"/>
    <n v="7122"/>
    <n v="8.9"/>
  </r>
  <r>
    <x v="11"/>
    <x v="4"/>
    <x v="41"/>
    <x v="1"/>
    <n v="4672"/>
    <n v="21.3"/>
  </r>
  <r>
    <x v="11"/>
    <x v="4"/>
    <x v="41"/>
    <x v="2"/>
    <n v="3949"/>
    <n v="11.5"/>
  </r>
  <r>
    <x v="11"/>
    <x v="4"/>
    <x v="41"/>
    <x v="3"/>
    <n v="3259"/>
    <n v="19.8"/>
  </r>
  <r>
    <x v="11"/>
    <x v="4"/>
    <x v="41"/>
    <x v="4"/>
    <n v="4120"/>
    <n v="31.1"/>
  </r>
  <r>
    <x v="11"/>
    <x v="4"/>
    <x v="42"/>
    <x v="0"/>
    <n v="1720"/>
    <n v="8.3000000000000007"/>
  </r>
  <r>
    <x v="11"/>
    <x v="4"/>
    <x v="42"/>
    <x v="1"/>
    <n v="2102"/>
    <n v="13.9"/>
  </r>
  <r>
    <x v="11"/>
    <x v="4"/>
    <x v="42"/>
    <x v="2"/>
    <m/>
    <m/>
  </r>
  <r>
    <x v="11"/>
    <x v="4"/>
    <x v="42"/>
    <x v="3"/>
    <m/>
    <m/>
  </r>
  <r>
    <x v="11"/>
    <x v="4"/>
    <x v="42"/>
    <x v="4"/>
    <n v="1274"/>
    <n v="31.9"/>
  </r>
  <r>
    <x v="11"/>
    <x v="4"/>
    <x v="43"/>
    <x v="0"/>
    <m/>
    <m/>
  </r>
  <r>
    <x v="11"/>
    <x v="4"/>
    <x v="43"/>
    <x v="1"/>
    <n v="1288"/>
    <n v="8.1999999999999993"/>
  </r>
  <r>
    <x v="11"/>
    <x v="4"/>
    <x v="43"/>
    <x v="2"/>
    <n v="1573"/>
    <n v="10.9"/>
  </r>
  <r>
    <x v="11"/>
    <x v="4"/>
    <x v="43"/>
    <x v="3"/>
    <n v="1631"/>
    <n v="21.5"/>
  </r>
  <r>
    <x v="11"/>
    <x v="4"/>
    <x v="43"/>
    <x v="4"/>
    <n v="6621"/>
    <n v="26.7"/>
  </r>
  <r>
    <x v="11"/>
    <x v="4"/>
    <x v="289"/>
    <x v="0"/>
    <n v="4957"/>
    <n v="9.5"/>
  </r>
  <r>
    <x v="11"/>
    <x v="4"/>
    <x v="289"/>
    <x v="1"/>
    <n v="3746"/>
    <n v="24.8"/>
  </r>
  <r>
    <x v="11"/>
    <x v="4"/>
    <x v="289"/>
    <x v="2"/>
    <n v="2000"/>
    <n v="16.600000000000001"/>
  </r>
  <r>
    <x v="11"/>
    <x v="4"/>
    <x v="289"/>
    <x v="3"/>
    <n v="1237"/>
    <n v="19"/>
  </r>
  <r>
    <x v="11"/>
    <x v="4"/>
    <x v="289"/>
    <x v="4"/>
    <n v="1825"/>
    <n v="26.2"/>
  </r>
  <r>
    <x v="11"/>
    <x v="5"/>
    <x v="47"/>
    <x v="0"/>
    <m/>
    <m/>
  </r>
  <r>
    <x v="11"/>
    <x v="5"/>
    <x v="47"/>
    <x v="1"/>
    <m/>
    <m/>
  </r>
  <r>
    <x v="11"/>
    <x v="5"/>
    <x v="47"/>
    <x v="2"/>
    <m/>
    <m/>
  </r>
  <r>
    <x v="11"/>
    <x v="5"/>
    <x v="47"/>
    <x v="3"/>
    <n v="22082"/>
    <n v="28.2"/>
  </r>
  <r>
    <x v="11"/>
    <x v="5"/>
    <x v="47"/>
    <x v="4"/>
    <n v="20596"/>
    <n v="37"/>
  </r>
  <r>
    <x v="11"/>
    <x v="12"/>
    <x v="146"/>
    <x v="0"/>
    <m/>
    <m/>
  </r>
  <r>
    <x v="11"/>
    <x v="12"/>
    <x v="146"/>
    <x v="1"/>
    <n v="1090"/>
    <n v="17.2"/>
  </r>
  <r>
    <x v="11"/>
    <x v="12"/>
    <x v="146"/>
    <x v="2"/>
    <n v="1853"/>
    <n v="11.2"/>
  </r>
  <r>
    <x v="11"/>
    <x v="12"/>
    <x v="146"/>
    <x v="3"/>
    <n v="1754"/>
    <n v="18.899999999999999"/>
  </r>
  <r>
    <x v="11"/>
    <x v="12"/>
    <x v="146"/>
    <x v="4"/>
    <n v="1316"/>
    <n v="22.8"/>
  </r>
  <r>
    <x v="11"/>
    <x v="13"/>
    <x v="108"/>
    <x v="0"/>
    <n v="745"/>
    <n v="6.9"/>
  </r>
  <r>
    <x v="11"/>
    <x v="13"/>
    <x v="108"/>
    <x v="1"/>
    <n v="900"/>
    <n v="16.8"/>
  </r>
  <r>
    <x v="11"/>
    <x v="13"/>
    <x v="108"/>
    <x v="2"/>
    <n v="2199"/>
    <n v="8.6999999999999993"/>
  </r>
  <r>
    <x v="11"/>
    <x v="13"/>
    <x v="108"/>
    <x v="3"/>
    <n v="3072"/>
    <n v="16.399999999999999"/>
  </r>
  <r>
    <x v="11"/>
    <x v="13"/>
    <x v="108"/>
    <x v="4"/>
    <n v="1849"/>
    <n v="15.5"/>
  </r>
  <r>
    <x v="11"/>
    <x v="13"/>
    <x v="149"/>
    <x v="0"/>
    <m/>
    <m/>
  </r>
  <r>
    <x v="11"/>
    <x v="13"/>
    <x v="149"/>
    <x v="1"/>
    <n v="779"/>
    <n v="17.899999999999999"/>
  </r>
  <r>
    <x v="11"/>
    <x v="13"/>
    <x v="149"/>
    <x v="2"/>
    <n v="2197"/>
    <n v="9.1"/>
  </r>
  <r>
    <x v="11"/>
    <x v="13"/>
    <x v="149"/>
    <x v="3"/>
    <n v="1797"/>
    <n v="11.8"/>
  </r>
  <r>
    <x v="11"/>
    <x v="13"/>
    <x v="149"/>
    <x v="4"/>
    <n v="6081"/>
    <n v="18.2"/>
  </r>
  <r>
    <x v="11"/>
    <x v="6"/>
    <x v="49"/>
    <x v="0"/>
    <n v="496"/>
    <n v="19.3"/>
  </r>
  <r>
    <x v="11"/>
    <x v="6"/>
    <x v="49"/>
    <x v="1"/>
    <n v="545"/>
    <n v="31.1"/>
  </r>
  <r>
    <x v="11"/>
    <x v="6"/>
    <x v="49"/>
    <x v="2"/>
    <m/>
    <m/>
  </r>
  <r>
    <x v="11"/>
    <x v="6"/>
    <x v="49"/>
    <x v="3"/>
    <n v="2320"/>
    <n v="55"/>
  </r>
  <r>
    <x v="11"/>
    <x v="6"/>
    <x v="49"/>
    <x v="4"/>
    <n v="1122"/>
    <n v="51.5"/>
  </r>
  <r>
    <x v="11"/>
    <x v="6"/>
    <x v="52"/>
    <x v="0"/>
    <m/>
    <m/>
  </r>
  <r>
    <x v="11"/>
    <x v="6"/>
    <x v="52"/>
    <x v="1"/>
    <m/>
    <m/>
  </r>
  <r>
    <x v="11"/>
    <x v="6"/>
    <x v="52"/>
    <x v="2"/>
    <m/>
    <m/>
  </r>
  <r>
    <x v="11"/>
    <x v="6"/>
    <x v="52"/>
    <x v="3"/>
    <m/>
    <m/>
  </r>
  <r>
    <x v="11"/>
    <x v="6"/>
    <x v="52"/>
    <x v="4"/>
    <n v="1404"/>
    <n v="64"/>
  </r>
  <r>
    <x v="11"/>
    <x v="6"/>
    <x v="326"/>
    <x v="0"/>
    <m/>
    <m/>
  </r>
  <r>
    <x v="11"/>
    <x v="6"/>
    <x v="326"/>
    <x v="1"/>
    <m/>
    <m/>
  </r>
  <r>
    <x v="11"/>
    <x v="6"/>
    <x v="326"/>
    <x v="2"/>
    <m/>
    <m/>
  </r>
  <r>
    <x v="11"/>
    <x v="6"/>
    <x v="326"/>
    <x v="3"/>
    <n v="1717"/>
    <n v="52.6"/>
  </r>
  <r>
    <x v="11"/>
    <x v="6"/>
    <x v="326"/>
    <x v="4"/>
    <n v="1782"/>
    <n v="58.6"/>
  </r>
  <r>
    <x v="11"/>
    <x v="6"/>
    <x v="224"/>
    <x v="0"/>
    <m/>
    <m/>
  </r>
  <r>
    <x v="11"/>
    <x v="6"/>
    <x v="224"/>
    <x v="1"/>
    <n v="976"/>
    <n v="57.9"/>
  </r>
  <r>
    <x v="11"/>
    <x v="6"/>
    <x v="224"/>
    <x v="2"/>
    <n v="665"/>
    <n v="40.700000000000003"/>
  </r>
  <r>
    <x v="11"/>
    <x v="6"/>
    <x v="224"/>
    <x v="3"/>
    <n v="441"/>
    <n v="89.4"/>
  </r>
  <r>
    <x v="11"/>
    <x v="6"/>
    <x v="224"/>
    <x v="4"/>
    <n v="723"/>
    <n v="83.5"/>
  </r>
  <r>
    <x v="11"/>
    <x v="6"/>
    <x v="54"/>
    <x v="0"/>
    <n v="765"/>
    <n v="23.6"/>
  </r>
  <r>
    <x v="11"/>
    <x v="6"/>
    <x v="54"/>
    <x v="1"/>
    <n v="620"/>
    <n v="59.7"/>
  </r>
  <r>
    <x v="11"/>
    <x v="6"/>
    <x v="54"/>
    <x v="2"/>
    <n v="978"/>
    <n v="45.4"/>
  </r>
  <r>
    <x v="11"/>
    <x v="6"/>
    <x v="54"/>
    <x v="3"/>
    <m/>
    <m/>
  </r>
  <r>
    <x v="11"/>
    <x v="6"/>
    <x v="54"/>
    <x v="4"/>
    <n v="894"/>
    <n v="62"/>
  </r>
  <r>
    <x v="11"/>
    <x v="19"/>
    <x v="126"/>
    <x v="0"/>
    <n v="2774"/>
    <n v="12.6"/>
  </r>
  <r>
    <x v="11"/>
    <x v="19"/>
    <x v="126"/>
    <x v="1"/>
    <n v="8035"/>
    <n v="31.7"/>
  </r>
  <r>
    <x v="11"/>
    <x v="19"/>
    <x v="126"/>
    <x v="2"/>
    <n v="4725"/>
    <n v="23.3"/>
  </r>
  <r>
    <x v="11"/>
    <x v="19"/>
    <x v="126"/>
    <x v="3"/>
    <n v="3981"/>
    <n v="35.799999999999997"/>
  </r>
  <r>
    <x v="11"/>
    <x v="19"/>
    <x v="126"/>
    <x v="4"/>
    <n v="3620"/>
    <n v="43.2"/>
  </r>
  <r>
    <x v="11"/>
    <x v="19"/>
    <x v="152"/>
    <x v="0"/>
    <m/>
    <m/>
  </r>
  <r>
    <x v="11"/>
    <x v="19"/>
    <x v="152"/>
    <x v="1"/>
    <m/>
    <m/>
  </r>
  <r>
    <x v="11"/>
    <x v="19"/>
    <x v="152"/>
    <x v="2"/>
    <n v="592"/>
    <n v="26.1"/>
  </r>
  <r>
    <x v="11"/>
    <x v="19"/>
    <x v="152"/>
    <x v="3"/>
    <n v="646"/>
    <n v="45.9"/>
  </r>
  <r>
    <x v="11"/>
    <x v="19"/>
    <x v="152"/>
    <x v="4"/>
    <n v="1497"/>
    <n v="37.299999999999997"/>
  </r>
  <r>
    <x v="11"/>
    <x v="19"/>
    <x v="327"/>
    <x v="0"/>
    <m/>
    <m/>
  </r>
  <r>
    <x v="11"/>
    <x v="19"/>
    <x v="327"/>
    <x v="1"/>
    <n v="1486"/>
    <n v="39.4"/>
  </r>
  <r>
    <x v="11"/>
    <x v="19"/>
    <x v="327"/>
    <x v="2"/>
    <n v="1622"/>
    <n v="33.700000000000003"/>
  </r>
  <r>
    <x v="11"/>
    <x v="19"/>
    <x v="327"/>
    <x v="3"/>
    <m/>
    <m/>
  </r>
  <r>
    <x v="11"/>
    <x v="19"/>
    <x v="327"/>
    <x v="4"/>
    <n v="403"/>
    <n v="46"/>
  </r>
  <r>
    <x v="11"/>
    <x v="8"/>
    <x v="109"/>
    <x v="0"/>
    <n v="9908"/>
    <n v="19"/>
  </r>
  <r>
    <x v="11"/>
    <x v="8"/>
    <x v="109"/>
    <x v="1"/>
    <n v="9836"/>
    <n v="33.4"/>
  </r>
  <r>
    <x v="11"/>
    <x v="8"/>
    <x v="109"/>
    <x v="2"/>
    <n v="10660"/>
    <n v="22.8"/>
  </r>
  <r>
    <x v="11"/>
    <x v="8"/>
    <x v="109"/>
    <x v="3"/>
    <n v="6801"/>
    <n v="46.7"/>
  </r>
  <r>
    <x v="11"/>
    <x v="8"/>
    <x v="109"/>
    <x v="4"/>
    <n v="2548"/>
    <n v="42.1"/>
  </r>
  <r>
    <x v="11"/>
    <x v="8"/>
    <x v="66"/>
    <x v="0"/>
    <m/>
    <m/>
  </r>
  <r>
    <x v="11"/>
    <x v="8"/>
    <x v="66"/>
    <x v="1"/>
    <n v="1769"/>
    <n v="49.9"/>
  </r>
  <r>
    <x v="11"/>
    <x v="8"/>
    <x v="66"/>
    <x v="2"/>
    <n v="13395"/>
    <n v="30"/>
  </r>
  <r>
    <x v="11"/>
    <x v="8"/>
    <x v="66"/>
    <x v="3"/>
    <n v="28851"/>
    <n v="46.5"/>
  </r>
  <r>
    <x v="11"/>
    <x v="8"/>
    <x v="66"/>
    <x v="4"/>
    <n v="20991"/>
    <n v="46.4"/>
  </r>
  <r>
    <x v="11"/>
    <x v="8"/>
    <x v="67"/>
    <x v="0"/>
    <m/>
    <m/>
  </r>
  <r>
    <x v="11"/>
    <x v="8"/>
    <x v="67"/>
    <x v="1"/>
    <m/>
    <m/>
  </r>
  <r>
    <x v="11"/>
    <x v="8"/>
    <x v="67"/>
    <x v="2"/>
    <m/>
    <m/>
  </r>
  <r>
    <x v="11"/>
    <x v="8"/>
    <x v="67"/>
    <x v="3"/>
    <n v="477"/>
    <n v="46.1"/>
  </r>
  <r>
    <x v="11"/>
    <x v="8"/>
    <x v="67"/>
    <x v="4"/>
    <n v="1737"/>
    <n v="39.4"/>
  </r>
  <r>
    <x v="11"/>
    <x v="8"/>
    <x v="156"/>
    <x v="0"/>
    <n v="4680"/>
    <n v="12.3"/>
  </r>
  <r>
    <x v="11"/>
    <x v="8"/>
    <x v="156"/>
    <x v="1"/>
    <n v="3146"/>
    <n v="32.799999999999997"/>
  </r>
  <r>
    <x v="11"/>
    <x v="8"/>
    <x v="156"/>
    <x v="2"/>
    <n v="3427"/>
    <n v="19.7"/>
  </r>
  <r>
    <x v="11"/>
    <x v="8"/>
    <x v="156"/>
    <x v="3"/>
    <n v="2922"/>
    <n v="37.799999999999997"/>
  </r>
  <r>
    <x v="11"/>
    <x v="8"/>
    <x v="156"/>
    <x v="4"/>
    <n v="2564"/>
    <n v="40.799999999999997"/>
  </r>
  <r>
    <x v="11"/>
    <x v="8"/>
    <x v="68"/>
    <x v="0"/>
    <n v="3933"/>
    <n v="12.7"/>
  </r>
  <r>
    <x v="11"/>
    <x v="8"/>
    <x v="68"/>
    <x v="1"/>
    <n v="10366"/>
    <n v="47.2"/>
  </r>
  <r>
    <x v="11"/>
    <x v="8"/>
    <x v="68"/>
    <x v="2"/>
    <n v="5897"/>
    <n v="34.200000000000003"/>
  </r>
  <r>
    <x v="11"/>
    <x v="8"/>
    <x v="68"/>
    <x v="3"/>
    <n v="1840"/>
    <n v="48.7"/>
  </r>
  <r>
    <x v="11"/>
    <x v="8"/>
    <x v="68"/>
    <x v="4"/>
    <n v="573"/>
    <n v="23.2"/>
  </r>
  <r>
    <x v="11"/>
    <x v="8"/>
    <x v="69"/>
    <x v="0"/>
    <m/>
    <m/>
  </r>
  <r>
    <x v="11"/>
    <x v="8"/>
    <x v="69"/>
    <x v="1"/>
    <m/>
    <m/>
  </r>
  <r>
    <x v="11"/>
    <x v="8"/>
    <x v="69"/>
    <x v="2"/>
    <m/>
    <m/>
  </r>
  <r>
    <x v="11"/>
    <x v="8"/>
    <x v="69"/>
    <x v="3"/>
    <m/>
    <m/>
  </r>
  <r>
    <x v="11"/>
    <x v="8"/>
    <x v="69"/>
    <x v="4"/>
    <n v="3319"/>
    <n v="37.200000000000003"/>
  </r>
  <r>
    <x v="11"/>
    <x v="8"/>
    <x v="70"/>
    <x v="0"/>
    <n v="4935"/>
    <n v="16.3"/>
  </r>
  <r>
    <x v="11"/>
    <x v="8"/>
    <x v="70"/>
    <x v="1"/>
    <n v="3272"/>
    <n v="34.9"/>
  </r>
  <r>
    <x v="11"/>
    <x v="8"/>
    <x v="70"/>
    <x v="2"/>
    <n v="5071"/>
    <n v="30.7"/>
  </r>
  <r>
    <x v="11"/>
    <x v="8"/>
    <x v="70"/>
    <x v="3"/>
    <n v="3272"/>
    <n v="57.3"/>
  </r>
  <r>
    <x v="11"/>
    <x v="8"/>
    <x v="70"/>
    <x v="4"/>
    <n v="2221"/>
    <n v="58.1"/>
  </r>
  <r>
    <x v="11"/>
    <x v="8"/>
    <x v="165"/>
    <x v="0"/>
    <n v="674"/>
    <n v="7.1"/>
  </r>
  <r>
    <x v="11"/>
    <x v="8"/>
    <x v="165"/>
    <x v="1"/>
    <n v="1315"/>
    <n v="34.4"/>
  </r>
  <r>
    <x v="11"/>
    <x v="8"/>
    <x v="165"/>
    <x v="2"/>
    <n v="1035"/>
    <n v="27.3"/>
  </r>
  <r>
    <x v="11"/>
    <x v="8"/>
    <x v="165"/>
    <x v="3"/>
    <n v="465"/>
    <n v="35"/>
  </r>
  <r>
    <x v="11"/>
    <x v="8"/>
    <x v="165"/>
    <x v="4"/>
    <n v="1077"/>
    <n v="38.700000000000003"/>
  </r>
  <r>
    <x v="11"/>
    <x v="8"/>
    <x v="166"/>
    <x v="0"/>
    <n v="695"/>
    <n v="7.9"/>
  </r>
  <r>
    <x v="11"/>
    <x v="8"/>
    <x v="166"/>
    <x v="1"/>
    <n v="1226"/>
    <n v="27.9"/>
  </r>
  <r>
    <x v="11"/>
    <x v="8"/>
    <x v="166"/>
    <x v="2"/>
    <n v="3096"/>
    <n v="15.6"/>
  </r>
  <r>
    <x v="11"/>
    <x v="8"/>
    <x v="166"/>
    <x v="3"/>
    <n v="7480"/>
    <n v="46.7"/>
  </r>
  <r>
    <x v="11"/>
    <x v="8"/>
    <x v="166"/>
    <x v="4"/>
    <n v="11685"/>
    <n v="34.5"/>
  </r>
  <r>
    <x v="11"/>
    <x v="8"/>
    <x v="113"/>
    <x v="0"/>
    <n v="14614"/>
    <n v="17.3"/>
  </r>
  <r>
    <x v="11"/>
    <x v="8"/>
    <x v="113"/>
    <x v="1"/>
    <n v="13353"/>
    <n v="33.1"/>
  </r>
  <r>
    <x v="11"/>
    <x v="8"/>
    <x v="113"/>
    <x v="2"/>
    <n v="11615"/>
    <n v="22"/>
  </r>
  <r>
    <x v="11"/>
    <x v="8"/>
    <x v="113"/>
    <x v="3"/>
    <n v="11149"/>
    <n v="37.700000000000003"/>
  </r>
  <r>
    <x v="11"/>
    <x v="8"/>
    <x v="113"/>
    <x v="4"/>
    <n v="6877"/>
    <n v="36.200000000000003"/>
  </r>
  <r>
    <x v="11"/>
    <x v="8"/>
    <x v="71"/>
    <x v="0"/>
    <m/>
    <m/>
  </r>
  <r>
    <x v="11"/>
    <x v="8"/>
    <x v="71"/>
    <x v="1"/>
    <m/>
    <m/>
  </r>
  <r>
    <x v="11"/>
    <x v="8"/>
    <x v="71"/>
    <x v="2"/>
    <m/>
    <m/>
  </r>
  <r>
    <x v="11"/>
    <x v="8"/>
    <x v="71"/>
    <x v="3"/>
    <m/>
    <m/>
  </r>
  <r>
    <x v="11"/>
    <x v="8"/>
    <x v="71"/>
    <x v="4"/>
    <n v="5058"/>
    <n v="52.9"/>
  </r>
  <r>
    <x v="11"/>
    <x v="8"/>
    <x v="72"/>
    <x v="0"/>
    <m/>
    <m/>
  </r>
  <r>
    <x v="11"/>
    <x v="8"/>
    <x v="72"/>
    <x v="1"/>
    <m/>
    <m/>
  </r>
  <r>
    <x v="11"/>
    <x v="8"/>
    <x v="72"/>
    <x v="2"/>
    <m/>
    <m/>
  </r>
  <r>
    <x v="11"/>
    <x v="8"/>
    <x v="72"/>
    <x v="3"/>
    <m/>
    <m/>
  </r>
  <r>
    <x v="11"/>
    <x v="8"/>
    <x v="72"/>
    <x v="4"/>
    <n v="850"/>
    <n v="44.4"/>
  </r>
  <r>
    <x v="11"/>
    <x v="9"/>
    <x v="73"/>
    <x v="0"/>
    <n v="13771"/>
    <n v="24.5"/>
  </r>
  <r>
    <x v="11"/>
    <x v="9"/>
    <x v="73"/>
    <x v="1"/>
    <n v="21554"/>
    <n v="34.5"/>
  </r>
  <r>
    <x v="11"/>
    <x v="9"/>
    <x v="73"/>
    <x v="2"/>
    <n v="16846"/>
    <n v="26.7"/>
  </r>
  <r>
    <x v="11"/>
    <x v="9"/>
    <x v="73"/>
    <x v="3"/>
    <n v="6141"/>
    <n v="48.2"/>
  </r>
  <r>
    <x v="11"/>
    <x v="9"/>
    <x v="73"/>
    <x v="4"/>
    <n v="2155"/>
    <n v="43.2"/>
  </r>
  <r>
    <x v="11"/>
    <x v="9"/>
    <x v="115"/>
    <x v="0"/>
    <n v="1460"/>
    <n v="25.8"/>
  </r>
  <r>
    <x v="11"/>
    <x v="9"/>
    <x v="115"/>
    <x v="1"/>
    <n v="1939"/>
    <n v="29.8"/>
  </r>
  <r>
    <x v="11"/>
    <x v="9"/>
    <x v="115"/>
    <x v="2"/>
    <n v="1759"/>
    <n v="15.1"/>
  </r>
  <r>
    <x v="11"/>
    <x v="9"/>
    <x v="115"/>
    <x v="3"/>
    <n v="1367"/>
    <n v="34.4"/>
  </r>
  <r>
    <x v="11"/>
    <x v="9"/>
    <x v="115"/>
    <x v="4"/>
    <n v="2307"/>
    <n v="28.2"/>
  </r>
  <r>
    <x v="11"/>
    <x v="9"/>
    <x v="74"/>
    <x v="0"/>
    <n v="117093"/>
    <n v="21.9"/>
  </r>
  <r>
    <x v="11"/>
    <x v="9"/>
    <x v="74"/>
    <x v="1"/>
    <n v="166110"/>
    <n v="39.299999999999997"/>
  </r>
  <r>
    <x v="11"/>
    <x v="9"/>
    <x v="74"/>
    <x v="2"/>
    <n v="167932"/>
    <n v="31.7"/>
  </r>
  <r>
    <x v="11"/>
    <x v="9"/>
    <x v="74"/>
    <x v="3"/>
    <n v="174376"/>
    <n v="48.6"/>
  </r>
  <r>
    <x v="11"/>
    <x v="9"/>
    <x v="74"/>
    <x v="4"/>
    <n v="147929"/>
    <n v="44.7"/>
  </r>
  <r>
    <x v="11"/>
    <x v="9"/>
    <x v="75"/>
    <x v="0"/>
    <m/>
    <m/>
  </r>
  <r>
    <x v="11"/>
    <x v="9"/>
    <x v="75"/>
    <x v="1"/>
    <m/>
    <m/>
  </r>
  <r>
    <x v="11"/>
    <x v="9"/>
    <x v="75"/>
    <x v="2"/>
    <m/>
    <m/>
  </r>
  <r>
    <x v="11"/>
    <x v="9"/>
    <x v="75"/>
    <x v="3"/>
    <n v="1471"/>
    <n v="35.700000000000003"/>
  </r>
  <r>
    <x v="11"/>
    <x v="9"/>
    <x v="75"/>
    <x v="4"/>
    <n v="7361"/>
    <n v="39"/>
  </r>
  <r>
    <x v="11"/>
    <x v="9"/>
    <x v="266"/>
    <x v="0"/>
    <n v="9493"/>
    <n v="19.3"/>
  </r>
  <r>
    <x v="11"/>
    <x v="9"/>
    <x v="266"/>
    <x v="1"/>
    <n v="13221"/>
    <n v="33.5"/>
  </r>
  <r>
    <x v="11"/>
    <x v="9"/>
    <x v="266"/>
    <x v="2"/>
    <n v="10693"/>
    <n v="23.6"/>
  </r>
  <r>
    <x v="11"/>
    <x v="9"/>
    <x v="266"/>
    <x v="3"/>
    <n v="5678"/>
    <n v="37.1"/>
  </r>
  <r>
    <x v="11"/>
    <x v="9"/>
    <x v="266"/>
    <x v="4"/>
    <n v="5295"/>
    <n v="34.4"/>
  </r>
  <r>
    <x v="11"/>
    <x v="9"/>
    <x v="79"/>
    <x v="0"/>
    <m/>
    <m/>
  </r>
  <r>
    <x v="11"/>
    <x v="9"/>
    <x v="79"/>
    <x v="1"/>
    <m/>
    <m/>
  </r>
  <r>
    <x v="11"/>
    <x v="9"/>
    <x v="79"/>
    <x v="2"/>
    <n v="475"/>
    <n v="34.799999999999997"/>
  </r>
  <r>
    <x v="11"/>
    <x v="9"/>
    <x v="79"/>
    <x v="3"/>
    <n v="8202"/>
    <n v="41.6"/>
  </r>
  <r>
    <x v="11"/>
    <x v="9"/>
    <x v="79"/>
    <x v="4"/>
    <n v="16332"/>
    <n v="48.5"/>
  </r>
  <r>
    <x v="11"/>
    <x v="9"/>
    <x v="80"/>
    <x v="0"/>
    <m/>
    <m/>
  </r>
  <r>
    <x v="11"/>
    <x v="9"/>
    <x v="80"/>
    <x v="1"/>
    <m/>
    <m/>
  </r>
  <r>
    <x v="11"/>
    <x v="9"/>
    <x v="80"/>
    <x v="2"/>
    <n v="1784"/>
    <n v="26.7"/>
  </r>
  <r>
    <x v="11"/>
    <x v="9"/>
    <x v="80"/>
    <x v="3"/>
    <n v="10792"/>
    <n v="53.2"/>
  </r>
  <r>
    <x v="11"/>
    <x v="9"/>
    <x v="80"/>
    <x v="4"/>
    <n v="6651"/>
    <n v="55.2"/>
  </r>
  <r>
    <x v="11"/>
    <x v="9"/>
    <x v="328"/>
    <x v="0"/>
    <m/>
    <m/>
  </r>
  <r>
    <x v="11"/>
    <x v="9"/>
    <x v="328"/>
    <x v="1"/>
    <n v="1373"/>
    <n v="37.299999999999997"/>
  </r>
  <r>
    <x v="11"/>
    <x v="9"/>
    <x v="328"/>
    <x v="2"/>
    <n v="2648"/>
    <n v="25.5"/>
  </r>
  <r>
    <x v="11"/>
    <x v="9"/>
    <x v="328"/>
    <x v="3"/>
    <n v="2747"/>
    <n v="43.1"/>
  </r>
  <r>
    <x v="11"/>
    <x v="9"/>
    <x v="328"/>
    <x v="4"/>
    <n v="2660"/>
    <n v="32"/>
  </r>
  <r>
    <x v="11"/>
    <x v="9"/>
    <x v="81"/>
    <x v="0"/>
    <n v="12080"/>
    <n v="17.100000000000001"/>
  </r>
  <r>
    <x v="11"/>
    <x v="9"/>
    <x v="81"/>
    <x v="1"/>
    <n v="10278"/>
    <n v="36.299999999999997"/>
  </r>
  <r>
    <x v="11"/>
    <x v="9"/>
    <x v="81"/>
    <x v="2"/>
    <n v="8799"/>
    <n v="27.5"/>
  </r>
  <r>
    <x v="11"/>
    <x v="9"/>
    <x v="81"/>
    <x v="3"/>
    <n v="11411"/>
    <n v="53.2"/>
  </r>
  <r>
    <x v="11"/>
    <x v="9"/>
    <x v="81"/>
    <x v="4"/>
    <n v="7222"/>
    <n v="47.6"/>
  </r>
  <r>
    <x v="11"/>
    <x v="9"/>
    <x v="329"/>
    <x v="0"/>
    <m/>
    <m/>
  </r>
  <r>
    <x v="11"/>
    <x v="9"/>
    <x v="329"/>
    <x v="1"/>
    <m/>
    <m/>
  </r>
  <r>
    <x v="11"/>
    <x v="9"/>
    <x v="329"/>
    <x v="2"/>
    <m/>
    <m/>
  </r>
  <r>
    <x v="11"/>
    <x v="9"/>
    <x v="329"/>
    <x v="3"/>
    <m/>
    <m/>
  </r>
  <r>
    <x v="11"/>
    <x v="9"/>
    <x v="329"/>
    <x v="4"/>
    <n v="421"/>
    <n v="20.9"/>
  </r>
  <r>
    <x v="11"/>
    <x v="9"/>
    <x v="169"/>
    <x v="0"/>
    <n v="6159"/>
    <n v="17.600000000000001"/>
  </r>
  <r>
    <x v="11"/>
    <x v="9"/>
    <x v="169"/>
    <x v="1"/>
    <n v="5994"/>
    <n v="30.1"/>
  </r>
  <r>
    <x v="11"/>
    <x v="9"/>
    <x v="169"/>
    <x v="2"/>
    <n v="5886"/>
    <n v="26.6"/>
  </r>
  <r>
    <x v="11"/>
    <x v="9"/>
    <x v="169"/>
    <x v="3"/>
    <n v="993"/>
    <n v="35.799999999999997"/>
  </r>
  <r>
    <x v="11"/>
    <x v="9"/>
    <x v="169"/>
    <x v="4"/>
    <n v="2222"/>
    <n v="40.4"/>
  </r>
  <r>
    <x v="11"/>
    <x v="9"/>
    <x v="117"/>
    <x v="0"/>
    <n v="3498"/>
    <n v="26"/>
  </r>
  <r>
    <x v="11"/>
    <x v="9"/>
    <x v="117"/>
    <x v="1"/>
    <n v="9925"/>
    <n v="42.9"/>
  </r>
  <r>
    <x v="11"/>
    <x v="9"/>
    <x v="117"/>
    <x v="2"/>
    <n v="7361"/>
    <n v="37.200000000000003"/>
  </r>
  <r>
    <x v="11"/>
    <x v="9"/>
    <x v="117"/>
    <x v="3"/>
    <n v="6799"/>
    <n v="43.9"/>
  </r>
  <r>
    <x v="11"/>
    <x v="9"/>
    <x v="117"/>
    <x v="4"/>
    <n v="4307"/>
    <n v="47.7"/>
  </r>
  <r>
    <x v="11"/>
    <x v="9"/>
    <x v="330"/>
    <x v="0"/>
    <m/>
    <m/>
  </r>
  <r>
    <x v="11"/>
    <x v="9"/>
    <x v="330"/>
    <x v="1"/>
    <m/>
    <m/>
  </r>
  <r>
    <x v="11"/>
    <x v="9"/>
    <x v="330"/>
    <x v="2"/>
    <n v="754"/>
    <n v="40.700000000000003"/>
  </r>
  <r>
    <x v="11"/>
    <x v="9"/>
    <x v="330"/>
    <x v="3"/>
    <m/>
    <m/>
  </r>
  <r>
    <x v="11"/>
    <x v="9"/>
    <x v="330"/>
    <x v="4"/>
    <n v="2138"/>
    <n v="36.1"/>
  </r>
  <r>
    <x v="11"/>
    <x v="9"/>
    <x v="85"/>
    <x v="0"/>
    <n v="1352"/>
    <n v="20"/>
  </r>
  <r>
    <x v="11"/>
    <x v="9"/>
    <x v="85"/>
    <x v="1"/>
    <n v="7843"/>
    <n v="41.2"/>
  </r>
  <r>
    <x v="11"/>
    <x v="9"/>
    <x v="85"/>
    <x v="2"/>
    <n v="16044"/>
    <n v="36.799999999999997"/>
  </r>
  <r>
    <x v="11"/>
    <x v="9"/>
    <x v="85"/>
    <x v="3"/>
    <n v="24122"/>
    <n v="50.2"/>
  </r>
  <r>
    <x v="11"/>
    <x v="9"/>
    <x v="85"/>
    <x v="4"/>
    <n v="41606"/>
    <n v="52.5"/>
  </r>
  <r>
    <x v="11"/>
    <x v="9"/>
    <x v="170"/>
    <x v="0"/>
    <n v="2155"/>
    <n v="20"/>
  </r>
  <r>
    <x v="11"/>
    <x v="9"/>
    <x v="170"/>
    <x v="1"/>
    <n v="2620"/>
    <n v="27.3"/>
  </r>
  <r>
    <x v="11"/>
    <x v="9"/>
    <x v="170"/>
    <x v="2"/>
    <n v="7710"/>
    <n v="35.6"/>
  </r>
  <r>
    <x v="11"/>
    <x v="9"/>
    <x v="170"/>
    <x v="3"/>
    <n v="7572"/>
    <n v="47.4"/>
  </r>
  <r>
    <x v="11"/>
    <x v="9"/>
    <x v="170"/>
    <x v="4"/>
    <n v="11371"/>
    <n v="45.3"/>
  </r>
  <r>
    <x v="11"/>
    <x v="9"/>
    <x v="278"/>
    <x v="0"/>
    <n v="5124"/>
    <n v="17.8"/>
  </r>
  <r>
    <x v="11"/>
    <x v="9"/>
    <x v="278"/>
    <x v="1"/>
    <n v="7023"/>
    <n v="29.2"/>
  </r>
  <r>
    <x v="11"/>
    <x v="9"/>
    <x v="278"/>
    <x v="2"/>
    <n v="6251"/>
    <n v="23.5"/>
  </r>
  <r>
    <x v="11"/>
    <x v="9"/>
    <x v="278"/>
    <x v="3"/>
    <n v="4435"/>
    <n v="31.4"/>
  </r>
  <r>
    <x v="11"/>
    <x v="9"/>
    <x v="278"/>
    <x v="4"/>
    <n v="1683"/>
    <n v="29.3"/>
  </r>
  <r>
    <x v="11"/>
    <x v="9"/>
    <x v="87"/>
    <x v="0"/>
    <n v="11201"/>
    <n v="23.9"/>
  </r>
  <r>
    <x v="11"/>
    <x v="9"/>
    <x v="87"/>
    <x v="1"/>
    <n v="28817"/>
    <n v="33.9"/>
  </r>
  <r>
    <x v="11"/>
    <x v="9"/>
    <x v="87"/>
    <x v="2"/>
    <n v="34050"/>
    <n v="29.1"/>
  </r>
  <r>
    <x v="11"/>
    <x v="9"/>
    <x v="87"/>
    <x v="3"/>
    <n v="37391"/>
    <n v="46.2"/>
  </r>
  <r>
    <x v="11"/>
    <x v="9"/>
    <x v="87"/>
    <x v="4"/>
    <n v="37539"/>
    <n v="43.6"/>
  </r>
  <r>
    <x v="11"/>
    <x v="9"/>
    <x v="230"/>
    <x v="0"/>
    <m/>
    <m/>
  </r>
  <r>
    <x v="11"/>
    <x v="9"/>
    <x v="230"/>
    <x v="1"/>
    <m/>
    <m/>
  </r>
  <r>
    <x v="11"/>
    <x v="9"/>
    <x v="230"/>
    <x v="2"/>
    <m/>
    <m/>
  </r>
  <r>
    <x v="11"/>
    <x v="9"/>
    <x v="230"/>
    <x v="3"/>
    <m/>
    <m/>
  </r>
  <r>
    <x v="11"/>
    <x v="9"/>
    <x v="230"/>
    <x v="4"/>
    <n v="588"/>
    <n v="57"/>
  </r>
  <r>
    <x v="11"/>
    <x v="9"/>
    <x v="88"/>
    <x v="0"/>
    <n v="2396"/>
    <n v="21.9"/>
  </r>
  <r>
    <x v="11"/>
    <x v="9"/>
    <x v="88"/>
    <x v="1"/>
    <n v="9667"/>
    <n v="37.6"/>
  </r>
  <r>
    <x v="11"/>
    <x v="9"/>
    <x v="88"/>
    <x v="2"/>
    <n v="22537"/>
    <n v="28.9"/>
  </r>
  <r>
    <x v="11"/>
    <x v="9"/>
    <x v="88"/>
    <x v="3"/>
    <n v="42037"/>
    <n v="46.8"/>
  </r>
  <r>
    <x v="11"/>
    <x v="9"/>
    <x v="88"/>
    <x v="4"/>
    <n v="32127"/>
    <n v="43.6"/>
  </r>
  <r>
    <x v="11"/>
    <x v="20"/>
    <x v="173"/>
    <x v="0"/>
    <m/>
    <m/>
  </r>
  <r>
    <x v="11"/>
    <x v="20"/>
    <x v="173"/>
    <x v="1"/>
    <m/>
    <m/>
  </r>
  <r>
    <x v="11"/>
    <x v="20"/>
    <x v="173"/>
    <x v="2"/>
    <m/>
    <m/>
  </r>
  <r>
    <x v="11"/>
    <x v="20"/>
    <x v="173"/>
    <x v="3"/>
    <n v="1462"/>
    <n v="65.8"/>
  </r>
  <r>
    <x v="11"/>
    <x v="20"/>
    <x v="173"/>
    <x v="4"/>
    <n v="1591"/>
    <n v="26.7"/>
  </r>
  <r>
    <x v="11"/>
    <x v="10"/>
    <x v="331"/>
    <x v="0"/>
    <m/>
    <m/>
  </r>
  <r>
    <x v="11"/>
    <x v="10"/>
    <x v="331"/>
    <x v="1"/>
    <m/>
    <m/>
  </r>
  <r>
    <x v="11"/>
    <x v="10"/>
    <x v="331"/>
    <x v="2"/>
    <n v="1401"/>
    <n v="472"/>
  </r>
  <r>
    <x v="11"/>
    <x v="10"/>
    <x v="331"/>
    <x v="3"/>
    <m/>
    <m/>
  </r>
  <r>
    <x v="11"/>
    <x v="10"/>
    <x v="331"/>
    <x v="4"/>
    <n v="2185"/>
    <n v="1340"/>
  </r>
  <r>
    <x v="11"/>
    <x v="10"/>
    <x v="119"/>
    <x v="0"/>
    <m/>
    <m/>
  </r>
  <r>
    <x v="11"/>
    <x v="10"/>
    <x v="119"/>
    <x v="1"/>
    <m/>
    <m/>
  </r>
  <r>
    <x v="11"/>
    <x v="10"/>
    <x v="119"/>
    <x v="2"/>
    <m/>
    <m/>
  </r>
  <r>
    <x v="11"/>
    <x v="10"/>
    <x v="119"/>
    <x v="3"/>
    <n v="2193"/>
    <n v="1144"/>
  </r>
  <r>
    <x v="11"/>
    <x v="10"/>
    <x v="119"/>
    <x v="4"/>
    <n v="1424"/>
    <n v="1268"/>
  </r>
  <r>
    <x v="11"/>
    <x v="14"/>
    <x v="126"/>
    <x v="0"/>
    <m/>
    <m/>
  </r>
  <r>
    <x v="11"/>
    <x v="14"/>
    <x v="126"/>
    <x v="1"/>
    <m/>
    <m/>
  </r>
  <r>
    <x v="11"/>
    <x v="14"/>
    <x v="126"/>
    <x v="2"/>
    <m/>
    <m/>
  </r>
  <r>
    <x v="11"/>
    <x v="14"/>
    <x v="126"/>
    <x v="3"/>
    <m/>
    <m/>
  </r>
  <r>
    <x v="11"/>
    <x v="14"/>
    <x v="126"/>
    <x v="4"/>
    <n v="938"/>
    <n v="1318"/>
  </r>
  <r>
    <x v="11"/>
    <x v="14"/>
    <x v="120"/>
    <x v="0"/>
    <m/>
    <m/>
  </r>
  <r>
    <x v="11"/>
    <x v="14"/>
    <x v="120"/>
    <x v="1"/>
    <n v="2834"/>
    <n v="1402"/>
  </r>
  <r>
    <x v="11"/>
    <x v="14"/>
    <x v="120"/>
    <x v="2"/>
    <n v="3981"/>
    <n v="1221"/>
  </r>
  <r>
    <x v="11"/>
    <x v="14"/>
    <x v="120"/>
    <x v="3"/>
    <n v="9764"/>
    <n v="2008"/>
  </r>
  <r>
    <x v="11"/>
    <x v="14"/>
    <x v="120"/>
    <x v="4"/>
    <n v="8384"/>
    <n v="1464"/>
  </r>
  <r>
    <x v="11"/>
    <x v="14"/>
    <x v="121"/>
    <x v="0"/>
    <m/>
    <m/>
  </r>
  <r>
    <x v="11"/>
    <x v="14"/>
    <x v="121"/>
    <x v="1"/>
    <m/>
    <m/>
  </r>
  <r>
    <x v="11"/>
    <x v="14"/>
    <x v="121"/>
    <x v="2"/>
    <m/>
    <m/>
  </r>
  <r>
    <x v="11"/>
    <x v="14"/>
    <x v="121"/>
    <x v="3"/>
    <m/>
    <m/>
  </r>
  <r>
    <x v="11"/>
    <x v="14"/>
    <x v="121"/>
    <x v="4"/>
    <n v="725"/>
    <n v="2249"/>
  </r>
  <r>
    <x v="11"/>
    <x v="14"/>
    <x v="122"/>
    <x v="0"/>
    <m/>
    <m/>
  </r>
  <r>
    <x v="11"/>
    <x v="14"/>
    <x v="122"/>
    <x v="1"/>
    <m/>
    <m/>
  </r>
  <r>
    <x v="11"/>
    <x v="14"/>
    <x v="122"/>
    <x v="2"/>
    <m/>
    <m/>
  </r>
  <r>
    <x v="11"/>
    <x v="14"/>
    <x v="122"/>
    <x v="3"/>
    <n v="3378"/>
    <n v="2242"/>
  </r>
  <r>
    <x v="11"/>
    <x v="14"/>
    <x v="122"/>
    <x v="4"/>
    <n v="12685"/>
    <n v="2028"/>
  </r>
  <r>
    <x v="11"/>
    <x v="14"/>
    <x v="282"/>
    <x v="0"/>
    <m/>
    <m/>
  </r>
  <r>
    <x v="11"/>
    <x v="14"/>
    <x v="282"/>
    <x v="1"/>
    <m/>
    <m/>
  </r>
  <r>
    <x v="11"/>
    <x v="14"/>
    <x v="282"/>
    <x v="2"/>
    <m/>
    <m/>
  </r>
  <r>
    <x v="11"/>
    <x v="14"/>
    <x v="282"/>
    <x v="3"/>
    <n v="2400"/>
    <n v="1958"/>
  </r>
  <r>
    <x v="11"/>
    <x v="14"/>
    <x v="282"/>
    <x v="4"/>
    <n v="3903"/>
    <n v="2075"/>
  </r>
  <r>
    <x v="11"/>
    <x v="23"/>
    <x v="332"/>
    <x v="0"/>
    <m/>
    <m/>
  </r>
  <r>
    <x v="11"/>
    <x v="23"/>
    <x v="332"/>
    <x v="1"/>
    <m/>
    <m/>
  </r>
  <r>
    <x v="11"/>
    <x v="23"/>
    <x v="332"/>
    <x v="2"/>
    <m/>
    <m/>
  </r>
  <r>
    <x v="11"/>
    <x v="23"/>
    <x v="332"/>
    <x v="3"/>
    <m/>
    <m/>
  </r>
  <r>
    <x v="11"/>
    <x v="23"/>
    <x v="332"/>
    <x v="4"/>
    <n v="969"/>
    <n v="1997"/>
  </r>
  <r>
    <x v="11"/>
    <x v="15"/>
    <x v="183"/>
    <x v="0"/>
    <m/>
    <m/>
  </r>
  <r>
    <x v="11"/>
    <x v="15"/>
    <x v="183"/>
    <x v="1"/>
    <m/>
    <m/>
  </r>
  <r>
    <x v="11"/>
    <x v="15"/>
    <x v="183"/>
    <x v="2"/>
    <n v="609"/>
    <n v="983"/>
  </r>
  <r>
    <x v="11"/>
    <x v="15"/>
    <x v="183"/>
    <x v="3"/>
    <n v="1798"/>
    <n v="1107"/>
  </r>
  <r>
    <x v="11"/>
    <x v="15"/>
    <x v="183"/>
    <x v="4"/>
    <n v="3207"/>
    <n v="1653"/>
  </r>
  <r>
    <x v="11"/>
    <x v="15"/>
    <x v="184"/>
    <x v="0"/>
    <m/>
    <m/>
  </r>
  <r>
    <x v="11"/>
    <x v="15"/>
    <x v="184"/>
    <x v="1"/>
    <m/>
    <m/>
  </r>
  <r>
    <x v="11"/>
    <x v="15"/>
    <x v="184"/>
    <x v="2"/>
    <m/>
    <m/>
  </r>
  <r>
    <x v="11"/>
    <x v="15"/>
    <x v="184"/>
    <x v="3"/>
    <n v="1485"/>
    <n v="1263"/>
  </r>
  <r>
    <x v="11"/>
    <x v="15"/>
    <x v="184"/>
    <x v="4"/>
    <n v="5167"/>
    <n v="1881"/>
  </r>
  <r>
    <x v="11"/>
    <x v="15"/>
    <x v="125"/>
    <x v="0"/>
    <n v="1805"/>
    <n v="752"/>
  </r>
  <r>
    <x v="11"/>
    <x v="15"/>
    <x v="125"/>
    <x v="1"/>
    <n v="2647"/>
    <n v="1151"/>
  </r>
  <r>
    <x v="11"/>
    <x v="15"/>
    <x v="125"/>
    <x v="2"/>
    <n v="4918"/>
    <n v="1014"/>
  </r>
  <r>
    <x v="11"/>
    <x v="15"/>
    <x v="125"/>
    <x v="3"/>
    <n v="14074"/>
    <n v="1312"/>
  </r>
  <r>
    <x v="11"/>
    <x v="15"/>
    <x v="125"/>
    <x v="4"/>
    <n v="17054"/>
    <n v="1530"/>
  </r>
  <r>
    <x v="11"/>
    <x v="16"/>
    <x v="126"/>
    <x v="0"/>
    <m/>
    <m/>
  </r>
  <r>
    <x v="11"/>
    <x v="16"/>
    <x v="126"/>
    <x v="1"/>
    <m/>
    <m/>
  </r>
  <r>
    <x v="11"/>
    <x v="16"/>
    <x v="126"/>
    <x v="2"/>
    <m/>
    <m/>
  </r>
  <r>
    <x v="11"/>
    <x v="16"/>
    <x v="126"/>
    <x v="3"/>
    <m/>
    <m/>
  </r>
  <r>
    <x v="11"/>
    <x v="16"/>
    <x v="126"/>
    <x v="4"/>
    <n v="1329"/>
    <n v="904"/>
  </r>
  <r>
    <x v="11"/>
    <x v="16"/>
    <x v="333"/>
    <x v="0"/>
    <m/>
    <m/>
  </r>
  <r>
    <x v="11"/>
    <x v="16"/>
    <x v="333"/>
    <x v="1"/>
    <m/>
    <m/>
  </r>
  <r>
    <x v="11"/>
    <x v="16"/>
    <x v="333"/>
    <x v="2"/>
    <m/>
    <m/>
  </r>
  <r>
    <x v="11"/>
    <x v="16"/>
    <x v="333"/>
    <x v="3"/>
    <m/>
    <m/>
  </r>
  <r>
    <x v="11"/>
    <x v="16"/>
    <x v="333"/>
    <x v="4"/>
    <n v="685"/>
    <n v="1398"/>
  </r>
  <r>
    <x v="11"/>
    <x v="16"/>
    <x v="186"/>
    <x v="0"/>
    <n v="2242"/>
    <n v="690"/>
  </r>
  <r>
    <x v="11"/>
    <x v="16"/>
    <x v="186"/>
    <x v="1"/>
    <n v="2051"/>
    <n v="1164"/>
  </r>
  <r>
    <x v="11"/>
    <x v="16"/>
    <x v="186"/>
    <x v="2"/>
    <n v="1317"/>
    <n v="970"/>
  </r>
  <r>
    <x v="11"/>
    <x v="16"/>
    <x v="186"/>
    <x v="3"/>
    <n v="6711"/>
    <n v="1078"/>
  </r>
  <r>
    <x v="11"/>
    <x v="16"/>
    <x v="186"/>
    <x v="4"/>
    <n v="3037"/>
    <n v="1806"/>
  </r>
  <r>
    <x v="11"/>
    <x v="16"/>
    <x v="128"/>
    <x v="0"/>
    <m/>
    <m/>
  </r>
  <r>
    <x v="11"/>
    <x v="16"/>
    <x v="128"/>
    <x v="1"/>
    <m/>
    <m/>
  </r>
  <r>
    <x v="11"/>
    <x v="16"/>
    <x v="128"/>
    <x v="2"/>
    <m/>
    <m/>
  </r>
  <r>
    <x v="11"/>
    <x v="16"/>
    <x v="128"/>
    <x v="3"/>
    <n v="3400"/>
    <n v="1171"/>
  </r>
  <r>
    <x v="11"/>
    <x v="16"/>
    <x v="128"/>
    <x v="4"/>
    <n v="14686"/>
    <n v="1870"/>
  </r>
  <r>
    <x v="11"/>
    <x v="11"/>
    <x v="248"/>
    <x v="0"/>
    <n v="6612"/>
    <n v="820"/>
  </r>
  <r>
    <x v="11"/>
    <x v="11"/>
    <x v="248"/>
    <x v="1"/>
    <n v="1925"/>
    <n v="1168"/>
  </r>
  <r>
    <x v="11"/>
    <x v="11"/>
    <x v="248"/>
    <x v="2"/>
    <n v="820"/>
    <n v="1047"/>
  </r>
  <r>
    <x v="11"/>
    <x v="11"/>
    <x v="248"/>
    <x v="3"/>
    <n v="2345"/>
    <n v="1828"/>
  </r>
  <r>
    <x v="11"/>
    <x v="11"/>
    <x v="248"/>
    <x v="4"/>
    <n v="2260"/>
    <n v="1940"/>
  </r>
  <r>
    <x v="11"/>
    <x v="11"/>
    <x v="133"/>
    <x v="0"/>
    <n v="36699"/>
    <n v="831"/>
  </r>
  <r>
    <x v="11"/>
    <x v="11"/>
    <x v="133"/>
    <x v="1"/>
    <n v="55098"/>
    <n v="1096"/>
  </r>
  <r>
    <x v="11"/>
    <x v="11"/>
    <x v="133"/>
    <x v="2"/>
    <n v="43579"/>
    <n v="1190"/>
  </r>
  <r>
    <x v="11"/>
    <x v="11"/>
    <x v="133"/>
    <x v="3"/>
    <n v="44166"/>
    <n v="1318"/>
  </r>
  <r>
    <x v="11"/>
    <x v="11"/>
    <x v="133"/>
    <x v="4"/>
    <n v="33149"/>
    <n v="1653"/>
  </r>
  <r>
    <x v="11"/>
    <x v="11"/>
    <x v="134"/>
    <x v="0"/>
    <n v="52212"/>
    <n v="681"/>
  </r>
  <r>
    <x v="11"/>
    <x v="11"/>
    <x v="134"/>
    <x v="1"/>
    <n v="43735"/>
    <n v="1012"/>
  </r>
  <r>
    <x v="11"/>
    <x v="11"/>
    <x v="134"/>
    <x v="2"/>
    <n v="37152"/>
    <n v="897"/>
  </r>
  <r>
    <x v="11"/>
    <x v="11"/>
    <x v="134"/>
    <x v="3"/>
    <n v="24101"/>
    <n v="1224"/>
  </r>
  <r>
    <x v="11"/>
    <x v="11"/>
    <x v="134"/>
    <x v="4"/>
    <n v="18664"/>
    <n v="1682"/>
  </r>
  <r>
    <x v="11"/>
    <x v="11"/>
    <x v="90"/>
    <x v="0"/>
    <m/>
    <m/>
  </r>
  <r>
    <x v="11"/>
    <x v="11"/>
    <x v="90"/>
    <x v="1"/>
    <n v="1079"/>
    <n v="1063"/>
  </r>
  <r>
    <x v="11"/>
    <x v="11"/>
    <x v="90"/>
    <x v="2"/>
    <n v="3362"/>
    <n v="1107"/>
  </r>
  <r>
    <x v="11"/>
    <x v="11"/>
    <x v="90"/>
    <x v="3"/>
    <n v="2107"/>
    <n v="1171"/>
  </r>
  <r>
    <x v="11"/>
    <x v="11"/>
    <x v="90"/>
    <x v="4"/>
    <n v="2659"/>
    <n v="1817"/>
  </r>
  <r>
    <x v="11"/>
    <x v="11"/>
    <x v="91"/>
    <x v="0"/>
    <n v="25532"/>
    <n v="710"/>
  </r>
  <r>
    <x v="11"/>
    <x v="11"/>
    <x v="91"/>
    <x v="1"/>
    <n v="28127"/>
    <n v="1056"/>
  </r>
  <r>
    <x v="11"/>
    <x v="11"/>
    <x v="91"/>
    <x v="2"/>
    <n v="26771"/>
    <n v="1065"/>
  </r>
  <r>
    <x v="11"/>
    <x v="11"/>
    <x v="91"/>
    <x v="3"/>
    <n v="29764"/>
    <n v="1323"/>
  </r>
  <r>
    <x v="11"/>
    <x v="11"/>
    <x v="91"/>
    <x v="4"/>
    <n v="17340"/>
    <n v="1737"/>
  </r>
  <r>
    <x v="11"/>
    <x v="11"/>
    <x v="249"/>
    <x v="0"/>
    <n v="3051"/>
    <n v="608"/>
  </r>
  <r>
    <x v="11"/>
    <x v="11"/>
    <x v="249"/>
    <x v="1"/>
    <n v="8386"/>
    <n v="873"/>
  </r>
  <r>
    <x v="11"/>
    <x v="11"/>
    <x v="249"/>
    <x v="2"/>
    <n v="5252"/>
    <n v="1118"/>
  </r>
  <r>
    <x v="11"/>
    <x v="11"/>
    <x v="249"/>
    <x v="3"/>
    <n v="5009"/>
    <n v="1235"/>
  </r>
  <r>
    <x v="11"/>
    <x v="11"/>
    <x v="249"/>
    <x v="4"/>
    <n v="3687"/>
    <n v="1799"/>
  </r>
  <r>
    <x v="11"/>
    <x v="11"/>
    <x v="92"/>
    <x v="0"/>
    <n v="1097"/>
    <n v="564"/>
  </r>
  <r>
    <x v="11"/>
    <x v="11"/>
    <x v="92"/>
    <x v="1"/>
    <n v="6013"/>
    <n v="1219"/>
  </r>
  <r>
    <x v="11"/>
    <x v="11"/>
    <x v="92"/>
    <x v="2"/>
    <n v="5604"/>
    <n v="1177"/>
  </r>
  <r>
    <x v="11"/>
    <x v="11"/>
    <x v="92"/>
    <x v="3"/>
    <n v="19546"/>
    <n v="1464"/>
  </r>
  <r>
    <x v="11"/>
    <x v="11"/>
    <x v="92"/>
    <x v="4"/>
    <n v="24096"/>
    <n v="2112"/>
  </r>
  <r>
    <x v="12"/>
    <x v="0"/>
    <x v="1"/>
    <x v="0"/>
    <n v="2676"/>
    <n v="18.600000000000001"/>
  </r>
  <r>
    <x v="12"/>
    <x v="0"/>
    <x v="1"/>
    <x v="1"/>
    <n v="3763"/>
    <n v="32.4"/>
  </r>
  <r>
    <x v="12"/>
    <x v="0"/>
    <x v="1"/>
    <x v="2"/>
    <n v="1514"/>
    <n v="17.5"/>
  </r>
  <r>
    <x v="12"/>
    <x v="0"/>
    <x v="1"/>
    <x v="3"/>
    <n v="929"/>
    <n v="52.7"/>
  </r>
  <r>
    <x v="12"/>
    <x v="0"/>
    <x v="1"/>
    <x v="4"/>
    <n v="1451"/>
    <n v="42.7"/>
  </r>
  <r>
    <x v="12"/>
    <x v="0"/>
    <x v="5"/>
    <x v="0"/>
    <n v="6190"/>
    <n v="17.899999999999999"/>
  </r>
  <r>
    <x v="12"/>
    <x v="0"/>
    <x v="5"/>
    <x v="1"/>
    <n v="7989"/>
    <n v="26.8"/>
  </r>
  <r>
    <x v="12"/>
    <x v="0"/>
    <x v="5"/>
    <x v="2"/>
    <n v="4415"/>
    <n v="18.600000000000001"/>
  </r>
  <r>
    <x v="12"/>
    <x v="0"/>
    <x v="5"/>
    <x v="3"/>
    <n v="2864"/>
    <n v="48.2"/>
  </r>
  <r>
    <x v="12"/>
    <x v="0"/>
    <x v="5"/>
    <x v="4"/>
    <n v="2063"/>
    <n v="66.5"/>
  </r>
  <r>
    <x v="12"/>
    <x v="0"/>
    <x v="6"/>
    <x v="0"/>
    <m/>
    <m/>
  </r>
  <r>
    <x v="12"/>
    <x v="0"/>
    <x v="6"/>
    <x v="1"/>
    <m/>
    <m/>
  </r>
  <r>
    <x v="12"/>
    <x v="0"/>
    <x v="6"/>
    <x v="2"/>
    <m/>
    <m/>
  </r>
  <r>
    <x v="12"/>
    <x v="0"/>
    <x v="6"/>
    <x v="3"/>
    <m/>
    <m/>
  </r>
  <r>
    <x v="12"/>
    <x v="0"/>
    <x v="6"/>
    <x v="4"/>
    <n v="1600"/>
    <n v="70.099999999999994"/>
  </r>
  <r>
    <x v="12"/>
    <x v="0"/>
    <x v="206"/>
    <x v="0"/>
    <m/>
    <m/>
  </r>
  <r>
    <x v="12"/>
    <x v="0"/>
    <x v="206"/>
    <x v="1"/>
    <m/>
    <m/>
  </r>
  <r>
    <x v="12"/>
    <x v="0"/>
    <x v="206"/>
    <x v="2"/>
    <m/>
    <m/>
  </r>
  <r>
    <x v="12"/>
    <x v="0"/>
    <x v="206"/>
    <x v="3"/>
    <n v="3642"/>
    <n v="75"/>
  </r>
  <r>
    <x v="12"/>
    <x v="0"/>
    <x v="206"/>
    <x v="4"/>
    <n v="3209"/>
    <n v="87.4"/>
  </r>
  <r>
    <x v="12"/>
    <x v="0"/>
    <x v="94"/>
    <x v="0"/>
    <m/>
    <m/>
  </r>
  <r>
    <x v="12"/>
    <x v="0"/>
    <x v="94"/>
    <x v="1"/>
    <n v="603"/>
    <n v="25.2"/>
  </r>
  <r>
    <x v="12"/>
    <x v="0"/>
    <x v="94"/>
    <x v="2"/>
    <n v="1460"/>
    <n v="23.1"/>
  </r>
  <r>
    <x v="12"/>
    <x v="0"/>
    <x v="94"/>
    <x v="3"/>
    <n v="2051"/>
    <n v="59.5"/>
  </r>
  <r>
    <x v="12"/>
    <x v="0"/>
    <x v="94"/>
    <x v="4"/>
    <n v="1507"/>
    <n v="57.1"/>
  </r>
  <r>
    <x v="12"/>
    <x v="0"/>
    <x v="8"/>
    <x v="0"/>
    <n v="2322"/>
    <n v="18.600000000000001"/>
  </r>
  <r>
    <x v="12"/>
    <x v="0"/>
    <x v="8"/>
    <x v="1"/>
    <n v="1545"/>
    <n v="24.8"/>
  </r>
  <r>
    <x v="12"/>
    <x v="0"/>
    <x v="8"/>
    <x v="2"/>
    <n v="1203"/>
    <n v="31.5"/>
  </r>
  <r>
    <x v="12"/>
    <x v="0"/>
    <x v="8"/>
    <x v="3"/>
    <n v="1240"/>
    <n v="64.8"/>
  </r>
  <r>
    <x v="12"/>
    <x v="0"/>
    <x v="8"/>
    <x v="4"/>
    <n v="2042"/>
    <n v="74"/>
  </r>
  <r>
    <x v="12"/>
    <x v="1"/>
    <x v="9"/>
    <x v="0"/>
    <m/>
    <m/>
  </r>
  <r>
    <x v="12"/>
    <x v="1"/>
    <x v="9"/>
    <x v="1"/>
    <m/>
    <m/>
  </r>
  <r>
    <x v="12"/>
    <x v="1"/>
    <x v="9"/>
    <x v="2"/>
    <m/>
    <m/>
  </r>
  <r>
    <x v="12"/>
    <x v="1"/>
    <x v="9"/>
    <x v="3"/>
    <m/>
    <m/>
  </r>
  <r>
    <x v="12"/>
    <x v="1"/>
    <x v="9"/>
    <x v="4"/>
    <n v="511"/>
    <n v="48.6"/>
  </r>
  <r>
    <x v="12"/>
    <x v="1"/>
    <x v="11"/>
    <x v="0"/>
    <m/>
    <m/>
  </r>
  <r>
    <x v="12"/>
    <x v="1"/>
    <x v="11"/>
    <x v="1"/>
    <m/>
    <m/>
  </r>
  <r>
    <x v="12"/>
    <x v="1"/>
    <x v="11"/>
    <x v="2"/>
    <m/>
    <m/>
  </r>
  <r>
    <x v="12"/>
    <x v="1"/>
    <x v="11"/>
    <x v="3"/>
    <m/>
    <m/>
  </r>
  <r>
    <x v="12"/>
    <x v="1"/>
    <x v="11"/>
    <x v="4"/>
    <n v="2210"/>
    <n v="38.6"/>
  </r>
  <r>
    <x v="12"/>
    <x v="1"/>
    <x v="301"/>
    <x v="0"/>
    <m/>
    <m/>
  </r>
  <r>
    <x v="12"/>
    <x v="1"/>
    <x v="301"/>
    <x v="1"/>
    <m/>
    <m/>
  </r>
  <r>
    <x v="12"/>
    <x v="1"/>
    <x v="301"/>
    <x v="2"/>
    <n v="1885"/>
    <n v="16"/>
  </r>
  <r>
    <x v="12"/>
    <x v="1"/>
    <x v="301"/>
    <x v="3"/>
    <n v="5029"/>
    <n v="25.9"/>
  </r>
  <r>
    <x v="12"/>
    <x v="1"/>
    <x v="301"/>
    <x v="4"/>
    <n v="752"/>
    <n v="45"/>
  </r>
  <r>
    <x v="12"/>
    <x v="1"/>
    <x v="13"/>
    <x v="0"/>
    <m/>
    <m/>
  </r>
  <r>
    <x v="12"/>
    <x v="1"/>
    <x v="13"/>
    <x v="1"/>
    <m/>
    <m/>
  </r>
  <r>
    <x v="12"/>
    <x v="1"/>
    <x v="13"/>
    <x v="2"/>
    <m/>
    <m/>
  </r>
  <r>
    <x v="12"/>
    <x v="1"/>
    <x v="13"/>
    <x v="3"/>
    <n v="4470"/>
    <n v="27"/>
  </r>
  <r>
    <x v="12"/>
    <x v="1"/>
    <x v="13"/>
    <x v="4"/>
    <n v="1782"/>
    <n v="48.2"/>
  </r>
  <r>
    <x v="12"/>
    <x v="1"/>
    <x v="211"/>
    <x v="0"/>
    <m/>
    <m/>
  </r>
  <r>
    <x v="12"/>
    <x v="1"/>
    <x v="211"/>
    <x v="1"/>
    <m/>
    <m/>
  </r>
  <r>
    <x v="12"/>
    <x v="1"/>
    <x v="211"/>
    <x v="2"/>
    <m/>
    <m/>
  </r>
  <r>
    <x v="12"/>
    <x v="1"/>
    <x v="211"/>
    <x v="3"/>
    <m/>
    <m/>
  </r>
  <r>
    <x v="12"/>
    <x v="1"/>
    <x v="211"/>
    <x v="4"/>
    <n v="2508"/>
    <n v="69"/>
  </r>
  <r>
    <x v="12"/>
    <x v="1"/>
    <x v="17"/>
    <x v="0"/>
    <n v="28470"/>
    <n v="13.2"/>
  </r>
  <r>
    <x v="12"/>
    <x v="1"/>
    <x v="17"/>
    <x v="1"/>
    <n v="22989"/>
    <n v="13.6"/>
  </r>
  <r>
    <x v="12"/>
    <x v="1"/>
    <x v="17"/>
    <x v="2"/>
    <n v="13169"/>
    <n v="13.4"/>
  </r>
  <r>
    <x v="12"/>
    <x v="1"/>
    <x v="17"/>
    <x v="3"/>
    <n v="10103"/>
    <n v="26.6"/>
  </r>
  <r>
    <x v="12"/>
    <x v="1"/>
    <x v="17"/>
    <x v="4"/>
    <n v="2613"/>
    <n v="44.3"/>
  </r>
  <r>
    <x v="12"/>
    <x v="1"/>
    <x v="18"/>
    <x v="0"/>
    <m/>
    <m/>
  </r>
  <r>
    <x v="12"/>
    <x v="1"/>
    <x v="18"/>
    <x v="1"/>
    <m/>
    <m/>
  </r>
  <r>
    <x v="12"/>
    <x v="1"/>
    <x v="18"/>
    <x v="2"/>
    <m/>
    <m/>
  </r>
  <r>
    <x v="12"/>
    <x v="1"/>
    <x v="18"/>
    <x v="3"/>
    <m/>
    <m/>
  </r>
  <r>
    <x v="12"/>
    <x v="1"/>
    <x v="18"/>
    <x v="4"/>
    <n v="2767"/>
    <n v="58.9"/>
  </r>
  <r>
    <x v="12"/>
    <x v="1"/>
    <x v="19"/>
    <x v="0"/>
    <m/>
    <m/>
  </r>
  <r>
    <x v="12"/>
    <x v="1"/>
    <x v="19"/>
    <x v="1"/>
    <m/>
    <m/>
  </r>
  <r>
    <x v="12"/>
    <x v="1"/>
    <x v="19"/>
    <x v="2"/>
    <m/>
    <m/>
  </r>
  <r>
    <x v="12"/>
    <x v="1"/>
    <x v="19"/>
    <x v="3"/>
    <m/>
    <m/>
  </r>
  <r>
    <x v="12"/>
    <x v="1"/>
    <x v="19"/>
    <x v="4"/>
    <n v="2236"/>
    <n v="52.8"/>
  </r>
  <r>
    <x v="12"/>
    <x v="1"/>
    <x v="20"/>
    <x v="0"/>
    <n v="2367"/>
    <n v="14.4"/>
  </r>
  <r>
    <x v="12"/>
    <x v="1"/>
    <x v="20"/>
    <x v="1"/>
    <n v="12391"/>
    <n v="16.5"/>
  </r>
  <r>
    <x v="12"/>
    <x v="1"/>
    <x v="20"/>
    <x v="2"/>
    <n v="22860"/>
    <n v="13.5"/>
  </r>
  <r>
    <x v="12"/>
    <x v="1"/>
    <x v="20"/>
    <x v="3"/>
    <n v="28279"/>
    <n v="29.5"/>
  </r>
  <r>
    <x v="12"/>
    <x v="1"/>
    <x v="20"/>
    <x v="4"/>
    <n v="28087"/>
    <n v="48.8"/>
  </r>
  <r>
    <x v="12"/>
    <x v="1"/>
    <x v="98"/>
    <x v="0"/>
    <m/>
    <m/>
  </r>
  <r>
    <x v="12"/>
    <x v="1"/>
    <x v="98"/>
    <x v="1"/>
    <m/>
    <m/>
  </r>
  <r>
    <x v="12"/>
    <x v="1"/>
    <x v="98"/>
    <x v="2"/>
    <m/>
    <m/>
  </r>
  <r>
    <x v="12"/>
    <x v="1"/>
    <x v="98"/>
    <x v="3"/>
    <m/>
    <m/>
  </r>
  <r>
    <x v="12"/>
    <x v="1"/>
    <x v="98"/>
    <x v="4"/>
    <n v="2928"/>
    <n v="55.5"/>
  </r>
  <r>
    <x v="12"/>
    <x v="1"/>
    <x v="22"/>
    <x v="0"/>
    <n v="17041"/>
    <n v="15.4"/>
  </r>
  <r>
    <x v="12"/>
    <x v="1"/>
    <x v="22"/>
    <x v="1"/>
    <n v="11146"/>
    <n v="15.7"/>
  </r>
  <r>
    <x v="12"/>
    <x v="1"/>
    <x v="22"/>
    <x v="2"/>
    <n v="11094"/>
    <n v="13.1"/>
  </r>
  <r>
    <x v="12"/>
    <x v="1"/>
    <x v="22"/>
    <x v="3"/>
    <n v="8353"/>
    <n v="34.1"/>
  </r>
  <r>
    <x v="12"/>
    <x v="1"/>
    <x v="22"/>
    <x v="4"/>
    <n v="1823"/>
    <n v="47.4"/>
  </r>
  <r>
    <x v="12"/>
    <x v="1"/>
    <x v="24"/>
    <x v="0"/>
    <m/>
    <m/>
  </r>
  <r>
    <x v="12"/>
    <x v="1"/>
    <x v="24"/>
    <x v="1"/>
    <n v="2621"/>
    <n v="15.5"/>
  </r>
  <r>
    <x v="12"/>
    <x v="1"/>
    <x v="24"/>
    <x v="2"/>
    <n v="3205"/>
    <n v="17"/>
  </r>
  <r>
    <x v="12"/>
    <x v="1"/>
    <x v="24"/>
    <x v="3"/>
    <n v="3050"/>
    <n v="28.1"/>
  </r>
  <r>
    <x v="12"/>
    <x v="1"/>
    <x v="24"/>
    <x v="4"/>
    <n v="1630"/>
    <n v="52.9"/>
  </r>
  <r>
    <x v="12"/>
    <x v="3"/>
    <x v="29"/>
    <x v="0"/>
    <n v="1624"/>
    <n v="17.8"/>
  </r>
  <r>
    <x v="12"/>
    <x v="3"/>
    <x v="29"/>
    <x v="1"/>
    <n v="1015"/>
    <n v="18.2"/>
  </r>
  <r>
    <x v="12"/>
    <x v="3"/>
    <x v="29"/>
    <x v="2"/>
    <n v="1490"/>
    <n v="17.899999999999999"/>
  </r>
  <r>
    <x v="12"/>
    <x v="3"/>
    <x v="29"/>
    <x v="3"/>
    <m/>
    <m/>
  </r>
  <r>
    <x v="12"/>
    <x v="3"/>
    <x v="29"/>
    <x v="4"/>
    <n v="494"/>
    <n v="42.4"/>
  </r>
  <r>
    <x v="12"/>
    <x v="3"/>
    <x v="140"/>
    <x v="0"/>
    <m/>
    <m/>
  </r>
  <r>
    <x v="12"/>
    <x v="3"/>
    <x v="140"/>
    <x v="1"/>
    <m/>
    <m/>
  </r>
  <r>
    <x v="12"/>
    <x v="3"/>
    <x v="140"/>
    <x v="2"/>
    <n v="2236"/>
    <n v="18.8"/>
  </r>
  <r>
    <x v="12"/>
    <x v="3"/>
    <x v="140"/>
    <x v="3"/>
    <n v="3576"/>
    <n v="34.6"/>
  </r>
  <r>
    <x v="12"/>
    <x v="3"/>
    <x v="140"/>
    <x v="4"/>
    <n v="3574"/>
    <n v="57.8"/>
  </r>
  <r>
    <x v="12"/>
    <x v="3"/>
    <x v="193"/>
    <x v="0"/>
    <m/>
    <m/>
  </r>
  <r>
    <x v="12"/>
    <x v="3"/>
    <x v="193"/>
    <x v="1"/>
    <m/>
    <m/>
  </r>
  <r>
    <x v="12"/>
    <x v="3"/>
    <x v="193"/>
    <x v="2"/>
    <m/>
    <m/>
  </r>
  <r>
    <x v="12"/>
    <x v="3"/>
    <x v="193"/>
    <x v="3"/>
    <n v="1189"/>
    <n v="36.700000000000003"/>
  </r>
  <r>
    <x v="12"/>
    <x v="3"/>
    <x v="193"/>
    <x v="4"/>
    <n v="550"/>
    <n v="53.8"/>
  </r>
  <r>
    <x v="12"/>
    <x v="3"/>
    <x v="30"/>
    <x v="0"/>
    <n v="1869"/>
    <n v="13.5"/>
  </r>
  <r>
    <x v="12"/>
    <x v="3"/>
    <x v="30"/>
    <x v="1"/>
    <n v="1870"/>
    <n v="16.8"/>
  </r>
  <r>
    <x v="12"/>
    <x v="3"/>
    <x v="30"/>
    <x v="2"/>
    <n v="2017"/>
    <n v="19.7"/>
  </r>
  <r>
    <x v="12"/>
    <x v="3"/>
    <x v="30"/>
    <x v="3"/>
    <n v="3334"/>
    <n v="33"/>
  </r>
  <r>
    <x v="12"/>
    <x v="3"/>
    <x v="30"/>
    <x v="4"/>
    <n v="2886"/>
    <n v="44.7"/>
  </r>
  <r>
    <x v="12"/>
    <x v="3"/>
    <x v="31"/>
    <x v="0"/>
    <n v="457"/>
    <n v="17.2"/>
  </r>
  <r>
    <x v="12"/>
    <x v="3"/>
    <x v="31"/>
    <x v="1"/>
    <m/>
    <m/>
  </r>
  <r>
    <x v="12"/>
    <x v="3"/>
    <x v="31"/>
    <x v="2"/>
    <m/>
    <m/>
  </r>
  <r>
    <x v="12"/>
    <x v="3"/>
    <x v="31"/>
    <x v="3"/>
    <m/>
    <m/>
  </r>
  <r>
    <x v="12"/>
    <x v="3"/>
    <x v="31"/>
    <x v="4"/>
    <n v="789"/>
    <n v="47.8"/>
  </r>
  <r>
    <x v="12"/>
    <x v="3"/>
    <x v="32"/>
    <x v="0"/>
    <m/>
    <m/>
  </r>
  <r>
    <x v="12"/>
    <x v="3"/>
    <x v="32"/>
    <x v="1"/>
    <m/>
    <m/>
  </r>
  <r>
    <x v="12"/>
    <x v="3"/>
    <x v="32"/>
    <x v="2"/>
    <n v="1999"/>
    <n v="25.9"/>
  </r>
  <r>
    <x v="12"/>
    <x v="3"/>
    <x v="32"/>
    <x v="3"/>
    <n v="517"/>
    <n v="30.1"/>
  </r>
  <r>
    <x v="12"/>
    <x v="3"/>
    <x v="32"/>
    <x v="4"/>
    <n v="1242"/>
    <n v="46.2"/>
  </r>
  <r>
    <x v="12"/>
    <x v="3"/>
    <x v="34"/>
    <x v="0"/>
    <n v="1475"/>
    <n v="9.6999999999999993"/>
  </r>
  <r>
    <x v="12"/>
    <x v="3"/>
    <x v="34"/>
    <x v="1"/>
    <n v="1371"/>
    <n v="19.600000000000001"/>
  </r>
  <r>
    <x v="12"/>
    <x v="3"/>
    <x v="34"/>
    <x v="2"/>
    <n v="2284"/>
    <n v="17.5"/>
  </r>
  <r>
    <x v="12"/>
    <x v="3"/>
    <x v="34"/>
    <x v="3"/>
    <n v="2005"/>
    <n v="31.2"/>
  </r>
  <r>
    <x v="12"/>
    <x v="3"/>
    <x v="34"/>
    <x v="4"/>
    <n v="1210"/>
    <n v="44.4"/>
  </r>
  <r>
    <x v="12"/>
    <x v="3"/>
    <x v="103"/>
    <x v="0"/>
    <m/>
    <m/>
  </r>
  <r>
    <x v="12"/>
    <x v="3"/>
    <x v="103"/>
    <x v="1"/>
    <m/>
    <m/>
  </r>
  <r>
    <x v="12"/>
    <x v="3"/>
    <x v="103"/>
    <x v="2"/>
    <m/>
    <m/>
  </r>
  <r>
    <x v="12"/>
    <x v="3"/>
    <x v="103"/>
    <x v="3"/>
    <n v="495"/>
    <n v="22.4"/>
  </r>
  <r>
    <x v="12"/>
    <x v="3"/>
    <x v="103"/>
    <x v="4"/>
    <n v="425"/>
    <n v="36.700000000000003"/>
  </r>
  <r>
    <x v="12"/>
    <x v="3"/>
    <x v="104"/>
    <x v="0"/>
    <n v="6331"/>
    <n v="14.7"/>
  </r>
  <r>
    <x v="12"/>
    <x v="3"/>
    <x v="104"/>
    <x v="1"/>
    <n v="6988"/>
    <n v="19.3"/>
  </r>
  <r>
    <x v="12"/>
    <x v="3"/>
    <x v="104"/>
    <x v="2"/>
    <n v="6468"/>
    <n v="15.1"/>
  </r>
  <r>
    <x v="12"/>
    <x v="3"/>
    <x v="104"/>
    <x v="3"/>
    <n v="3717"/>
    <n v="27.1"/>
  </r>
  <r>
    <x v="12"/>
    <x v="3"/>
    <x v="104"/>
    <x v="4"/>
    <n v="5788"/>
    <n v="37.1"/>
  </r>
  <r>
    <x v="12"/>
    <x v="4"/>
    <x v="40"/>
    <x v="0"/>
    <m/>
    <m/>
  </r>
  <r>
    <x v="12"/>
    <x v="4"/>
    <x v="40"/>
    <x v="1"/>
    <n v="415"/>
    <n v="22.9"/>
  </r>
  <r>
    <x v="12"/>
    <x v="4"/>
    <x v="40"/>
    <x v="2"/>
    <m/>
    <m/>
  </r>
  <r>
    <x v="12"/>
    <x v="4"/>
    <x v="40"/>
    <x v="3"/>
    <m/>
    <m/>
  </r>
  <r>
    <x v="12"/>
    <x v="4"/>
    <x v="40"/>
    <x v="4"/>
    <n v="409"/>
    <n v="27"/>
  </r>
  <r>
    <x v="12"/>
    <x v="4"/>
    <x v="41"/>
    <x v="0"/>
    <n v="5780"/>
    <n v="10.7"/>
  </r>
  <r>
    <x v="12"/>
    <x v="4"/>
    <x v="41"/>
    <x v="1"/>
    <n v="6000"/>
    <n v="12.7"/>
  </r>
  <r>
    <x v="12"/>
    <x v="4"/>
    <x v="41"/>
    <x v="2"/>
    <n v="935"/>
    <n v="10.4"/>
  </r>
  <r>
    <x v="12"/>
    <x v="4"/>
    <x v="41"/>
    <x v="3"/>
    <n v="584"/>
    <n v="17"/>
  </r>
  <r>
    <x v="12"/>
    <x v="4"/>
    <x v="41"/>
    <x v="4"/>
    <n v="3999"/>
    <n v="41.9"/>
  </r>
  <r>
    <x v="12"/>
    <x v="4"/>
    <x v="43"/>
    <x v="0"/>
    <m/>
    <m/>
  </r>
  <r>
    <x v="12"/>
    <x v="4"/>
    <x v="43"/>
    <x v="1"/>
    <m/>
    <m/>
  </r>
  <r>
    <x v="12"/>
    <x v="4"/>
    <x v="43"/>
    <x v="2"/>
    <n v="1943"/>
    <n v="16.399999999999999"/>
  </r>
  <r>
    <x v="12"/>
    <x v="4"/>
    <x v="43"/>
    <x v="3"/>
    <n v="979"/>
    <n v="18.899999999999999"/>
  </r>
  <r>
    <x v="12"/>
    <x v="4"/>
    <x v="43"/>
    <x v="4"/>
    <n v="2768"/>
    <n v="36"/>
  </r>
  <r>
    <x v="12"/>
    <x v="4"/>
    <x v="44"/>
    <x v="0"/>
    <n v="1308"/>
    <n v="5.6"/>
  </r>
  <r>
    <x v="12"/>
    <x v="4"/>
    <x v="44"/>
    <x v="1"/>
    <n v="897"/>
    <n v="4.4000000000000004"/>
  </r>
  <r>
    <x v="12"/>
    <x v="4"/>
    <x v="44"/>
    <x v="2"/>
    <m/>
    <m/>
  </r>
  <r>
    <x v="12"/>
    <x v="4"/>
    <x v="44"/>
    <x v="3"/>
    <n v="437"/>
    <n v="20.399999999999999"/>
  </r>
  <r>
    <x v="12"/>
    <x v="4"/>
    <x v="44"/>
    <x v="4"/>
    <n v="530"/>
    <n v="28.1"/>
  </r>
  <r>
    <x v="12"/>
    <x v="5"/>
    <x v="47"/>
    <x v="0"/>
    <m/>
    <m/>
  </r>
  <r>
    <x v="12"/>
    <x v="5"/>
    <x v="47"/>
    <x v="1"/>
    <m/>
    <m/>
  </r>
  <r>
    <x v="12"/>
    <x v="5"/>
    <x v="47"/>
    <x v="2"/>
    <m/>
    <m/>
  </r>
  <r>
    <x v="12"/>
    <x v="5"/>
    <x v="47"/>
    <x v="3"/>
    <n v="5785"/>
    <n v="22.8"/>
  </r>
  <r>
    <x v="12"/>
    <x v="5"/>
    <x v="47"/>
    <x v="4"/>
    <n v="2161"/>
    <n v="34.4"/>
  </r>
  <r>
    <x v="12"/>
    <x v="12"/>
    <x v="146"/>
    <x v="0"/>
    <m/>
    <m/>
  </r>
  <r>
    <x v="12"/>
    <x v="12"/>
    <x v="146"/>
    <x v="1"/>
    <n v="690"/>
    <n v="8"/>
  </r>
  <r>
    <x v="12"/>
    <x v="12"/>
    <x v="146"/>
    <x v="2"/>
    <m/>
    <m/>
  </r>
  <r>
    <x v="12"/>
    <x v="12"/>
    <x v="146"/>
    <x v="3"/>
    <n v="3441"/>
    <n v="15.1"/>
  </r>
  <r>
    <x v="12"/>
    <x v="12"/>
    <x v="146"/>
    <x v="4"/>
    <n v="1540"/>
    <n v="19.8"/>
  </r>
  <r>
    <x v="12"/>
    <x v="13"/>
    <x v="108"/>
    <x v="0"/>
    <m/>
    <m/>
  </r>
  <r>
    <x v="12"/>
    <x v="13"/>
    <x v="108"/>
    <x v="1"/>
    <n v="900"/>
    <n v="5.8"/>
  </r>
  <r>
    <x v="12"/>
    <x v="13"/>
    <x v="108"/>
    <x v="2"/>
    <n v="1939"/>
    <n v="5.3"/>
  </r>
  <r>
    <x v="12"/>
    <x v="13"/>
    <x v="108"/>
    <x v="3"/>
    <n v="1527"/>
    <n v="15.2"/>
  </r>
  <r>
    <x v="12"/>
    <x v="13"/>
    <x v="108"/>
    <x v="4"/>
    <n v="1023"/>
    <n v="27.3"/>
  </r>
  <r>
    <x v="12"/>
    <x v="6"/>
    <x v="240"/>
    <x v="0"/>
    <m/>
    <m/>
  </r>
  <r>
    <x v="12"/>
    <x v="6"/>
    <x v="240"/>
    <x v="1"/>
    <m/>
    <m/>
  </r>
  <r>
    <x v="12"/>
    <x v="6"/>
    <x v="240"/>
    <x v="2"/>
    <m/>
    <m/>
  </r>
  <r>
    <x v="12"/>
    <x v="6"/>
    <x v="240"/>
    <x v="3"/>
    <n v="432"/>
    <n v="62.2"/>
  </r>
  <r>
    <x v="12"/>
    <x v="6"/>
    <x v="240"/>
    <x v="4"/>
    <n v="879"/>
    <n v="69.900000000000006"/>
  </r>
  <r>
    <x v="12"/>
    <x v="19"/>
    <x v="126"/>
    <x v="0"/>
    <n v="1273"/>
    <n v="19.3"/>
  </r>
  <r>
    <x v="12"/>
    <x v="19"/>
    <x v="126"/>
    <x v="1"/>
    <n v="1807"/>
    <n v="25.2"/>
  </r>
  <r>
    <x v="12"/>
    <x v="19"/>
    <x v="126"/>
    <x v="2"/>
    <n v="1483"/>
    <n v="15.5"/>
  </r>
  <r>
    <x v="12"/>
    <x v="19"/>
    <x v="126"/>
    <x v="3"/>
    <n v="840"/>
    <n v="35.799999999999997"/>
  </r>
  <r>
    <x v="12"/>
    <x v="19"/>
    <x v="126"/>
    <x v="4"/>
    <n v="1180"/>
    <n v="62.5"/>
  </r>
  <r>
    <x v="12"/>
    <x v="8"/>
    <x v="109"/>
    <x v="0"/>
    <n v="867"/>
    <n v="15.6"/>
  </r>
  <r>
    <x v="12"/>
    <x v="8"/>
    <x v="109"/>
    <x v="1"/>
    <m/>
    <m/>
  </r>
  <r>
    <x v="12"/>
    <x v="8"/>
    <x v="109"/>
    <x v="2"/>
    <n v="677"/>
    <n v="24.7"/>
  </r>
  <r>
    <x v="12"/>
    <x v="8"/>
    <x v="109"/>
    <x v="3"/>
    <n v="1239"/>
    <n v="35.1"/>
  </r>
  <r>
    <x v="12"/>
    <x v="8"/>
    <x v="109"/>
    <x v="4"/>
    <n v="533"/>
    <n v="51.7"/>
  </r>
  <r>
    <x v="12"/>
    <x v="8"/>
    <x v="110"/>
    <x v="0"/>
    <n v="2687"/>
    <n v="14"/>
  </r>
  <r>
    <x v="12"/>
    <x v="8"/>
    <x v="110"/>
    <x v="1"/>
    <n v="1703"/>
    <n v="19.3"/>
  </r>
  <r>
    <x v="12"/>
    <x v="8"/>
    <x v="110"/>
    <x v="2"/>
    <n v="2392"/>
    <n v="18.399999999999999"/>
  </r>
  <r>
    <x v="12"/>
    <x v="8"/>
    <x v="110"/>
    <x v="3"/>
    <n v="2508"/>
    <n v="42.2"/>
  </r>
  <r>
    <x v="12"/>
    <x v="8"/>
    <x v="110"/>
    <x v="4"/>
    <n v="2381"/>
    <n v="51.4"/>
  </r>
  <r>
    <x v="12"/>
    <x v="8"/>
    <x v="155"/>
    <x v="0"/>
    <n v="2953"/>
    <n v="19.100000000000001"/>
  </r>
  <r>
    <x v="12"/>
    <x v="8"/>
    <x v="155"/>
    <x v="1"/>
    <m/>
    <m/>
  </r>
  <r>
    <x v="12"/>
    <x v="8"/>
    <x v="155"/>
    <x v="2"/>
    <n v="4458"/>
    <n v="17.600000000000001"/>
  </r>
  <r>
    <x v="12"/>
    <x v="8"/>
    <x v="155"/>
    <x v="3"/>
    <n v="5483"/>
    <n v="42.9"/>
  </r>
  <r>
    <x v="12"/>
    <x v="8"/>
    <x v="155"/>
    <x v="4"/>
    <n v="1259"/>
    <n v="66.400000000000006"/>
  </r>
  <r>
    <x v="12"/>
    <x v="8"/>
    <x v="66"/>
    <x v="0"/>
    <m/>
    <m/>
  </r>
  <r>
    <x v="12"/>
    <x v="8"/>
    <x v="66"/>
    <x v="1"/>
    <n v="1054"/>
    <n v="28.1"/>
  </r>
  <r>
    <x v="12"/>
    <x v="8"/>
    <x v="66"/>
    <x v="2"/>
    <n v="9011"/>
    <n v="21.2"/>
  </r>
  <r>
    <x v="12"/>
    <x v="8"/>
    <x v="66"/>
    <x v="3"/>
    <n v="17644"/>
    <n v="42.3"/>
  </r>
  <r>
    <x v="12"/>
    <x v="8"/>
    <x v="66"/>
    <x v="4"/>
    <n v="18957"/>
    <n v="70.3"/>
  </r>
  <r>
    <x v="12"/>
    <x v="8"/>
    <x v="159"/>
    <x v="0"/>
    <n v="3071"/>
    <n v="11.5"/>
  </r>
  <r>
    <x v="12"/>
    <x v="8"/>
    <x v="159"/>
    <x v="1"/>
    <n v="2515"/>
    <n v="21.2"/>
  </r>
  <r>
    <x v="12"/>
    <x v="8"/>
    <x v="159"/>
    <x v="2"/>
    <n v="2315"/>
    <n v="20.5"/>
  </r>
  <r>
    <x v="12"/>
    <x v="8"/>
    <x v="159"/>
    <x v="3"/>
    <n v="2088"/>
    <n v="37.6"/>
  </r>
  <r>
    <x v="12"/>
    <x v="8"/>
    <x v="159"/>
    <x v="4"/>
    <n v="2048"/>
    <n v="64.7"/>
  </r>
  <r>
    <x v="12"/>
    <x v="8"/>
    <x v="161"/>
    <x v="0"/>
    <n v="3321"/>
    <n v="14.3"/>
  </r>
  <r>
    <x v="12"/>
    <x v="8"/>
    <x v="161"/>
    <x v="1"/>
    <n v="7488"/>
    <n v="21.5"/>
  </r>
  <r>
    <x v="12"/>
    <x v="8"/>
    <x v="161"/>
    <x v="2"/>
    <n v="6927"/>
    <n v="17.899999999999999"/>
  </r>
  <r>
    <x v="12"/>
    <x v="8"/>
    <x v="161"/>
    <x v="3"/>
    <n v="6944"/>
    <n v="43.5"/>
  </r>
  <r>
    <x v="12"/>
    <x v="8"/>
    <x v="161"/>
    <x v="4"/>
    <n v="9363"/>
    <n v="57.9"/>
  </r>
  <r>
    <x v="12"/>
    <x v="8"/>
    <x v="68"/>
    <x v="0"/>
    <n v="6679"/>
    <n v="11.5"/>
  </r>
  <r>
    <x v="12"/>
    <x v="8"/>
    <x v="68"/>
    <x v="1"/>
    <n v="7540"/>
    <n v="22.7"/>
  </r>
  <r>
    <x v="12"/>
    <x v="8"/>
    <x v="68"/>
    <x v="2"/>
    <n v="5836"/>
    <n v="18.2"/>
  </r>
  <r>
    <x v="12"/>
    <x v="8"/>
    <x v="68"/>
    <x v="3"/>
    <n v="7458"/>
    <n v="34.4"/>
  </r>
  <r>
    <x v="12"/>
    <x v="8"/>
    <x v="68"/>
    <x v="4"/>
    <n v="6492"/>
    <n v="43"/>
  </r>
  <r>
    <x v="12"/>
    <x v="8"/>
    <x v="70"/>
    <x v="0"/>
    <n v="11416"/>
    <n v="12.4"/>
  </r>
  <r>
    <x v="12"/>
    <x v="8"/>
    <x v="70"/>
    <x v="1"/>
    <n v="7271"/>
    <n v="26.3"/>
  </r>
  <r>
    <x v="12"/>
    <x v="8"/>
    <x v="70"/>
    <x v="2"/>
    <n v="7001"/>
    <n v="17"/>
  </r>
  <r>
    <x v="12"/>
    <x v="8"/>
    <x v="70"/>
    <x v="3"/>
    <n v="4738"/>
    <n v="34.799999999999997"/>
  </r>
  <r>
    <x v="12"/>
    <x v="8"/>
    <x v="70"/>
    <x v="4"/>
    <n v="4779"/>
    <n v="48.2"/>
  </r>
  <r>
    <x v="12"/>
    <x v="8"/>
    <x v="166"/>
    <x v="0"/>
    <n v="4794"/>
    <n v="16.2"/>
  </r>
  <r>
    <x v="12"/>
    <x v="8"/>
    <x v="166"/>
    <x v="1"/>
    <n v="7058"/>
    <n v="23.5"/>
  </r>
  <r>
    <x v="12"/>
    <x v="8"/>
    <x v="166"/>
    <x v="2"/>
    <n v="1728"/>
    <n v="14.8"/>
  </r>
  <r>
    <x v="12"/>
    <x v="8"/>
    <x v="166"/>
    <x v="3"/>
    <n v="1396"/>
    <n v="39.299999999999997"/>
  </r>
  <r>
    <x v="12"/>
    <x v="8"/>
    <x v="166"/>
    <x v="4"/>
    <n v="7070"/>
    <n v="65.3"/>
  </r>
  <r>
    <x v="12"/>
    <x v="8"/>
    <x v="113"/>
    <x v="0"/>
    <n v="24390"/>
    <n v="15.9"/>
  </r>
  <r>
    <x v="12"/>
    <x v="8"/>
    <x v="113"/>
    <x v="1"/>
    <n v="19794"/>
    <n v="23.5"/>
  </r>
  <r>
    <x v="12"/>
    <x v="8"/>
    <x v="113"/>
    <x v="2"/>
    <n v="16069"/>
    <n v="16.600000000000001"/>
  </r>
  <r>
    <x v="12"/>
    <x v="8"/>
    <x v="113"/>
    <x v="3"/>
    <n v="10424"/>
    <n v="38.299999999999997"/>
  </r>
  <r>
    <x v="12"/>
    <x v="8"/>
    <x v="113"/>
    <x v="4"/>
    <n v="2675"/>
    <n v="47.9"/>
  </r>
  <r>
    <x v="12"/>
    <x v="8"/>
    <x v="71"/>
    <x v="0"/>
    <m/>
    <m/>
  </r>
  <r>
    <x v="12"/>
    <x v="8"/>
    <x v="71"/>
    <x v="1"/>
    <m/>
    <m/>
  </r>
  <r>
    <x v="12"/>
    <x v="8"/>
    <x v="71"/>
    <x v="2"/>
    <m/>
    <m/>
  </r>
  <r>
    <x v="12"/>
    <x v="8"/>
    <x v="71"/>
    <x v="3"/>
    <m/>
    <m/>
  </r>
  <r>
    <x v="12"/>
    <x v="8"/>
    <x v="71"/>
    <x v="4"/>
    <n v="1093"/>
    <n v="62.8"/>
  </r>
  <r>
    <x v="12"/>
    <x v="8"/>
    <x v="72"/>
    <x v="0"/>
    <m/>
    <m/>
  </r>
  <r>
    <x v="12"/>
    <x v="8"/>
    <x v="72"/>
    <x v="1"/>
    <m/>
    <m/>
  </r>
  <r>
    <x v="12"/>
    <x v="8"/>
    <x v="72"/>
    <x v="2"/>
    <m/>
    <m/>
  </r>
  <r>
    <x v="12"/>
    <x v="8"/>
    <x v="72"/>
    <x v="3"/>
    <m/>
    <m/>
  </r>
  <r>
    <x v="12"/>
    <x v="8"/>
    <x v="72"/>
    <x v="4"/>
    <n v="6449"/>
    <n v="60.2"/>
  </r>
  <r>
    <x v="12"/>
    <x v="9"/>
    <x v="74"/>
    <x v="0"/>
    <n v="24551"/>
    <n v="22.2"/>
  </r>
  <r>
    <x v="12"/>
    <x v="9"/>
    <x v="74"/>
    <x v="1"/>
    <n v="27892"/>
    <n v="26.6"/>
  </r>
  <r>
    <x v="12"/>
    <x v="9"/>
    <x v="74"/>
    <x v="2"/>
    <n v="29672"/>
    <n v="21.8"/>
  </r>
  <r>
    <x v="12"/>
    <x v="9"/>
    <x v="74"/>
    <x v="3"/>
    <n v="25358"/>
    <n v="40.9"/>
  </r>
  <r>
    <x v="12"/>
    <x v="9"/>
    <x v="74"/>
    <x v="4"/>
    <n v="29026"/>
    <n v="53.1"/>
  </r>
  <r>
    <x v="12"/>
    <x v="9"/>
    <x v="80"/>
    <x v="0"/>
    <m/>
    <m/>
  </r>
  <r>
    <x v="12"/>
    <x v="9"/>
    <x v="80"/>
    <x v="1"/>
    <m/>
    <m/>
  </r>
  <r>
    <x v="12"/>
    <x v="9"/>
    <x v="80"/>
    <x v="2"/>
    <m/>
    <m/>
  </r>
  <r>
    <x v="12"/>
    <x v="9"/>
    <x v="80"/>
    <x v="3"/>
    <m/>
    <m/>
  </r>
  <r>
    <x v="12"/>
    <x v="9"/>
    <x v="80"/>
    <x v="4"/>
    <n v="5661"/>
    <n v="70.099999999999994"/>
  </r>
  <r>
    <x v="12"/>
    <x v="9"/>
    <x v="328"/>
    <x v="0"/>
    <n v="1073"/>
    <n v="21.6"/>
  </r>
  <r>
    <x v="12"/>
    <x v="9"/>
    <x v="328"/>
    <x v="1"/>
    <n v="1783"/>
    <n v="27.6"/>
  </r>
  <r>
    <x v="12"/>
    <x v="9"/>
    <x v="328"/>
    <x v="2"/>
    <n v="2453"/>
    <n v="18.3"/>
  </r>
  <r>
    <x v="12"/>
    <x v="9"/>
    <x v="328"/>
    <x v="3"/>
    <n v="2054"/>
    <n v="33.799999999999997"/>
  </r>
  <r>
    <x v="12"/>
    <x v="9"/>
    <x v="328"/>
    <x v="4"/>
    <n v="1559"/>
    <n v="33.799999999999997"/>
  </r>
  <r>
    <x v="12"/>
    <x v="9"/>
    <x v="81"/>
    <x v="0"/>
    <n v="6042"/>
    <n v="19.3"/>
  </r>
  <r>
    <x v="12"/>
    <x v="9"/>
    <x v="81"/>
    <x v="1"/>
    <n v="3653"/>
    <n v="27.1"/>
  </r>
  <r>
    <x v="12"/>
    <x v="9"/>
    <x v="81"/>
    <x v="2"/>
    <n v="1645"/>
    <n v="17.5"/>
  </r>
  <r>
    <x v="12"/>
    <x v="9"/>
    <x v="81"/>
    <x v="3"/>
    <m/>
    <m/>
  </r>
  <r>
    <x v="12"/>
    <x v="9"/>
    <x v="81"/>
    <x v="4"/>
    <n v="997"/>
    <n v="60.6"/>
  </r>
  <r>
    <x v="12"/>
    <x v="9"/>
    <x v="82"/>
    <x v="0"/>
    <n v="733"/>
    <n v="19.399999999999999"/>
  </r>
  <r>
    <x v="12"/>
    <x v="9"/>
    <x v="82"/>
    <x v="1"/>
    <n v="3552"/>
    <n v="26.3"/>
  </r>
  <r>
    <x v="12"/>
    <x v="9"/>
    <x v="82"/>
    <x v="2"/>
    <n v="3783"/>
    <n v="18.399999999999999"/>
  </r>
  <r>
    <x v="12"/>
    <x v="9"/>
    <x v="82"/>
    <x v="3"/>
    <n v="4996"/>
    <n v="40.4"/>
  </r>
  <r>
    <x v="12"/>
    <x v="9"/>
    <x v="82"/>
    <x v="4"/>
    <n v="2982"/>
    <n v="53.1"/>
  </r>
  <r>
    <x v="12"/>
    <x v="9"/>
    <x v="85"/>
    <x v="0"/>
    <n v="4844"/>
    <n v="25"/>
  </r>
  <r>
    <x v="12"/>
    <x v="9"/>
    <x v="85"/>
    <x v="1"/>
    <n v="12885"/>
    <n v="32.1"/>
  </r>
  <r>
    <x v="12"/>
    <x v="9"/>
    <x v="85"/>
    <x v="2"/>
    <n v="19280"/>
    <n v="20.8"/>
  </r>
  <r>
    <x v="12"/>
    <x v="9"/>
    <x v="85"/>
    <x v="3"/>
    <n v="10649"/>
    <n v="40"/>
  </r>
  <r>
    <x v="12"/>
    <x v="9"/>
    <x v="85"/>
    <x v="4"/>
    <n v="9858"/>
    <n v="52"/>
  </r>
  <r>
    <x v="12"/>
    <x v="9"/>
    <x v="228"/>
    <x v="0"/>
    <n v="922"/>
    <n v="16.3"/>
  </r>
  <r>
    <x v="12"/>
    <x v="9"/>
    <x v="228"/>
    <x v="1"/>
    <n v="1409"/>
    <n v="11.7"/>
  </r>
  <r>
    <x v="12"/>
    <x v="9"/>
    <x v="228"/>
    <x v="2"/>
    <n v="878"/>
    <n v="13.8"/>
  </r>
  <r>
    <x v="12"/>
    <x v="9"/>
    <x v="228"/>
    <x v="3"/>
    <n v="1066"/>
    <n v="26.8"/>
  </r>
  <r>
    <x v="12"/>
    <x v="9"/>
    <x v="228"/>
    <x v="4"/>
    <n v="829"/>
    <n v="43.6"/>
  </r>
  <r>
    <x v="12"/>
    <x v="9"/>
    <x v="87"/>
    <x v="0"/>
    <n v="6107"/>
    <n v="23.3"/>
  </r>
  <r>
    <x v="12"/>
    <x v="9"/>
    <x v="87"/>
    <x v="1"/>
    <n v="10580"/>
    <n v="27.4"/>
  </r>
  <r>
    <x v="12"/>
    <x v="9"/>
    <x v="87"/>
    <x v="2"/>
    <n v="13185"/>
    <n v="15.9"/>
  </r>
  <r>
    <x v="12"/>
    <x v="9"/>
    <x v="87"/>
    <x v="3"/>
    <n v="10702"/>
    <n v="40.799999999999997"/>
  </r>
  <r>
    <x v="12"/>
    <x v="9"/>
    <x v="87"/>
    <x v="4"/>
    <n v="9482"/>
    <n v="57.9"/>
  </r>
  <r>
    <x v="12"/>
    <x v="9"/>
    <x v="88"/>
    <x v="0"/>
    <m/>
    <m/>
  </r>
  <r>
    <x v="12"/>
    <x v="9"/>
    <x v="88"/>
    <x v="1"/>
    <n v="2956"/>
    <n v="33.799999999999997"/>
  </r>
  <r>
    <x v="12"/>
    <x v="9"/>
    <x v="88"/>
    <x v="2"/>
    <n v="4646"/>
    <n v="20.100000000000001"/>
  </r>
  <r>
    <x v="12"/>
    <x v="9"/>
    <x v="88"/>
    <x v="3"/>
    <n v="7783"/>
    <n v="40.799999999999997"/>
  </r>
  <r>
    <x v="12"/>
    <x v="9"/>
    <x v="88"/>
    <x v="4"/>
    <n v="5920"/>
    <n v="67.8"/>
  </r>
  <r>
    <x v="12"/>
    <x v="14"/>
    <x v="120"/>
    <x v="0"/>
    <m/>
    <m/>
  </r>
  <r>
    <x v="12"/>
    <x v="14"/>
    <x v="120"/>
    <x v="1"/>
    <n v="2290"/>
    <n v="842"/>
  </r>
  <r>
    <x v="12"/>
    <x v="14"/>
    <x v="120"/>
    <x v="2"/>
    <n v="1755"/>
    <n v="1270"/>
  </r>
  <r>
    <x v="12"/>
    <x v="14"/>
    <x v="120"/>
    <x v="3"/>
    <n v="2156"/>
    <n v="1270"/>
  </r>
  <r>
    <x v="12"/>
    <x v="14"/>
    <x v="120"/>
    <x v="4"/>
    <n v="803"/>
    <n v="1788"/>
  </r>
  <r>
    <x v="12"/>
    <x v="14"/>
    <x v="179"/>
    <x v="0"/>
    <n v="1713"/>
    <n v="776"/>
  </r>
  <r>
    <x v="12"/>
    <x v="14"/>
    <x v="179"/>
    <x v="1"/>
    <n v="1261"/>
    <n v="908"/>
  </r>
  <r>
    <x v="12"/>
    <x v="14"/>
    <x v="179"/>
    <x v="2"/>
    <n v="3066"/>
    <n v="1190"/>
  </r>
  <r>
    <x v="12"/>
    <x v="14"/>
    <x v="179"/>
    <x v="3"/>
    <n v="3784"/>
    <n v="1495"/>
  </r>
  <r>
    <x v="12"/>
    <x v="14"/>
    <x v="179"/>
    <x v="4"/>
    <n v="3785"/>
    <n v="2729"/>
  </r>
  <r>
    <x v="12"/>
    <x v="15"/>
    <x v="182"/>
    <x v="0"/>
    <n v="1860"/>
    <n v="580"/>
  </r>
  <r>
    <x v="12"/>
    <x v="15"/>
    <x v="182"/>
    <x v="1"/>
    <n v="1093"/>
    <n v="716"/>
  </r>
  <r>
    <x v="12"/>
    <x v="15"/>
    <x v="182"/>
    <x v="2"/>
    <n v="1518"/>
    <n v="650"/>
  </r>
  <r>
    <x v="12"/>
    <x v="15"/>
    <x v="182"/>
    <x v="3"/>
    <n v="3290"/>
    <n v="941"/>
  </r>
  <r>
    <x v="12"/>
    <x v="15"/>
    <x v="182"/>
    <x v="4"/>
    <n v="2036"/>
    <n v="1642"/>
  </r>
  <r>
    <x v="12"/>
    <x v="15"/>
    <x v="183"/>
    <x v="0"/>
    <n v="2142"/>
    <n v="688"/>
  </r>
  <r>
    <x v="12"/>
    <x v="15"/>
    <x v="183"/>
    <x v="1"/>
    <n v="1677"/>
    <n v="646"/>
  </r>
  <r>
    <x v="12"/>
    <x v="15"/>
    <x v="183"/>
    <x v="2"/>
    <n v="1786"/>
    <n v="403"/>
  </r>
  <r>
    <x v="12"/>
    <x v="15"/>
    <x v="183"/>
    <x v="3"/>
    <n v="3211"/>
    <n v="906"/>
  </r>
  <r>
    <x v="12"/>
    <x v="15"/>
    <x v="183"/>
    <x v="4"/>
    <n v="2959"/>
    <n v="1572"/>
  </r>
  <r>
    <x v="12"/>
    <x v="15"/>
    <x v="125"/>
    <x v="0"/>
    <m/>
    <m/>
  </r>
  <r>
    <x v="12"/>
    <x v="15"/>
    <x v="125"/>
    <x v="1"/>
    <m/>
    <m/>
  </r>
  <r>
    <x v="12"/>
    <x v="15"/>
    <x v="125"/>
    <x v="2"/>
    <n v="1122"/>
    <n v="600"/>
  </r>
  <r>
    <x v="12"/>
    <x v="15"/>
    <x v="125"/>
    <x v="3"/>
    <n v="1836"/>
    <n v="1058"/>
  </r>
  <r>
    <x v="12"/>
    <x v="15"/>
    <x v="125"/>
    <x v="4"/>
    <n v="3616"/>
    <n v="2024"/>
  </r>
  <r>
    <x v="12"/>
    <x v="16"/>
    <x v="126"/>
    <x v="0"/>
    <n v="915"/>
    <n v="723"/>
  </r>
  <r>
    <x v="12"/>
    <x v="16"/>
    <x v="126"/>
    <x v="1"/>
    <n v="965"/>
    <n v="589"/>
  </r>
  <r>
    <x v="12"/>
    <x v="16"/>
    <x v="126"/>
    <x v="2"/>
    <n v="1570"/>
    <n v="747"/>
  </r>
  <r>
    <x v="12"/>
    <x v="16"/>
    <x v="126"/>
    <x v="3"/>
    <m/>
    <m/>
  </r>
  <r>
    <x v="12"/>
    <x v="16"/>
    <x v="126"/>
    <x v="4"/>
    <n v="480"/>
    <n v="1190"/>
  </r>
  <r>
    <x v="12"/>
    <x v="16"/>
    <x v="128"/>
    <x v="0"/>
    <m/>
    <m/>
  </r>
  <r>
    <x v="12"/>
    <x v="16"/>
    <x v="128"/>
    <x v="1"/>
    <m/>
    <m/>
  </r>
  <r>
    <x v="12"/>
    <x v="16"/>
    <x v="128"/>
    <x v="2"/>
    <m/>
    <m/>
  </r>
  <r>
    <x v="12"/>
    <x v="16"/>
    <x v="128"/>
    <x v="3"/>
    <m/>
    <m/>
  </r>
  <r>
    <x v="12"/>
    <x v="16"/>
    <x v="128"/>
    <x v="4"/>
    <n v="3305"/>
    <n v="2593"/>
  </r>
  <r>
    <x v="12"/>
    <x v="16"/>
    <x v="188"/>
    <x v="0"/>
    <m/>
    <m/>
  </r>
  <r>
    <x v="12"/>
    <x v="16"/>
    <x v="188"/>
    <x v="1"/>
    <m/>
    <m/>
  </r>
  <r>
    <x v="12"/>
    <x v="16"/>
    <x v="188"/>
    <x v="2"/>
    <m/>
    <m/>
  </r>
  <r>
    <x v="12"/>
    <x v="16"/>
    <x v="188"/>
    <x v="3"/>
    <m/>
    <m/>
  </r>
  <r>
    <x v="12"/>
    <x v="16"/>
    <x v="188"/>
    <x v="4"/>
    <n v="628"/>
    <n v="1543"/>
  </r>
  <r>
    <x v="12"/>
    <x v="11"/>
    <x v="131"/>
    <x v="0"/>
    <n v="2848"/>
    <n v="666"/>
  </r>
  <r>
    <x v="12"/>
    <x v="11"/>
    <x v="131"/>
    <x v="1"/>
    <n v="2532"/>
    <n v="476"/>
  </r>
  <r>
    <x v="12"/>
    <x v="11"/>
    <x v="131"/>
    <x v="2"/>
    <n v="2956"/>
    <n v="611"/>
  </r>
  <r>
    <x v="12"/>
    <x v="11"/>
    <x v="131"/>
    <x v="3"/>
    <n v="556"/>
    <n v="1488"/>
  </r>
  <r>
    <x v="12"/>
    <x v="11"/>
    <x v="131"/>
    <x v="4"/>
    <n v="1032"/>
    <n v="1784"/>
  </r>
  <r>
    <x v="12"/>
    <x v="11"/>
    <x v="133"/>
    <x v="0"/>
    <n v="19829"/>
    <n v="842"/>
  </r>
  <r>
    <x v="12"/>
    <x v="11"/>
    <x v="133"/>
    <x v="1"/>
    <n v="15750"/>
    <n v="893"/>
  </r>
  <r>
    <x v="12"/>
    <x v="11"/>
    <x v="133"/>
    <x v="2"/>
    <n v="8488"/>
    <n v="705"/>
  </r>
  <r>
    <x v="12"/>
    <x v="11"/>
    <x v="133"/>
    <x v="3"/>
    <n v="9038"/>
    <n v="1252"/>
  </r>
  <r>
    <x v="12"/>
    <x v="11"/>
    <x v="133"/>
    <x v="4"/>
    <n v="7286"/>
    <n v="2156"/>
  </r>
  <r>
    <x v="12"/>
    <x v="11"/>
    <x v="134"/>
    <x v="0"/>
    <n v="24729"/>
    <n v="655"/>
  </r>
  <r>
    <x v="12"/>
    <x v="11"/>
    <x v="134"/>
    <x v="1"/>
    <n v="18485"/>
    <n v="657"/>
  </r>
  <r>
    <x v="12"/>
    <x v="11"/>
    <x v="134"/>
    <x v="2"/>
    <n v="15545"/>
    <n v="703"/>
  </r>
  <r>
    <x v="12"/>
    <x v="11"/>
    <x v="134"/>
    <x v="3"/>
    <n v="15955"/>
    <n v="1005"/>
  </r>
  <r>
    <x v="12"/>
    <x v="11"/>
    <x v="134"/>
    <x v="4"/>
    <n v="9272"/>
    <n v="1581"/>
  </r>
  <r>
    <x v="12"/>
    <x v="11"/>
    <x v="90"/>
    <x v="0"/>
    <m/>
    <m/>
  </r>
  <r>
    <x v="12"/>
    <x v="11"/>
    <x v="90"/>
    <x v="1"/>
    <n v="563"/>
    <n v="646"/>
  </r>
  <r>
    <x v="12"/>
    <x v="11"/>
    <x v="90"/>
    <x v="2"/>
    <m/>
    <m/>
  </r>
  <r>
    <x v="12"/>
    <x v="11"/>
    <x v="90"/>
    <x v="3"/>
    <n v="1865"/>
    <n v="1431"/>
  </r>
  <r>
    <x v="12"/>
    <x v="11"/>
    <x v="90"/>
    <x v="4"/>
    <n v="970"/>
    <n v="1462"/>
  </r>
  <r>
    <x v="12"/>
    <x v="11"/>
    <x v="91"/>
    <x v="0"/>
    <n v="22994"/>
    <n v="831"/>
  </r>
  <r>
    <x v="12"/>
    <x v="11"/>
    <x v="91"/>
    <x v="1"/>
    <n v="25211"/>
    <n v="822"/>
  </r>
  <r>
    <x v="12"/>
    <x v="11"/>
    <x v="91"/>
    <x v="2"/>
    <n v="15790"/>
    <n v="1179"/>
  </r>
  <r>
    <x v="12"/>
    <x v="11"/>
    <x v="91"/>
    <x v="3"/>
    <n v="16253"/>
    <n v="1047"/>
  </r>
  <r>
    <x v="12"/>
    <x v="11"/>
    <x v="91"/>
    <x v="4"/>
    <n v="9683"/>
    <n v="1986"/>
  </r>
  <r>
    <x v="12"/>
    <x v="11"/>
    <x v="249"/>
    <x v="0"/>
    <n v="4410"/>
    <n v="531"/>
  </r>
  <r>
    <x v="12"/>
    <x v="11"/>
    <x v="249"/>
    <x v="1"/>
    <n v="6829"/>
    <n v="569"/>
  </r>
  <r>
    <x v="12"/>
    <x v="11"/>
    <x v="249"/>
    <x v="2"/>
    <n v="1500"/>
    <n v="910"/>
  </r>
  <r>
    <x v="12"/>
    <x v="11"/>
    <x v="249"/>
    <x v="3"/>
    <n v="2231"/>
    <n v="1396"/>
  </r>
  <r>
    <x v="12"/>
    <x v="11"/>
    <x v="249"/>
    <x v="4"/>
    <n v="4476"/>
    <n v="1881"/>
  </r>
  <r>
    <x v="12"/>
    <x v="11"/>
    <x v="92"/>
    <x v="0"/>
    <n v="1306"/>
    <n v="650"/>
  </r>
  <r>
    <x v="12"/>
    <x v="11"/>
    <x v="92"/>
    <x v="1"/>
    <n v="6357"/>
    <n v="675"/>
  </r>
  <r>
    <x v="12"/>
    <x v="11"/>
    <x v="92"/>
    <x v="2"/>
    <n v="14303"/>
    <n v="935"/>
  </r>
  <r>
    <x v="12"/>
    <x v="11"/>
    <x v="92"/>
    <x v="3"/>
    <n v="18640"/>
    <n v="1349"/>
  </r>
  <r>
    <x v="12"/>
    <x v="11"/>
    <x v="92"/>
    <x v="4"/>
    <n v="23958"/>
    <n v="2143"/>
  </r>
  <r>
    <x v="13"/>
    <x v="0"/>
    <x v="204"/>
    <x v="0"/>
    <m/>
    <m/>
  </r>
  <r>
    <x v="13"/>
    <x v="0"/>
    <x v="204"/>
    <x v="1"/>
    <m/>
    <m/>
  </r>
  <r>
    <x v="13"/>
    <x v="0"/>
    <x v="204"/>
    <x v="2"/>
    <n v="878"/>
    <n v="63.5"/>
  </r>
  <r>
    <x v="13"/>
    <x v="0"/>
    <x v="204"/>
    <x v="3"/>
    <n v="547"/>
    <n v="64.099999999999994"/>
  </r>
  <r>
    <x v="13"/>
    <x v="0"/>
    <x v="204"/>
    <x v="4"/>
    <n v="843"/>
    <n v="89.9"/>
  </r>
  <r>
    <x v="13"/>
    <x v="0"/>
    <x v="1"/>
    <x v="0"/>
    <n v="71393"/>
    <n v="52.4"/>
  </r>
  <r>
    <x v="13"/>
    <x v="0"/>
    <x v="1"/>
    <x v="1"/>
    <n v="46314"/>
    <n v="78.8"/>
  </r>
  <r>
    <x v="13"/>
    <x v="0"/>
    <x v="1"/>
    <x v="2"/>
    <n v="51559"/>
    <n v="83.7"/>
  </r>
  <r>
    <x v="13"/>
    <x v="0"/>
    <x v="1"/>
    <x v="3"/>
    <n v="40245"/>
    <n v="78.5"/>
  </r>
  <r>
    <x v="13"/>
    <x v="0"/>
    <x v="1"/>
    <x v="4"/>
    <n v="32451"/>
    <n v="87.2"/>
  </r>
  <r>
    <x v="13"/>
    <x v="0"/>
    <x v="250"/>
    <x v="0"/>
    <m/>
    <m/>
  </r>
  <r>
    <x v="13"/>
    <x v="0"/>
    <x v="250"/>
    <x v="1"/>
    <m/>
    <m/>
  </r>
  <r>
    <x v="13"/>
    <x v="0"/>
    <x v="250"/>
    <x v="2"/>
    <n v="861"/>
    <n v="68.8"/>
  </r>
  <r>
    <x v="13"/>
    <x v="0"/>
    <x v="250"/>
    <x v="3"/>
    <n v="748"/>
    <n v="65.2"/>
  </r>
  <r>
    <x v="13"/>
    <x v="0"/>
    <x v="250"/>
    <x v="4"/>
    <n v="959"/>
    <n v="75.5"/>
  </r>
  <r>
    <x v="13"/>
    <x v="0"/>
    <x v="3"/>
    <x v="0"/>
    <m/>
    <m/>
  </r>
  <r>
    <x v="13"/>
    <x v="0"/>
    <x v="3"/>
    <x v="1"/>
    <n v="834"/>
    <n v="77.400000000000006"/>
  </r>
  <r>
    <x v="13"/>
    <x v="0"/>
    <x v="3"/>
    <x v="2"/>
    <n v="3535"/>
    <n v="80.8"/>
  </r>
  <r>
    <x v="13"/>
    <x v="0"/>
    <x v="3"/>
    <x v="3"/>
    <n v="5031"/>
    <n v="85.3"/>
  </r>
  <r>
    <x v="13"/>
    <x v="0"/>
    <x v="3"/>
    <x v="4"/>
    <n v="4864"/>
    <n v="86.6"/>
  </r>
  <r>
    <x v="13"/>
    <x v="0"/>
    <x v="251"/>
    <x v="0"/>
    <n v="2142"/>
    <n v="62.6"/>
  </r>
  <r>
    <x v="13"/>
    <x v="0"/>
    <x v="251"/>
    <x v="1"/>
    <m/>
    <m/>
  </r>
  <r>
    <x v="13"/>
    <x v="0"/>
    <x v="251"/>
    <x v="2"/>
    <n v="1667"/>
    <n v="75.3"/>
  </r>
  <r>
    <x v="13"/>
    <x v="0"/>
    <x v="251"/>
    <x v="3"/>
    <n v="630"/>
    <n v="53.9"/>
  </r>
  <r>
    <x v="13"/>
    <x v="0"/>
    <x v="251"/>
    <x v="4"/>
    <n v="1122"/>
    <n v="68.599999999999994"/>
  </r>
  <r>
    <x v="13"/>
    <x v="0"/>
    <x v="136"/>
    <x v="0"/>
    <n v="1442"/>
    <n v="42.7"/>
  </r>
  <r>
    <x v="13"/>
    <x v="0"/>
    <x v="136"/>
    <x v="1"/>
    <n v="595"/>
    <n v="88.3"/>
  </r>
  <r>
    <x v="13"/>
    <x v="0"/>
    <x v="136"/>
    <x v="2"/>
    <n v="1055"/>
    <n v="90.3"/>
  </r>
  <r>
    <x v="13"/>
    <x v="0"/>
    <x v="136"/>
    <x v="3"/>
    <m/>
    <m/>
  </r>
  <r>
    <x v="13"/>
    <x v="0"/>
    <x v="136"/>
    <x v="4"/>
    <n v="419"/>
    <n v="74.599999999999994"/>
  </r>
  <r>
    <x v="13"/>
    <x v="0"/>
    <x v="4"/>
    <x v="0"/>
    <n v="14365"/>
    <n v="41.2"/>
  </r>
  <r>
    <x v="13"/>
    <x v="0"/>
    <x v="4"/>
    <x v="1"/>
    <n v="6973"/>
    <n v="86.1"/>
  </r>
  <r>
    <x v="13"/>
    <x v="0"/>
    <x v="4"/>
    <x v="2"/>
    <n v="18521"/>
    <n v="87.8"/>
  </r>
  <r>
    <x v="13"/>
    <x v="0"/>
    <x v="4"/>
    <x v="3"/>
    <n v="19923"/>
    <n v="90.7"/>
  </r>
  <r>
    <x v="13"/>
    <x v="0"/>
    <x v="4"/>
    <x v="4"/>
    <n v="17481"/>
    <n v="98.2"/>
  </r>
  <r>
    <x v="13"/>
    <x v="0"/>
    <x v="5"/>
    <x v="0"/>
    <n v="36953"/>
    <n v="43.8"/>
  </r>
  <r>
    <x v="13"/>
    <x v="0"/>
    <x v="5"/>
    <x v="1"/>
    <n v="30217"/>
    <n v="75.400000000000006"/>
  </r>
  <r>
    <x v="13"/>
    <x v="0"/>
    <x v="5"/>
    <x v="2"/>
    <n v="23822"/>
    <n v="80.8"/>
  </r>
  <r>
    <x v="13"/>
    <x v="0"/>
    <x v="5"/>
    <x v="3"/>
    <n v="15187"/>
    <n v="76.900000000000006"/>
  </r>
  <r>
    <x v="13"/>
    <x v="0"/>
    <x v="5"/>
    <x v="4"/>
    <n v="11511"/>
    <n v="91.9"/>
  </r>
  <r>
    <x v="13"/>
    <x v="0"/>
    <x v="6"/>
    <x v="0"/>
    <m/>
    <m/>
  </r>
  <r>
    <x v="13"/>
    <x v="0"/>
    <x v="6"/>
    <x v="1"/>
    <m/>
    <m/>
  </r>
  <r>
    <x v="13"/>
    <x v="0"/>
    <x v="6"/>
    <x v="2"/>
    <m/>
    <m/>
  </r>
  <r>
    <x v="13"/>
    <x v="0"/>
    <x v="6"/>
    <x v="3"/>
    <m/>
    <m/>
  </r>
  <r>
    <x v="13"/>
    <x v="0"/>
    <x v="6"/>
    <x v="4"/>
    <n v="5735"/>
    <n v="100.3"/>
  </r>
  <r>
    <x v="13"/>
    <x v="0"/>
    <x v="7"/>
    <x v="0"/>
    <m/>
    <m/>
  </r>
  <r>
    <x v="13"/>
    <x v="0"/>
    <x v="7"/>
    <x v="1"/>
    <m/>
    <m/>
  </r>
  <r>
    <x v="13"/>
    <x v="0"/>
    <x v="7"/>
    <x v="2"/>
    <m/>
    <m/>
  </r>
  <r>
    <x v="13"/>
    <x v="0"/>
    <x v="7"/>
    <x v="3"/>
    <m/>
    <m/>
  </r>
  <r>
    <x v="13"/>
    <x v="0"/>
    <x v="7"/>
    <x v="4"/>
    <n v="1609"/>
    <n v="102.4"/>
  </r>
  <r>
    <x v="13"/>
    <x v="0"/>
    <x v="206"/>
    <x v="0"/>
    <n v="2778"/>
    <n v="34.1"/>
  </r>
  <r>
    <x v="13"/>
    <x v="0"/>
    <x v="206"/>
    <x v="1"/>
    <n v="2166"/>
    <n v="81.400000000000006"/>
  </r>
  <r>
    <x v="13"/>
    <x v="0"/>
    <x v="206"/>
    <x v="2"/>
    <n v="8085"/>
    <n v="83.9"/>
  </r>
  <r>
    <x v="13"/>
    <x v="0"/>
    <x v="206"/>
    <x v="3"/>
    <n v="6165"/>
    <n v="78.7"/>
  </r>
  <r>
    <x v="13"/>
    <x v="0"/>
    <x v="206"/>
    <x v="4"/>
    <n v="4802"/>
    <n v="86.4"/>
  </r>
  <r>
    <x v="13"/>
    <x v="0"/>
    <x v="334"/>
    <x v="0"/>
    <m/>
    <m/>
  </r>
  <r>
    <x v="13"/>
    <x v="0"/>
    <x v="334"/>
    <x v="1"/>
    <m/>
    <m/>
  </r>
  <r>
    <x v="13"/>
    <x v="0"/>
    <x v="334"/>
    <x v="2"/>
    <m/>
    <m/>
  </r>
  <r>
    <x v="13"/>
    <x v="0"/>
    <x v="334"/>
    <x v="3"/>
    <n v="2079"/>
    <n v="87.3"/>
  </r>
  <r>
    <x v="13"/>
    <x v="0"/>
    <x v="334"/>
    <x v="4"/>
    <n v="1673"/>
    <n v="96"/>
  </r>
  <r>
    <x v="13"/>
    <x v="0"/>
    <x v="295"/>
    <x v="0"/>
    <n v="9912"/>
    <n v="46.2"/>
  </r>
  <r>
    <x v="13"/>
    <x v="0"/>
    <x v="295"/>
    <x v="1"/>
    <n v="9308"/>
    <n v="84.4"/>
  </r>
  <r>
    <x v="13"/>
    <x v="0"/>
    <x v="295"/>
    <x v="2"/>
    <n v="9901"/>
    <n v="91.8"/>
  </r>
  <r>
    <x v="13"/>
    <x v="0"/>
    <x v="295"/>
    <x v="3"/>
    <n v="6682"/>
    <n v="90.2"/>
  </r>
  <r>
    <x v="13"/>
    <x v="0"/>
    <x v="295"/>
    <x v="4"/>
    <n v="9658"/>
    <n v="96.9"/>
  </r>
  <r>
    <x v="13"/>
    <x v="0"/>
    <x v="94"/>
    <x v="0"/>
    <n v="1842"/>
    <n v="38"/>
  </r>
  <r>
    <x v="13"/>
    <x v="0"/>
    <x v="94"/>
    <x v="1"/>
    <n v="2349"/>
    <n v="70.2"/>
  </r>
  <r>
    <x v="13"/>
    <x v="0"/>
    <x v="94"/>
    <x v="2"/>
    <n v="2160"/>
    <n v="76.599999999999994"/>
  </r>
  <r>
    <x v="13"/>
    <x v="0"/>
    <x v="94"/>
    <x v="3"/>
    <n v="1914"/>
    <n v="67.5"/>
  </r>
  <r>
    <x v="13"/>
    <x v="0"/>
    <x v="94"/>
    <x v="4"/>
    <n v="660"/>
    <n v="74.900000000000006"/>
  </r>
  <r>
    <x v="13"/>
    <x v="0"/>
    <x v="296"/>
    <x v="0"/>
    <n v="1373"/>
    <n v="34.200000000000003"/>
  </r>
  <r>
    <x v="13"/>
    <x v="0"/>
    <x v="296"/>
    <x v="1"/>
    <n v="1910"/>
    <n v="74.2"/>
  </r>
  <r>
    <x v="13"/>
    <x v="0"/>
    <x v="296"/>
    <x v="2"/>
    <n v="1591"/>
    <n v="85.8"/>
  </r>
  <r>
    <x v="13"/>
    <x v="0"/>
    <x v="296"/>
    <x v="3"/>
    <n v="1018"/>
    <n v="80.7"/>
  </r>
  <r>
    <x v="13"/>
    <x v="0"/>
    <x v="296"/>
    <x v="4"/>
    <n v="780"/>
    <n v="86.6"/>
  </r>
  <r>
    <x v="13"/>
    <x v="0"/>
    <x v="8"/>
    <x v="0"/>
    <n v="32200"/>
    <n v="54"/>
  </r>
  <r>
    <x v="13"/>
    <x v="0"/>
    <x v="8"/>
    <x v="1"/>
    <n v="21606"/>
    <n v="90.4"/>
  </r>
  <r>
    <x v="13"/>
    <x v="0"/>
    <x v="8"/>
    <x v="2"/>
    <n v="28351"/>
    <n v="92.3"/>
  </r>
  <r>
    <x v="13"/>
    <x v="0"/>
    <x v="8"/>
    <x v="3"/>
    <n v="25327"/>
    <n v="90.4"/>
  </r>
  <r>
    <x v="13"/>
    <x v="0"/>
    <x v="8"/>
    <x v="4"/>
    <n v="25330"/>
    <n v="97.1"/>
  </r>
  <r>
    <x v="13"/>
    <x v="1"/>
    <x v="252"/>
    <x v="0"/>
    <n v="981"/>
    <n v="35.700000000000003"/>
  </r>
  <r>
    <x v="13"/>
    <x v="1"/>
    <x v="252"/>
    <x v="1"/>
    <n v="1540"/>
    <n v="45"/>
  </r>
  <r>
    <x v="13"/>
    <x v="1"/>
    <x v="252"/>
    <x v="2"/>
    <n v="2039"/>
    <n v="35.9"/>
  </r>
  <r>
    <x v="13"/>
    <x v="1"/>
    <x v="252"/>
    <x v="3"/>
    <n v="410"/>
    <n v="34.299999999999997"/>
  </r>
  <r>
    <x v="13"/>
    <x v="1"/>
    <x v="252"/>
    <x v="4"/>
    <n v="809"/>
    <n v="34.4"/>
  </r>
  <r>
    <x v="13"/>
    <x v="1"/>
    <x v="335"/>
    <x v="0"/>
    <n v="3184"/>
    <n v="33.5"/>
  </r>
  <r>
    <x v="13"/>
    <x v="1"/>
    <x v="335"/>
    <x v="1"/>
    <n v="13168"/>
    <n v="42.9"/>
  </r>
  <r>
    <x v="13"/>
    <x v="1"/>
    <x v="335"/>
    <x v="2"/>
    <n v="7715"/>
    <n v="49.2"/>
  </r>
  <r>
    <x v="13"/>
    <x v="1"/>
    <x v="335"/>
    <x v="3"/>
    <n v="1560"/>
    <n v="34.700000000000003"/>
  </r>
  <r>
    <x v="13"/>
    <x v="1"/>
    <x v="335"/>
    <x v="4"/>
    <n v="952"/>
    <n v="41.4"/>
  </r>
  <r>
    <x v="13"/>
    <x v="1"/>
    <x v="231"/>
    <x v="0"/>
    <m/>
    <m/>
  </r>
  <r>
    <x v="13"/>
    <x v="1"/>
    <x v="231"/>
    <x v="1"/>
    <n v="2045"/>
    <n v="44.2"/>
  </r>
  <r>
    <x v="13"/>
    <x v="1"/>
    <x v="231"/>
    <x v="2"/>
    <n v="13860"/>
    <n v="49.6"/>
  </r>
  <r>
    <x v="13"/>
    <x v="1"/>
    <x v="231"/>
    <x v="3"/>
    <n v="5395"/>
    <n v="34.9"/>
  </r>
  <r>
    <x v="13"/>
    <x v="1"/>
    <x v="231"/>
    <x v="4"/>
    <n v="6753"/>
    <n v="40.4"/>
  </r>
  <r>
    <x v="13"/>
    <x v="1"/>
    <x v="297"/>
    <x v="0"/>
    <m/>
    <m/>
  </r>
  <r>
    <x v="13"/>
    <x v="1"/>
    <x v="297"/>
    <x v="1"/>
    <m/>
    <m/>
  </r>
  <r>
    <x v="13"/>
    <x v="1"/>
    <x v="297"/>
    <x v="2"/>
    <m/>
    <m/>
  </r>
  <r>
    <x v="13"/>
    <x v="1"/>
    <x v="297"/>
    <x v="3"/>
    <n v="2774"/>
    <n v="32.5"/>
  </r>
  <r>
    <x v="13"/>
    <x v="1"/>
    <x v="297"/>
    <x v="4"/>
    <n v="1625"/>
    <n v="46.7"/>
  </r>
  <r>
    <x v="13"/>
    <x v="1"/>
    <x v="207"/>
    <x v="0"/>
    <m/>
    <m/>
  </r>
  <r>
    <x v="13"/>
    <x v="1"/>
    <x v="207"/>
    <x v="1"/>
    <m/>
    <m/>
  </r>
  <r>
    <x v="13"/>
    <x v="1"/>
    <x v="207"/>
    <x v="2"/>
    <n v="8281"/>
    <n v="51.8"/>
  </r>
  <r>
    <x v="13"/>
    <x v="1"/>
    <x v="207"/>
    <x v="3"/>
    <n v="7978"/>
    <n v="32.700000000000003"/>
  </r>
  <r>
    <x v="13"/>
    <x v="1"/>
    <x v="207"/>
    <x v="4"/>
    <n v="8918"/>
    <n v="38.1"/>
  </r>
  <r>
    <x v="13"/>
    <x v="1"/>
    <x v="9"/>
    <x v="0"/>
    <m/>
    <m/>
  </r>
  <r>
    <x v="13"/>
    <x v="1"/>
    <x v="9"/>
    <x v="1"/>
    <m/>
    <m/>
  </r>
  <r>
    <x v="13"/>
    <x v="1"/>
    <x v="9"/>
    <x v="2"/>
    <m/>
    <m/>
  </r>
  <r>
    <x v="13"/>
    <x v="1"/>
    <x v="9"/>
    <x v="3"/>
    <n v="3125"/>
    <n v="35"/>
  </r>
  <r>
    <x v="13"/>
    <x v="1"/>
    <x v="9"/>
    <x v="4"/>
    <n v="8995"/>
    <n v="48.4"/>
  </r>
  <r>
    <x v="13"/>
    <x v="1"/>
    <x v="336"/>
    <x v="0"/>
    <m/>
    <m/>
  </r>
  <r>
    <x v="13"/>
    <x v="1"/>
    <x v="336"/>
    <x v="1"/>
    <m/>
    <m/>
  </r>
  <r>
    <x v="13"/>
    <x v="1"/>
    <x v="336"/>
    <x v="2"/>
    <m/>
    <m/>
  </r>
  <r>
    <x v="13"/>
    <x v="1"/>
    <x v="336"/>
    <x v="3"/>
    <n v="532"/>
    <n v="39"/>
  </r>
  <r>
    <x v="13"/>
    <x v="1"/>
    <x v="336"/>
    <x v="4"/>
    <n v="1456"/>
    <n v="50.1"/>
  </r>
  <r>
    <x v="13"/>
    <x v="1"/>
    <x v="253"/>
    <x v="0"/>
    <m/>
    <m/>
  </r>
  <r>
    <x v="13"/>
    <x v="1"/>
    <x v="253"/>
    <x v="1"/>
    <m/>
    <m/>
  </r>
  <r>
    <x v="13"/>
    <x v="1"/>
    <x v="253"/>
    <x v="2"/>
    <m/>
    <m/>
  </r>
  <r>
    <x v="13"/>
    <x v="1"/>
    <x v="253"/>
    <x v="3"/>
    <m/>
    <m/>
  </r>
  <r>
    <x v="13"/>
    <x v="1"/>
    <x v="253"/>
    <x v="4"/>
    <n v="1290"/>
    <n v="39.200000000000003"/>
  </r>
  <r>
    <x v="13"/>
    <x v="1"/>
    <x v="323"/>
    <x v="0"/>
    <m/>
    <m/>
  </r>
  <r>
    <x v="13"/>
    <x v="1"/>
    <x v="323"/>
    <x v="1"/>
    <m/>
    <m/>
  </r>
  <r>
    <x v="13"/>
    <x v="1"/>
    <x v="323"/>
    <x v="2"/>
    <n v="784"/>
    <n v="34.299999999999997"/>
  </r>
  <r>
    <x v="13"/>
    <x v="1"/>
    <x v="323"/>
    <x v="3"/>
    <n v="1744"/>
    <n v="29.6"/>
  </r>
  <r>
    <x v="13"/>
    <x v="1"/>
    <x v="323"/>
    <x v="4"/>
    <n v="2287"/>
    <n v="49.6"/>
  </r>
  <r>
    <x v="13"/>
    <x v="1"/>
    <x v="208"/>
    <x v="0"/>
    <m/>
    <m/>
  </r>
  <r>
    <x v="13"/>
    <x v="1"/>
    <x v="208"/>
    <x v="1"/>
    <m/>
    <m/>
  </r>
  <r>
    <x v="13"/>
    <x v="1"/>
    <x v="208"/>
    <x v="2"/>
    <m/>
    <m/>
  </r>
  <r>
    <x v="13"/>
    <x v="1"/>
    <x v="208"/>
    <x v="3"/>
    <m/>
    <m/>
  </r>
  <r>
    <x v="13"/>
    <x v="1"/>
    <x v="208"/>
    <x v="4"/>
    <n v="706"/>
    <n v="48.6"/>
  </r>
  <r>
    <x v="13"/>
    <x v="1"/>
    <x v="300"/>
    <x v="0"/>
    <m/>
    <m/>
  </r>
  <r>
    <x v="13"/>
    <x v="1"/>
    <x v="300"/>
    <x v="1"/>
    <n v="498"/>
    <n v="47.2"/>
  </r>
  <r>
    <x v="13"/>
    <x v="1"/>
    <x v="300"/>
    <x v="2"/>
    <n v="1060"/>
    <n v="51.7"/>
  </r>
  <r>
    <x v="13"/>
    <x v="1"/>
    <x v="300"/>
    <x v="3"/>
    <n v="2371"/>
    <n v="42.4"/>
  </r>
  <r>
    <x v="13"/>
    <x v="1"/>
    <x v="300"/>
    <x v="4"/>
    <n v="486"/>
    <n v="46"/>
  </r>
  <r>
    <x v="13"/>
    <x v="1"/>
    <x v="337"/>
    <x v="0"/>
    <m/>
    <m/>
  </r>
  <r>
    <x v="13"/>
    <x v="1"/>
    <x v="337"/>
    <x v="1"/>
    <m/>
    <m/>
  </r>
  <r>
    <x v="13"/>
    <x v="1"/>
    <x v="337"/>
    <x v="2"/>
    <m/>
    <m/>
  </r>
  <r>
    <x v="13"/>
    <x v="1"/>
    <x v="337"/>
    <x v="3"/>
    <n v="871"/>
    <n v="33.200000000000003"/>
  </r>
  <r>
    <x v="13"/>
    <x v="1"/>
    <x v="337"/>
    <x v="4"/>
    <n v="1096"/>
    <n v="31"/>
  </r>
  <r>
    <x v="13"/>
    <x v="1"/>
    <x v="209"/>
    <x v="0"/>
    <m/>
    <m/>
  </r>
  <r>
    <x v="13"/>
    <x v="1"/>
    <x v="209"/>
    <x v="1"/>
    <m/>
    <m/>
  </r>
  <r>
    <x v="13"/>
    <x v="1"/>
    <x v="209"/>
    <x v="2"/>
    <m/>
    <m/>
  </r>
  <r>
    <x v="13"/>
    <x v="1"/>
    <x v="209"/>
    <x v="3"/>
    <m/>
    <m/>
  </r>
  <r>
    <x v="13"/>
    <x v="1"/>
    <x v="209"/>
    <x v="4"/>
    <n v="1118"/>
    <n v="35.9"/>
  </r>
  <r>
    <x v="13"/>
    <x v="1"/>
    <x v="254"/>
    <x v="0"/>
    <m/>
    <m/>
  </r>
  <r>
    <x v="13"/>
    <x v="1"/>
    <x v="254"/>
    <x v="1"/>
    <m/>
    <m/>
  </r>
  <r>
    <x v="13"/>
    <x v="1"/>
    <x v="254"/>
    <x v="2"/>
    <m/>
    <m/>
  </r>
  <r>
    <x v="13"/>
    <x v="1"/>
    <x v="254"/>
    <x v="3"/>
    <m/>
    <m/>
  </r>
  <r>
    <x v="13"/>
    <x v="1"/>
    <x v="254"/>
    <x v="4"/>
    <n v="2240"/>
    <n v="51.6"/>
  </r>
  <r>
    <x v="13"/>
    <x v="1"/>
    <x v="10"/>
    <x v="0"/>
    <n v="693"/>
    <n v="38"/>
  </r>
  <r>
    <x v="13"/>
    <x v="1"/>
    <x v="10"/>
    <x v="1"/>
    <n v="2234"/>
    <n v="49.1"/>
  </r>
  <r>
    <x v="13"/>
    <x v="1"/>
    <x v="10"/>
    <x v="2"/>
    <n v="5504"/>
    <n v="47.7"/>
  </r>
  <r>
    <x v="13"/>
    <x v="1"/>
    <x v="10"/>
    <x v="3"/>
    <n v="6104"/>
    <n v="41.3"/>
  </r>
  <r>
    <x v="13"/>
    <x v="1"/>
    <x v="10"/>
    <x v="4"/>
    <n v="7858"/>
    <n v="39.700000000000003"/>
  </r>
  <r>
    <x v="13"/>
    <x v="1"/>
    <x v="11"/>
    <x v="0"/>
    <m/>
    <m/>
  </r>
  <r>
    <x v="13"/>
    <x v="1"/>
    <x v="11"/>
    <x v="1"/>
    <m/>
    <m/>
  </r>
  <r>
    <x v="13"/>
    <x v="1"/>
    <x v="11"/>
    <x v="2"/>
    <m/>
    <m/>
  </r>
  <r>
    <x v="13"/>
    <x v="1"/>
    <x v="11"/>
    <x v="3"/>
    <m/>
    <m/>
  </r>
  <r>
    <x v="13"/>
    <x v="1"/>
    <x v="11"/>
    <x v="4"/>
    <n v="3095"/>
    <n v="49.6"/>
  </r>
  <r>
    <x v="13"/>
    <x v="1"/>
    <x v="12"/>
    <x v="0"/>
    <m/>
    <m/>
  </r>
  <r>
    <x v="13"/>
    <x v="1"/>
    <x v="12"/>
    <x v="1"/>
    <m/>
    <m/>
  </r>
  <r>
    <x v="13"/>
    <x v="1"/>
    <x v="12"/>
    <x v="2"/>
    <m/>
    <m/>
  </r>
  <r>
    <x v="13"/>
    <x v="1"/>
    <x v="12"/>
    <x v="3"/>
    <n v="992"/>
    <n v="34.9"/>
  </r>
  <r>
    <x v="13"/>
    <x v="1"/>
    <x v="12"/>
    <x v="4"/>
    <n v="6132"/>
    <n v="50"/>
  </r>
  <r>
    <x v="13"/>
    <x v="1"/>
    <x v="13"/>
    <x v="0"/>
    <m/>
    <m/>
  </r>
  <r>
    <x v="13"/>
    <x v="1"/>
    <x v="13"/>
    <x v="1"/>
    <m/>
    <m/>
  </r>
  <r>
    <x v="13"/>
    <x v="1"/>
    <x v="13"/>
    <x v="2"/>
    <m/>
    <m/>
  </r>
  <r>
    <x v="13"/>
    <x v="1"/>
    <x v="13"/>
    <x v="3"/>
    <n v="2218"/>
    <n v="33.6"/>
  </r>
  <r>
    <x v="13"/>
    <x v="1"/>
    <x v="13"/>
    <x v="4"/>
    <n v="1507"/>
    <n v="44.1"/>
  </r>
  <r>
    <x v="13"/>
    <x v="1"/>
    <x v="14"/>
    <x v="0"/>
    <m/>
    <m/>
  </r>
  <r>
    <x v="13"/>
    <x v="1"/>
    <x v="14"/>
    <x v="1"/>
    <m/>
    <m/>
  </r>
  <r>
    <x v="13"/>
    <x v="1"/>
    <x v="14"/>
    <x v="2"/>
    <m/>
    <m/>
  </r>
  <r>
    <x v="13"/>
    <x v="1"/>
    <x v="14"/>
    <x v="3"/>
    <m/>
    <m/>
  </r>
  <r>
    <x v="13"/>
    <x v="1"/>
    <x v="14"/>
    <x v="4"/>
    <n v="4146"/>
    <n v="41.5"/>
  </r>
  <r>
    <x v="13"/>
    <x v="1"/>
    <x v="210"/>
    <x v="0"/>
    <m/>
    <m/>
  </r>
  <r>
    <x v="13"/>
    <x v="1"/>
    <x v="210"/>
    <x v="1"/>
    <m/>
    <m/>
  </r>
  <r>
    <x v="13"/>
    <x v="1"/>
    <x v="210"/>
    <x v="2"/>
    <m/>
    <m/>
  </r>
  <r>
    <x v="13"/>
    <x v="1"/>
    <x v="210"/>
    <x v="3"/>
    <m/>
    <m/>
  </r>
  <r>
    <x v="13"/>
    <x v="1"/>
    <x v="210"/>
    <x v="4"/>
    <n v="3063"/>
    <n v="47.2"/>
  </r>
  <r>
    <x v="13"/>
    <x v="1"/>
    <x v="15"/>
    <x v="0"/>
    <m/>
    <m/>
  </r>
  <r>
    <x v="13"/>
    <x v="1"/>
    <x v="15"/>
    <x v="1"/>
    <m/>
    <m/>
  </r>
  <r>
    <x v="13"/>
    <x v="1"/>
    <x v="15"/>
    <x v="2"/>
    <m/>
    <m/>
  </r>
  <r>
    <x v="13"/>
    <x v="1"/>
    <x v="15"/>
    <x v="3"/>
    <n v="3291"/>
    <n v="40.200000000000003"/>
  </r>
  <r>
    <x v="13"/>
    <x v="1"/>
    <x v="15"/>
    <x v="4"/>
    <n v="8551"/>
    <n v="47.5"/>
  </r>
  <r>
    <x v="13"/>
    <x v="1"/>
    <x v="211"/>
    <x v="0"/>
    <m/>
    <m/>
  </r>
  <r>
    <x v="13"/>
    <x v="1"/>
    <x v="211"/>
    <x v="1"/>
    <m/>
    <m/>
  </r>
  <r>
    <x v="13"/>
    <x v="1"/>
    <x v="211"/>
    <x v="2"/>
    <m/>
    <m/>
  </r>
  <r>
    <x v="13"/>
    <x v="1"/>
    <x v="211"/>
    <x v="3"/>
    <m/>
    <m/>
  </r>
  <r>
    <x v="13"/>
    <x v="1"/>
    <x v="211"/>
    <x v="4"/>
    <n v="3693"/>
    <n v="47.6"/>
  </r>
  <r>
    <x v="13"/>
    <x v="1"/>
    <x v="255"/>
    <x v="0"/>
    <m/>
    <m/>
  </r>
  <r>
    <x v="13"/>
    <x v="1"/>
    <x v="255"/>
    <x v="1"/>
    <m/>
    <m/>
  </r>
  <r>
    <x v="13"/>
    <x v="1"/>
    <x v="255"/>
    <x v="2"/>
    <n v="21398"/>
    <n v="49.8"/>
  </r>
  <r>
    <x v="13"/>
    <x v="1"/>
    <x v="255"/>
    <x v="3"/>
    <n v="47452"/>
    <n v="35.4"/>
  </r>
  <r>
    <x v="13"/>
    <x v="1"/>
    <x v="255"/>
    <x v="4"/>
    <n v="34453"/>
    <n v="48.4"/>
  </r>
  <r>
    <x v="13"/>
    <x v="1"/>
    <x v="256"/>
    <x v="0"/>
    <m/>
    <m/>
  </r>
  <r>
    <x v="13"/>
    <x v="1"/>
    <x v="256"/>
    <x v="1"/>
    <m/>
    <m/>
  </r>
  <r>
    <x v="13"/>
    <x v="1"/>
    <x v="256"/>
    <x v="2"/>
    <n v="4968"/>
    <n v="44.9"/>
  </r>
  <r>
    <x v="13"/>
    <x v="1"/>
    <x v="256"/>
    <x v="3"/>
    <n v="5414"/>
    <n v="32.799999999999997"/>
  </r>
  <r>
    <x v="13"/>
    <x v="1"/>
    <x v="256"/>
    <x v="4"/>
    <n v="3639"/>
    <n v="43.3"/>
  </r>
  <r>
    <x v="13"/>
    <x v="1"/>
    <x v="302"/>
    <x v="0"/>
    <m/>
    <m/>
  </r>
  <r>
    <x v="13"/>
    <x v="1"/>
    <x v="302"/>
    <x v="1"/>
    <m/>
    <m/>
  </r>
  <r>
    <x v="13"/>
    <x v="1"/>
    <x v="302"/>
    <x v="2"/>
    <n v="8698"/>
    <n v="54.9"/>
  </r>
  <r>
    <x v="13"/>
    <x v="1"/>
    <x v="302"/>
    <x v="3"/>
    <n v="16682"/>
    <n v="36.200000000000003"/>
  </r>
  <r>
    <x v="13"/>
    <x v="1"/>
    <x v="302"/>
    <x v="4"/>
    <n v="11457"/>
    <n v="46.9"/>
  </r>
  <r>
    <x v="13"/>
    <x v="1"/>
    <x v="16"/>
    <x v="0"/>
    <m/>
    <m/>
  </r>
  <r>
    <x v="13"/>
    <x v="1"/>
    <x v="16"/>
    <x v="1"/>
    <m/>
    <m/>
  </r>
  <r>
    <x v="13"/>
    <x v="1"/>
    <x v="16"/>
    <x v="2"/>
    <n v="2054"/>
    <n v="55.7"/>
  </r>
  <r>
    <x v="13"/>
    <x v="1"/>
    <x v="16"/>
    <x v="3"/>
    <n v="1426"/>
    <n v="33.299999999999997"/>
  </r>
  <r>
    <x v="13"/>
    <x v="1"/>
    <x v="16"/>
    <x v="4"/>
    <n v="2067"/>
    <n v="58.2"/>
  </r>
  <r>
    <x v="13"/>
    <x v="1"/>
    <x v="97"/>
    <x v="0"/>
    <m/>
    <m/>
  </r>
  <r>
    <x v="13"/>
    <x v="1"/>
    <x v="97"/>
    <x v="1"/>
    <m/>
    <m/>
  </r>
  <r>
    <x v="13"/>
    <x v="1"/>
    <x v="97"/>
    <x v="2"/>
    <m/>
    <m/>
  </r>
  <r>
    <x v="13"/>
    <x v="1"/>
    <x v="97"/>
    <x v="3"/>
    <n v="1785"/>
    <n v="42.4"/>
  </r>
  <r>
    <x v="13"/>
    <x v="1"/>
    <x v="97"/>
    <x v="4"/>
    <n v="1008"/>
    <n v="46.5"/>
  </r>
  <r>
    <x v="13"/>
    <x v="1"/>
    <x v="17"/>
    <x v="0"/>
    <n v="127480"/>
    <n v="32.9"/>
  </r>
  <r>
    <x v="13"/>
    <x v="1"/>
    <x v="17"/>
    <x v="1"/>
    <n v="107625"/>
    <n v="48.4"/>
  </r>
  <r>
    <x v="13"/>
    <x v="1"/>
    <x v="17"/>
    <x v="2"/>
    <n v="67211"/>
    <n v="51.4"/>
  </r>
  <r>
    <x v="13"/>
    <x v="1"/>
    <x v="17"/>
    <x v="3"/>
    <n v="31495"/>
    <n v="36.4"/>
  </r>
  <r>
    <x v="13"/>
    <x v="1"/>
    <x v="17"/>
    <x v="4"/>
    <n v="12448"/>
    <n v="44.4"/>
  </r>
  <r>
    <x v="13"/>
    <x v="1"/>
    <x v="212"/>
    <x v="0"/>
    <n v="26994"/>
    <n v="36"/>
  </r>
  <r>
    <x v="13"/>
    <x v="1"/>
    <x v="212"/>
    <x v="1"/>
    <n v="12787"/>
    <n v="48"/>
  </r>
  <r>
    <x v="13"/>
    <x v="1"/>
    <x v="212"/>
    <x v="2"/>
    <n v="4011"/>
    <n v="46"/>
  </r>
  <r>
    <x v="13"/>
    <x v="1"/>
    <x v="212"/>
    <x v="3"/>
    <n v="1328"/>
    <n v="39.799999999999997"/>
  </r>
  <r>
    <x v="13"/>
    <x v="1"/>
    <x v="212"/>
    <x v="4"/>
    <n v="675"/>
    <n v="51.5"/>
  </r>
  <r>
    <x v="13"/>
    <x v="1"/>
    <x v="303"/>
    <x v="0"/>
    <n v="54304"/>
    <n v="34"/>
  </r>
  <r>
    <x v="13"/>
    <x v="1"/>
    <x v="303"/>
    <x v="1"/>
    <n v="25845"/>
    <n v="49.3"/>
  </r>
  <r>
    <x v="13"/>
    <x v="1"/>
    <x v="303"/>
    <x v="2"/>
    <n v="5160"/>
    <n v="53.8"/>
  </r>
  <r>
    <x v="13"/>
    <x v="1"/>
    <x v="303"/>
    <x v="3"/>
    <m/>
    <m/>
  </r>
  <r>
    <x v="13"/>
    <x v="1"/>
    <x v="303"/>
    <x v="4"/>
    <n v="2234"/>
    <n v="53.8"/>
  </r>
  <r>
    <x v="13"/>
    <x v="1"/>
    <x v="18"/>
    <x v="0"/>
    <m/>
    <m/>
  </r>
  <r>
    <x v="13"/>
    <x v="1"/>
    <x v="18"/>
    <x v="1"/>
    <m/>
    <m/>
  </r>
  <r>
    <x v="13"/>
    <x v="1"/>
    <x v="18"/>
    <x v="2"/>
    <m/>
    <m/>
  </r>
  <r>
    <x v="13"/>
    <x v="1"/>
    <x v="18"/>
    <x v="3"/>
    <m/>
    <m/>
  </r>
  <r>
    <x v="13"/>
    <x v="1"/>
    <x v="18"/>
    <x v="4"/>
    <n v="57890"/>
    <n v="49.6"/>
  </r>
  <r>
    <x v="13"/>
    <x v="1"/>
    <x v="19"/>
    <x v="0"/>
    <m/>
    <m/>
  </r>
  <r>
    <x v="13"/>
    <x v="1"/>
    <x v="19"/>
    <x v="1"/>
    <m/>
    <m/>
  </r>
  <r>
    <x v="13"/>
    <x v="1"/>
    <x v="19"/>
    <x v="2"/>
    <m/>
    <m/>
  </r>
  <r>
    <x v="13"/>
    <x v="1"/>
    <x v="19"/>
    <x v="3"/>
    <m/>
    <m/>
  </r>
  <r>
    <x v="13"/>
    <x v="1"/>
    <x v="19"/>
    <x v="4"/>
    <n v="30819"/>
    <n v="47.3"/>
  </r>
  <r>
    <x v="13"/>
    <x v="1"/>
    <x v="20"/>
    <x v="0"/>
    <n v="90555"/>
    <n v="35.299999999999997"/>
  </r>
  <r>
    <x v="13"/>
    <x v="1"/>
    <x v="20"/>
    <x v="1"/>
    <n v="182361"/>
    <n v="49.6"/>
  </r>
  <r>
    <x v="13"/>
    <x v="1"/>
    <x v="20"/>
    <x v="2"/>
    <n v="205945"/>
    <n v="53.3"/>
  </r>
  <r>
    <x v="13"/>
    <x v="1"/>
    <x v="20"/>
    <x v="3"/>
    <n v="287527"/>
    <n v="41.8"/>
  </r>
  <r>
    <x v="13"/>
    <x v="1"/>
    <x v="20"/>
    <x v="4"/>
    <n v="319962"/>
    <n v="49.8"/>
  </r>
  <r>
    <x v="13"/>
    <x v="1"/>
    <x v="98"/>
    <x v="0"/>
    <m/>
    <m/>
  </r>
  <r>
    <x v="13"/>
    <x v="1"/>
    <x v="98"/>
    <x v="1"/>
    <m/>
    <m/>
  </r>
  <r>
    <x v="13"/>
    <x v="1"/>
    <x v="98"/>
    <x v="2"/>
    <m/>
    <m/>
  </r>
  <r>
    <x v="13"/>
    <x v="1"/>
    <x v="98"/>
    <x v="3"/>
    <m/>
    <m/>
  </r>
  <r>
    <x v="13"/>
    <x v="1"/>
    <x v="98"/>
    <x v="4"/>
    <n v="750"/>
    <n v="40.9"/>
  </r>
  <r>
    <x v="13"/>
    <x v="1"/>
    <x v="21"/>
    <x v="0"/>
    <m/>
    <m/>
  </r>
  <r>
    <x v="13"/>
    <x v="1"/>
    <x v="21"/>
    <x v="1"/>
    <n v="11078"/>
    <n v="49.6"/>
  </r>
  <r>
    <x v="13"/>
    <x v="1"/>
    <x v="21"/>
    <x v="2"/>
    <n v="30109"/>
    <n v="51.3"/>
  </r>
  <r>
    <x v="13"/>
    <x v="1"/>
    <x v="21"/>
    <x v="3"/>
    <n v="20302"/>
    <n v="39.200000000000003"/>
  </r>
  <r>
    <x v="13"/>
    <x v="1"/>
    <x v="21"/>
    <x v="4"/>
    <n v="10435"/>
    <n v="50.7"/>
  </r>
  <r>
    <x v="13"/>
    <x v="1"/>
    <x v="22"/>
    <x v="0"/>
    <n v="63651"/>
    <n v="34.6"/>
  </r>
  <r>
    <x v="13"/>
    <x v="1"/>
    <x v="22"/>
    <x v="1"/>
    <n v="65263"/>
    <n v="53.3"/>
  </r>
  <r>
    <x v="13"/>
    <x v="1"/>
    <x v="22"/>
    <x v="2"/>
    <n v="26061"/>
    <n v="54.3"/>
  </r>
  <r>
    <x v="13"/>
    <x v="1"/>
    <x v="22"/>
    <x v="3"/>
    <n v="39177"/>
    <n v="41.7"/>
  </r>
  <r>
    <x v="13"/>
    <x v="1"/>
    <x v="22"/>
    <x v="4"/>
    <n v="20707"/>
    <n v="47.2"/>
  </r>
  <r>
    <x v="13"/>
    <x v="1"/>
    <x v="23"/>
    <x v="0"/>
    <m/>
    <m/>
  </r>
  <r>
    <x v="13"/>
    <x v="1"/>
    <x v="23"/>
    <x v="1"/>
    <m/>
    <m/>
  </r>
  <r>
    <x v="13"/>
    <x v="1"/>
    <x v="23"/>
    <x v="2"/>
    <n v="36380"/>
    <n v="54.6"/>
  </r>
  <r>
    <x v="13"/>
    <x v="1"/>
    <x v="23"/>
    <x v="3"/>
    <n v="20434"/>
    <n v="41.4"/>
  </r>
  <r>
    <x v="13"/>
    <x v="1"/>
    <x v="23"/>
    <x v="4"/>
    <n v="15524"/>
    <n v="50.1"/>
  </r>
  <r>
    <x v="13"/>
    <x v="1"/>
    <x v="24"/>
    <x v="0"/>
    <m/>
    <m/>
  </r>
  <r>
    <x v="13"/>
    <x v="1"/>
    <x v="24"/>
    <x v="1"/>
    <n v="50627"/>
    <n v="52.1"/>
  </r>
  <r>
    <x v="13"/>
    <x v="1"/>
    <x v="24"/>
    <x v="2"/>
    <n v="114913"/>
    <n v="54.4"/>
  </r>
  <r>
    <x v="13"/>
    <x v="1"/>
    <x v="24"/>
    <x v="3"/>
    <n v="185232"/>
    <n v="41.3"/>
  </r>
  <r>
    <x v="13"/>
    <x v="1"/>
    <x v="24"/>
    <x v="4"/>
    <n v="129889"/>
    <n v="48.5"/>
  </r>
  <r>
    <x v="13"/>
    <x v="1"/>
    <x v="25"/>
    <x v="0"/>
    <m/>
    <m/>
  </r>
  <r>
    <x v="13"/>
    <x v="1"/>
    <x v="25"/>
    <x v="1"/>
    <m/>
    <m/>
  </r>
  <r>
    <x v="13"/>
    <x v="1"/>
    <x v="25"/>
    <x v="2"/>
    <m/>
    <m/>
  </r>
  <r>
    <x v="13"/>
    <x v="1"/>
    <x v="25"/>
    <x v="3"/>
    <n v="2322"/>
    <n v="31.7"/>
  </r>
  <r>
    <x v="13"/>
    <x v="1"/>
    <x v="25"/>
    <x v="4"/>
    <n v="2941"/>
    <n v="43.6"/>
  </r>
  <r>
    <x v="13"/>
    <x v="1"/>
    <x v="213"/>
    <x v="0"/>
    <n v="3079"/>
    <n v="34.4"/>
  </r>
  <r>
    <x v="13"/>
    <x v="1"/>
    <x v="213"/>
    <x v="1"/>
    <n v="1085"/>
    <n v="50.7"/>
  </r>
  <r>
    <x v="13"/>
    <x v="1"/>
    <x v="213"/>
    <x v="2"/>
    <n v="2703"/>
    <n v="51.9"/>
  </r>
  <r>
    <x v="13"/>
    <x v="1"/>
    <x v="213"/>
    <x v="3"/>
    <n v="1130"/>
    <n v="35.6"/>
  </r>
  <r>
    <x v="13"/>
    <x v="1"/>
    <x v="213"/>
    <x v="4"/>
    <n v="1090"/>
    <n v="44.2"/>
  </r>
  <r>
    <x v="13"/>
    <x v="1"/>
    <x v="304"/>
    <x v="0"/>
    <n v="7234"/>
    <n v="29"/>
  </r>
  <r>
    <x v="13"/>
    <x v="1"/>
    <x v="304"/>
    <x v="1"/>
    <n v="2316"/>
    <n v="46.3"/>
  </r>
  <r>
    <x v="13"/>
    <x v="1"/>
    <x v="304"/>
    <x v="2"/>
    <n v="1624"/>
    <n v="46.7"/>
  </r>
  <r>
    <x v="13"/>
    <x v="1"/>
    <x v="304"/>
    <x v="3"/>
    <n v="1552"/>
    <n v="30.3"/>
  </r>
  <r>
    <x v="13"/>
    <x v="1"/>
    <x v="304"/>
    <x v="4"/>
    <n v="931"/>
    <n v="42.9"/>
  </r>
  <r>
    <x v="13"/>
    <x v="1"/>
    <x v="270"/>
    <x v="0"/>
    <n v="6338"/>
    <n v="33.6"/>
  </r>
  <r>
    <x v="13"/>
    <x v="1"/>
    <x v="270"/>
    <x v="1"/>
    <n v="5119"/>
    <n v="45.5"/>
  </r>
  <r>
    <x v="13"/>
    <x v="1"/>
    <x v="270"/>
    <x v="2"/>
    <n v="14209"/>
    <n v="48.9"/>
  </r>
  <r>
    <x v="13"/>
    <x v="1"/>
    <x v="270"/>
    <x v="3"/>
    <n v="5473"/>
    <n v="32.4"/>
  </r>
  <r>
    <x v="13"/>
    <x v="1"/>
    <x v="270"/>
    <x v="4"/>
    <n v="2499"/>
    <n v="34.5"/>
  </r>
  <r>
    <x v="13"/>
    <x v="1"/>
    <x v="338"/>
    <x v="0"/>
    <n v="2320"/>
    <n v="32.9"/>
  </r>
  <r>
    <x v="13"/>
    <x v="1"/>
    <x v="338"/>
    <x v="1"/>
    <n v="2461"/>
    <n v="38.299999999999997"/>
  </r>
  <r>
    <x v="13"/>
    <x v="1"/>
    <x v="338"/>
    <x v="2"/>
    <n v="1007"/>
    <n v="33.6"/>
  </r>
  <r>
    <x v="13"/>
    <x v="1"/>
    <x v="338"/>
    <x v="3"/>
    <m/>
    <m/>
  </r>
  <r>
    <x v="13"/>
    <x v="1"/>
    <x v="338"/>
    <x v="4"/>
    <n v="460"/>
    <n v="36.9"/>
  </r>
  <r>
    <x v="13"/>
    <x v="1"/>
    <x v="257"/>
    <x v="0"/>
    <m/>
    <m/>
  </r>
  <r>
    <x v="13"/>
    <x v="1"/>
    <x v="257"/>
    <x v="1"/>
    <m/>
    <m/>
  </r>
  <r>
    <x v="13"/>
    <x v="1"/>
    <x v="257"/>
    <x v="2"/>
    <n v="3893"/>
    <n v="33.6"/>
  </r>
  <r>
    <x v="13"/>
    <x v="1"/>
    <x v="257"/>
    <x v="3"/>
    <n v="5394"/>
    <n v="34.700000000000003"/>
  </r>
  <r>
    <x v="13"/>
    <x v="1"/>
    <x v="257"/>
    <x v="4"/>
    <n v="1113"/>
    <n v="44.6"/>
  </r>
  <r>
    <x v="13"/>
    <x v="1"/>
    <x v="258"/>
    <x v="0"/>
    <m/>
    <m/>
  </r>
  <r>
    <x v="13"/>
    <x v="1"/>
    <x v="258"/>
    <x v="1"/>
    <m/>
    <m/>
  </r>
  <r>
    <x v="13"/>
    <x v="1"/>
    <x v="258"/>
    <x v="2"/>
    <n v="500"/>
    <n v="45.4"/>
  </r>
  <r>
    <x v="13"/>
    <x v="1"/>
    <x v="258"/>
    <x v="3"/>
    <n v="1995"/>
    <n v="30"/>
  </r>
  <r>
    <x v="13"/>
    <x v="1"/>
    <x v="258"/>
    <x v="4"/>
    <n v="2301"/>
    <n v="38.9"/>
  </r>
  <r>
    <x v="13"/>
    <x v="1"/>
    <x v="214"/>
    <x v="0"/>
    <m/>
    <m/>
  </r>
  <r>
    <x v="13"/>
    <x v="1"/>
    <x v="214"/>
    <x v="1"/>
    <m/>
    <m/>
  </r>
  <r>
    <x v="13"/>
    <x v="1"/>
    <x v="214"/>
    <x v="2"/>
    <m/>
    <m/>
  </r>
  <r>
    <x v="13"/>
    <x v="1"/>
    <x v="214"/>
    <x v="3"/>
    <m/>
    <m/>
  </r>
  <r>
    <x v="13"/>
    <x v="1"/>
    <x v="214"/>
    <x v="4"/>
    <n v="6329"/>
    <n v="44.2"/>
  </r>
  <r>
    <x v="13"/>
    <x v="1"/>
    <x v="305"/>
    <x v="0"/>
    <m/>
    <m/>
  </r>
  <r>
    <x v="13"/>
    <x v="1"/>
    <x v="305"/>
    <x v="1"/>
    <m/>
    <m/>
  </r>
  <r>
    <x v="13"/>
    <x v="1"/>
    <x v="305"/>
    <x v="2"/>
    <m/>
    <m/>
  </r>
  <r>
    <x v="13"/>
    <x v="1"/>
    <x v="305"/>
    <x v="3"/>
    <m/>
    <m/>
  </r>
  <r>
    <x v="13"/>
    <x v="1"/>
    <x v="305"/>
    <x v="4"/>
    <n v="590"/>
    <n v="40.6"/>
  </r>
  <r>
    <x v="13"/>
    <x v="1"/>
    <x v="215"/>
    <x v="0"/>
    <m/>
    <m/>
  </r>
  <r>
    <x v="13"/>
    <x v="1"/>
    <x v="215"/>
    <x v="1"/>
    <m/>
    <m/>
  </r>
  <r>
    <x v="13"/>
    <x v="1"/>
    <x v="215"/>
    <x v="2"/>
    <m/>
    <m/>
  </r>
  <r>
    <x v="13"/>
    <x v="1"/>
    <x v="215"/>
    <x v="3"/>
    <m/>
    <m/>
  </r>
  <r>
    <x v="13"/>
    <x v="1"/>
    <x v="215"/>
    <x v="4"/>
    <n v="1837"/>
    <n v="49.7"/>
  </r>
  <r>
    <x v="13"/>
    <x v="1"/>
    <x v="339"/>
    <x v="0"/>
    <n v="5636"/>
    <n v="30.8"/>
  </r>
  <r>
    <x v="13"/>
    <x v="1"/>
    <x v="339"/>
    <x v="1"/>
    <n v="1444"/>
    <n v="47.4"/>
  </r>
  <r>
    <x v="13"/>
    <x v="1"/>
    <x v="339"/>
    <x v="2"/>
    <n v="1531"/>
    <n v="50.8"/>
  </r>
  <r>
    <x v="13"/>
    <x v="1"/>
    <x v="339"/>
    <x v="3"/>
    <m/>
    <m/>
  </r>
  <r>
    <x v="13"/>
    <x v="1"/>
    <x v="339"/>
    <x v="4"/>
    <n v="1354"/>
    <n v="34.6"/>
  </r>
  <r>
    <x v="13"/>
    <x v="1"/>
    <x v="99"/>
    <x v="0"/>
    <n v="3405"/>
    <n v="37.299999999999997"/>
  </r>
  <r>
    <x v="13"/>
    <x v="1"/>
    <x v="99"/>
    <x v="1"/>
    <n v="6397"/>
    <n v="56.9"/>
  </r>
  <r>
    <x v="13"/>
    <x v="1"/>
    <x v="99"/>
    <x v="2"/>
    <n v="15909"/>
    <n v="55"/>
  </r>
  <r>
    <x v="13"/>
    <x v="1"/>
    <x v="99"/>
    <x v="3"/>
    <n v="24722"/>
    <n v="37.200000000000003"/>
  </r>
  <r>
    <x v="13"/>
    <x v="1"/>
    <x v="99"/>
    <x v="4"/>
    <n v="15498"/>
    <n v="49.1"/>
  </r>
  <r>
    <x v="13"/>
    <x v="1"/>
    <x v="306"/>
    <x v="0"/>
    <m/>
    <m/>
  </r>
  <r>
    <x v="13"/>
    <x v="1"/>
    <x v="306"/>
    <x v="1"/>
    <m/>
    <m/>
  </r>
  <r>
    <x v="13"/>
    <x v="1"/>
    <x v="306"/>
    <x v="2"/>
    <m/>
    <m/>
  </r>
  <r>
    <x v="13"/>
    <x v="1"/>
    <x v="306"/>
    <x v="3"/>
    <m/>
    <m/>
  </r>
  <r>
    <x v="13"/>
    <x v="1"/>
    <x v="306"/>
    <x v="4"/>
    <n v="3827"/>
    <n v="44.4"/>
  </r>
  <r>
    <x v="13"/>
    <x v="1"/>
    <x v="217"/>
    <x v="0"/>
    <m/>
    <m/>
  </r>
  <r>
    <x v="13"/>
    <x v="1"/>
    <x v="217"/>
    <x v="1"/>
    <m/>
    <m/>
  </r>
  <r>
    <x v="13"/>
    <x v="1"/>
    <x v="217"/>
    <x v="2"/>
    <m/>
    <m/>
  </r>
  <r>
    <x v="13"/>
    <x v="1"/>
    <x v="217"/>
    <x v="3"/>
    <n v="2538"/>
    <n v="33.200000000000003"/>
  </r>
  <r>
    <x v="13"/>
    <x v="1"/>
    <x v="217"/>
    <x v="4"/>
    <n v="2840"/>
    <n v="52.2"/>
  </r>
  <r>
    <x v="13"/>
    <x v="1"/>
    <x v="340"/>
    <x v="0"/>
    <m/>
    <m/>
  </r>
  <r>
    <x v="13"/>
    <x v="1"/>
    <x v="340"/>
    <x v="1"/>
    <m/>
    <m/>
  </r>
  <r>
    <x v="13"/>
    <x v="1"/>
    <x v="340"/>
    <x v="2"/>
    <n v="839"/>
    <n v="34.799999999999997"/>
  </r>
  <r>
    <x v="13"/>
    <x v="1"/>
    <x v="340"/>
    <x v="3"/>
    <m/>
    <m/>
  </r>
  <r>
    <x v="13"/>
    <x v="1"/>
    <x v="340"/>
    <x v="4"/>
    <n v="1721"/>
    <n v="34.6"/>
  </r>
  <r>
    <x v="13"/>
    <x v="1"/>
    <x v="219"/>
    <x v="0"/>
    <m/>
    <m/>
  </r>
  <r>
    <x v="13"/>
    <x v="1"/>
    <x v="219"/>
    <x v="1"/>
    <m/>
    <m/>
  </r>
  <r>
    <x v="13"/>
    <x v="1"/>
    <x v="219"/>
    <x v="2"/>
    <n v="2344"/>
    <n v="44"/>
  </r>
  <r>
    <x v="13"/>
    <x v="1"/>
    <x v="219"/>
    <x v="3"/>
    <n v="11435"/>
    <n v="32.9"/>
  </r>
  <r>
    <x v="13"/>
    <x v="1"/>
    <x v="219"/>
    <x v="4"/>
    <n v="14759"/>
    <n v="45.9"/>
  </r>
  <r>
    <x v="13"/>
    <x v="1"/>
    <x v="26"/>
    <x v="0"/>
    <m/>
    <m/>
  </r>
  <r>
    <x v="13"/>
    <x v="1"/>
    <x v="26"/>
    <x v="1"/>
    <m/>
    <m/>
  </r>
  <r>
    <x v="13"/>
    <x v="1"/>
    <x v="26"/>
    <x v="2"/>
    <m/>
    <m/>
  </r>
  <r>
    <x v="13"/>
    <x v="1"/>
    <x v="26"/>
    <x v="3"/>
    <n v="1688"/>
    <n v="34.799999999999997"/>
  </r>
  <r>
    <x v="13"/>
    <x v="1"/>
    <x v="26"/>
    <x v="4"/>
    <n v="23118"/>
    <n v="47.3"/>
  </r>
  <r>
    <x v="13"/>
    <x v="1"/>
    <x v="272"/>
    <x v="0"/>
    <m/>
    <m/>
  </r>
  <r>
    <x v="13"/>
    <x v="1"/>
    <x v="272"/>
    <x v="1"/>
    <m/>
    <m/>
  </r>
  <r>
    <x v="13"/>
    <x v="1"/>
    <x v="272"/>
    <x v="2"/>
    <m/>
    <m/>
  </r>
  <r>
    <x v="13"/>
    <x v="1"/>
    <x v="272"/>
    <x v="3"/>
    <m/>
    <m/>
  </r>
  <r>
    <x v="13"/>
    <x v="1"/>
    <x v="272"/>
    <x v="4"/>
    <n v="1201"/>
    <n v="42.9"/>
  </r>
  <r>
    <x v="13"/>
    <x v="1"/>
    <x v="308"/>
    <x v="0"/>
    <n v="28984"/>
    <n v="30.5"/>
  </r>
  <r>
    <x v="13"/>
    <x v="1"/>
    <x v="308"/>
    <x v="1"/>
    <n v="18124"/>
    <n v="44"/>
  </r>
  <r>
    <x v="13"/>
    <x v="1"/>
    <x v="308"/>
    <x v="2"/>
    <n v="19497"/>
    <n v="46.2"/>
  </r>
  <r>
    <x v="13"/>
    <x v="1"/>
    <x v="308"/>
    <x v="3"/>
    <n v="5403"/>
    <n v="37.700000000000003"/>
  </r>
  <r>
    <x v="13"/>
    <x v="1"/>
    <x v="308"/>
    <x v="4"/>
    <n v="2958"/>
    <n v="44.8"/>
  </r>
  <r>
    <x v="13"/>
    <x v="2"/>
    <x v="28"/>
    <x v="0"/>
    <n v="1053"/>
    <n v="25.2"/>
  </r>
  <r>
    <x v="13"/>
    <x v="2"/>
    <x v="28"/>
    <x v="1"/>
    <n v="788"/>
    <n v="43.4"/>
  </r>
  <r>
    <x v="13"/>
    <x v="2"/>
    <x v="28"/>
    <x v="2"/>
    <n v="1520"/>
    <n v="38.299999999999997"/>
  </r>
  <r>
    <x v="13"/>
    <x v="2"/>
    <x v="28"/>
    <x v="3"/>
    <m/>
    <m/>
  </r>
  <r>
    <x v="13"/>
    <x v="2"/>
    <x v="28"/>
    <x v="4"/>
    <n v="1440"/>
    <n v="61.8"/>
  </r>
  <r>
    <x v="13"/>
    <x v="2"/>
    <x v="263"/>
    <x v="0"/>
    <n v="568"/>
    <n v="57.3"/>
  </r>
  <r>
    <x v="13"/>
    <x v="2"/>
    <x v="263"/>
    <x v="1"/>
    <m/>
    <m/>
  </r>
  <r>
    <x v="13"/>
    <x v="2"/>
    <x v="263"/>
    <x v="2"/>
    <m/>
    <m/>
  </r>
  <r>
    <x v="13"/>
    <x v="2"/>
    <x v="263"/>
    <x v="3"/>
    <n v="1023"/>
    <n v="86.1"/>
  </r>
  <r>
    <x v="13"/>
    <x v="2"/>
    <x v="263"/>
    <x v="4"/>
    <n v="600"/>
    <n v="78.400000000000006"/>
  </r>
  <r>
    <x v="13"/>
    <x v="3"/>
    <x v="288"/>
    <x v="0"/>
    <n v="8525"/>
    <n v="33.799999999999997"/>
  </r>
  <r>
    <x v="13"/>
    <x v="3"/>
    <x v="288"/>
    <x v="1"/>
    <n v="3318"/>
    <n v="51.1"/>
  </r>
  <r>
    <x v="13"/>
    <x v="3"/>
    <x v="288"/>
    <x v="2"/>
    <n v="3008"/>
    <n v="48"/>
  </r>
  <r>
    <x v="13"/>
    <x v="3"/>
    <x v="288"/>
    <x v="3"/>
    <n v="500"/>
    <n v="50.9"/>
  </r>
  <r>
    <x v="13"/>
    <x v="3"/>
    <x v="288"/>
    <x v="4"/>
    <n v="1945"/>
    <n v="55.3"/>
  </r>
  <r>
    <x v="13"/>
    <x v="3"/>
    <x v="233"/>
    <x v="0"/>
    <m/>
    <m/>
  </r>
  <r>
    <x v="13"/>
    <x v="3"/>
    <x v="233"/>
    <x v="1"/>
    <n v="1773"/>
    <n v="50.9"/>
  </r>
  <r>
    <x v="13"/>
    <x v="3"/>
    <x v="233"/>
    <x v="2"/>
    <n v="1487"/>
    <n v="34.9"/>
  </r>
  <r>
    <x v="13"/>
    <x v="3"/>
    <x v="233"/>
    <x v="3"/>
    <n v="1677"/>
    <n v="49.9"/>
  </r>
  <r>
    <x v="13"/>
    <x v="3"/>
    <x v="233"/>
    <x v="4"/>
    <n v="1613"/>
    <n v="50.8"/>
  </r>
  <r>
    <x v="13"/>
    <x v="3"/>
    <x v="341"/>
    <x v="0"/>
    <m/>
    <m/>
  </r>
  <r>
    <x v="13"/>
    <x v="3"/>
    <x v="341"/>
    <x v="1"/>
    <m/>
    <m/>
  </r>
  <r>
    <x v="13"/>
    <x v="3"/>
    <x v="341"/>
    <x v="2"/>
    <m/>
    <m/>
  </r>
  <r>
    <x v="13"/>
    <x v="3"/>
    <x v="341"/>
    <x v="3"/>
    <m/>
    <m/>
  </r>
  <r>
    <x v="13"/>
    <x v="3"/>
    <x v="341"/>
    <x v="4"/>
    <n v="425"/>
    <n v="54.8"/>
  </r>
  <r>
    <x v="13"/>
    <x v="3"/>
    <x v="234"/>
    <x v="0"/>
    <m/>
    <m/>
  </r>
  <r>
    <x v="13"/>
    <x v="3"/>
    <x v="234"/>
    <x v="1"/>
    <m/>
    <m/>
  </r>
  <r>
    <x v="13"/>
    <x v="3"/>
    <x v="234"/>
    <x v="2"/>
    <m/>
    <m/>
  </r>
  <r>
    <x v="13"/>
    <x v="3"/>
    <x v="234"/>
    <x v="3"/>
    <m/>
    <m/>
  </r>
  <r>
    <x v="13"/>
    <x v="3"/>
    <x v="234"/>
    <x v="4"/>
    <n v="1620"/>
    <n v="59.9"/>
  </r>
  <r>
    <x v="13"/>
    <x v="3"/>
    <x v="30"/>
    <x v="0"/>
    <n v="6394"/>
    <n v="35.799999999999997"/>
  </r>
  <r>
    <x v="13"/>
    <x v="3"/>
    <x v="30"/>
    <x v="1"/>
    <n v="9108"/>
    <n v="59.8"/>
  </r>
  <r>
    <x v="13"/>
    <x v="3"/>
    <x v="30"/>
    <x v="2"/>
    <n v="4042"/>
    <n v="65.099999999999994"/>
  </r>
  <r>
    <x v="13"/>
    <x v="3"/>
    <x v="30"/>
    <x v="3"/>
    <n v="5764"/>
    <n v="54.5"/>
  </r>
  <r>
    <x v="13"/>
    <x v="3"/>
    <x v="30"/>
    <x v="4"/>
    <n v="2946"/>
    <n v="51.7"/>
  </r>
  <r>
    <x v="13"/>
    <x v="3"/>
    <x v="31"/>
    <x v="0"/>
    <n v="13798"/>
    <n v="36"/>
  </r>
  <r>
    <x v="13"/>
    <x v="3"/>
    <x v="31"/>
    <x v="1"/>
    <n v="6702"/>
    <n v="60.1"/>
  </r>
  <r>
    <x v="13"/>
    <x v="3"/>
    <x v="31"/>
    <x v="2"/>
    <n v="6080"/>
    <n v="58"/>
  </r>
  <r>
    <x v="13"/>
    <x v="3"/>
    <x v="31"/>
    <x v="3"/>
    <n v="6280"/>
    <n v="46.7"/>
  </r>
  <r>
    <x v="13"/>
    <x v="3"/>
    <x v="31"/>
    <x v="4"/>
    <n v="6544"/>
    <n v="49.6"/>
  </r>
  <r>
    <x v="13"/>
    <x v="3"/>
    <x v="32"/>
    <x v="0"/>
    <m/>
    <m/>
  </r>
  <r>
    <x v="13"/>
    <x v="3"/>
    <x v="32"/>
    <x v="1"/>
    <m/>
    <m/>
  </r>
  <r>
    <x v="13"/>
    <x v="3"/>
    <x v="32"/>
    <x v="2"/>
    <m/>
    <m/>
  </r>
  <r>
    <x v="13"/>
    <x v="3"/>
    <x v="32"/>
    <x v="3"/>
    <n v="1235"/>
    <n v="55.8"/>
  </r>
  <r>
    <x v="13"/>
    <x v="3"/>
    <x v="32"/>
    <x v="4"/>
    <n v="4688"/>
    <n v="58.3"/>
  </r>
  <r>
    <x v="13"/>
    <x v="3"/>
    <x v="33"/>
    <x v="0"/>
    <m/>
    <m/>
  </r>
  <r>
    <x v="13"/>
    <x v="3"/>
    <x v="33"/>
    <x v="1"/>
    <m/>
    <m/>
  </r>
  <r>
    <x v="13"/>
    <x v="3"/>
    <x v="33"/>
    <x v="2"/>
    <m/>
    <m/>
  </r>
  <r>
    <x v="13"/>
    <x v="3"/>
    <x v="33"/>
    <x v="3"/>
    <n v="604"/>
    <n v="50.6"/>
  </r>
  <r>
    <x v="13"/>
    <x v="3"/>
    <x v="33"/>
    <x v="4"/>
    <n v="2510"/>
    <n v="49.5"/>
  </r>
  <r>
    <x v="13"/>
    <x v="3"/>
    <x v="34"/>
    <x v="0"/>
    <n v="2891"/>
    <n v="34.6"/>
  </r>
  <r>
    <x v="13"/>
    <x v="3"/>
    <x v="34"/>
    <x v="1"/>
    <m/>
    <m/>
  </r>
  <r>
    <x v="13"/>
    <x v="3"/>
    <x v="34"/>
    <x v="2"/>
    <n v="1466"/>
    <n v="38.1"/>
  </r>
  <r>
    <x v="13"/>
    <x v="3"/>
    <x v="34"/>
    <x v="3"/>
    <n v="2335"/>
    <n v="54.3"/>
  </r>
  <r>
    <x v="13"/>
    <x v="3"/>
    <x v="34"/>
    <x v="4"/>
    <n v="1580"/>
    <n v="47"/>
  </r>
  <r>
    <x v="13"/>
    <x v="3"/>
    <x v="35"/>
    <x v="0"/>
    <m/>
    <m/>
  </r>
  <r>
    <x v="13"/>
    <x v="3"/>
    <x v="35"/>
    <x v="1"/>
    <m/>
    <m/>
  </r>
  <r>
    <x v="13"/>
    <x v="3"/>
    <x v="35"/>
    <x v="2"/>
    <m/>
    <m/>
  </r>
  <r>
    <x v="13"/>
    <x v="3"/>
    <x v="35"/>
    <x v="3"/>
    <m/>
    <m/>
  </r>
  <r>
    <x v="13"/>
    <x v="3"/>
    <x v="35"/>
    <x v="4"/>
    <n v="2712"/>
    <n v="44.6"/>
  </r>
  <r>
    <x v="13"/>
    <x v="3"/>
    <x v="235"/>
    <x v="0"/>
    <n v="3087"/>
    <n v="22.8"/>
  </r>
  <r>
    <x v="13"/>
    <x v="3"/>
    <x v="235"/>
    <x v="1"/>
    <n v="1850"/>
    <n v="55.6"/>
  </r>
  <r>
    <x v="13"/>
    <x v="3"/>
    <x v="235"/>
    <x v="2"/>
    <n v="2234"/>
    <n v="38.4"/>
  </r>
  <r>
    <x v="13"/>
    <x v="3"/>
    <x v="235"/>
    <x v="3"/>
    <n v="3106"/>
    <n v="41.3"/>
  </r>
  <r>
    <x v="13"/>
    <x v="3"/>
    <x v="235"/>
    <x v="4"/>
    <n v="4379"/>
    <n v="44.6"/>
  </r>
  <r>
    <x v="13"/>
    <x v="3"/>
    <x v="102"/>
    <x v="0"/>
    <n v="1162"/>
    <n v="24.2"/>
  </r>
  <r>
    <x v="13"/>
    <x v="3"/>
    <x v="102"/>
    <x v="1"/>
    <m/>
    <m/>
  </r>
  <r>
    <x v="13"/>
    <x v="3"/>
    <x v="102"/>
    <x v="2"/>
    <m/>
    <m/>
  </r>
  <r>
    <x v="13"/>
    <x v="3"/>
    <x v="102"/>
    <x v="3"/>
    <m/>
    <m/>
  </r>
  <r>
    <x v="13"/>
    <x v="3"/>
    <x v="102"/>
    <x v="4"/>
    <n v="1275"/>
    <n v="56.1"/>
  </r>
  <r>
    <x v="13"/>
    <x v="3"/>
    <x v="104"/>
    <x v="0"/>
    <n v="2458"/>
    <n v="27"/>
  </r>
  <r>
    <x v="13"/>
    <x v="3"/>
    <x v="104"/>
    <x v="1"/>
    <n v="2415"/>
    <n v="40.299999999999997"/>
  </r>
  <r>
    <x v="13"/>
    <x v="3"/>
    <x v="104"/>
    <x v="2"/>
    <n v="1778"/>
    <n v="46.2"/>
  </r>
  <r>
    <x v="13"/>
    <x v="3"/>
    <x v="104"/>
    <x v="3"/>
    <n v="1495"/>
    <n v="35.1"/>
  </r>
  <r>
    <x v="13"/>
    <x v="3"/>
    <x v="104"/>
    <x v="4"/>
    <n v="755"/>
    <n v="51.4"/>
  </r>
  <r>
    <x v="13"/>
    <x v="3"/>
    <x v="105"/>
    <x v="0"/>
    <m/>
    <m/>
  </r>
  <r>
    <x v="13"/>
    <x v="3"/>
    <x v="105"/>
    <x v="1"/>
    <n v="3083"/>
    <n v="63.8"/>
  </r>
  <r>
    <x v="13"/>
    <x v="3"/>
    <x v="105"/>
    <x v="2"/>
    <n v="4202"/>
    <n v="49.2"/>
  </r>
  <r>
    <x v="13"/>
    <x v="3"/>
    <x v="105"/>
    <x v="3"/>
    <n v="3196"/>
    <n v="48.4"/>
  </r>
  <r>
    <x v="13"/>
    <x v="3"/>
    <x v="105"/>
    <x v="4"/>
    <n v="3200"/>
    <n v="48.9"/>
  </r>
  <r>
    <x v="13"/>
    <x v="3"/>
    <x v="36"/>
    <x v="0"/>
    <n v="2814"/>
    <n v="21.7"/>
  </r>
  <r>
    <x v="13"/>
    <x v="3"/>
    <x v="36"/>
    <x v="1"/>
    <n v="1205"/>
    <n v="31.7"/>
  </r>
  <r>
    <x v="13"/>
    <x v="3"/>
    <x v="36"/>
    <x v="2"/>
    <m/>
    <m/>
  </r>
  <r>
    <x v="13"/>
    <x v="3"/>
    <x v="36"/>
    <x v="3"/>
    <n v="926"/>
    <n v="49.1"/>
  </r>
  <r>
    <x v="13"/>
    <x v="3"/>
    <x v="36"/>
    <x v="4"/>
    <n v="1586"/>
    <n v="46.4"/>
  </r>
  <r>
    <x v="13"/>
    <x v="3"/>
    <x v="37"/>
    <x v="0"/>
    <n v="11039"/>
    <n v="28.5"/>
  </r>
  <r>
    <x v="13"/>
    <x v="3"/>
    <x v="37"/>
    <x v="1"/>
    <n v="7497"/>
    <n v="45.9"/>
  </r>
  <r>
    <x v="13"/>
    <x v="3"/>
    <x v="37"/>
    <x v="2"/>
    <n v="5101"/>
    <n v="58.5"/>
  </r>
  <r>
    <x v="13"/>
    <x v="3"/>
    <x v="37"/>
    <x v="3"/>
    <n v="5247"/>
    <n v="55.5"/>
  </r>
  <r>
    <x v="13"/>
    <x v="3"/>
    <x v="37"/>
    <x v="4"/>
    <n v="4793"/>
    <n v="51.1"/>
  </r>
  <r>
    <x v="13"/>
    <x v="3"/>
    <x v="38"/>
    <x v="0"/>
    <n v="2300"/>
    <n v="28.8"/>
  </r>
  <r>
    <x v="13"/>
    <x v="3"/>
    <x v="38"/>
    <x v="1"/>
    <n v="1365"/>
    <n v="45.4"/>
  </r>
  <r>
    <x v="13"/>
    <x v="3"/>
    <x v="38"/>
    <x v="2"/>
    <m/>
    <m/>
  </r>
  <r>
    <x v="13"/>
    <x v="3"/>
    <x v="38"/>
    <x v="3"/>
    <n v="1591"/>
    <n v="53.3"/>
  </r>
  <r>
    <x v="13"/>
    <x v="3"/>
    <x v="38"/>
    <x v="4"/>
    <n v="2236"/>
    <n v="54.3"/>
  </r>
  <r>
    <x v="13"/>
    <x v="3"/>
    <x v="106"/>
    <x v="0"/>
    <m/>
    <m/>
  </r>
  <r>
    <x v="13"/>
    <x v="3"/>
    <x v="106"/>
    <x v="1"/>
    <m/>
    <m/>
  </r>
  <r>
    <x v="13"/>
    <x v="3"/>
    <x v="106"/>
    <x v="2"/>
    <m/>
    <m/>
  </r>
  <r>
    <x v="13"/>
    <x v="3"/>
    <x v="106"/>
    <x v="3"/>
    <n v="1115"/>
    <n v="48.2"/>
  </r>
  <r>
    <x v="13"/>
    <x v="3"/>
    <x v="106"/>
    <x v="4"/>
    <n v="2403"/>
    <n v="51.4"/>
  </r>
  <r>
    <x v="13"/>
    <x v="4"/>
    <x v="144"/>
    <x v="0"/>
    <n v="707"/>
    <n v="4.5"/>
  </r>
  <r>
    <x v="13"/>
    <x v="4"/>
    <x v="144"/>
    <x v="1"/>
    <m/>
    <m/>
  </r>
  <r>
    <x v="13"/>
    <x v="4"/>
    <x v="144"/>
    <x v="2"/>
    <m/>
    <m/>
  </r>
  <r>
    <x v="13"/>
    <x v="4"/>
    <x v="144"/>
    <x v="3"/>
    <m/>
    <m/>
  </r>
  <r>
    <x v="13"/>
    <x v="4"/>
    <x v="144"/>
    <x v="4"/>
    <n v="1934"/>
    <n v="5.0999999999999996"/>
  </r>
  <r>
    <x v="13"/>
    <x v="4"/>
    <x v="41"/>
    <x v="0"/>
    <n v="2899"/>
    <n v="13.5"/>
  </r>
  <r>
    <x v="13"/>
    <x v="4"/>
    <x v="41"/>
    <x v="1"/>
    <n v="3253"/>
    <n v="30.4"/>
  </r>
  <r>
    <x v="13"/>
    <x v="4"/>
    <x v="41"/>
    <x v="2"/>
    <n v="2830"/>
    <n v="14.1"/>
  </r>
  <r>
    <x v="13"/>
    <x v="4"/>
    <x v="41"/>
    <x v="3"/>
    <n v="1257"/>
    <n v="24.5"/>
  </r>
  <r>
    <x v="13"/>
    <x v="4"/>
    <x v="41"/>
    <x v="4"/>
    <n v="1296"/>
    <n v="40"/>
  </r>
  <r>
    <x v="13"/>
    <x v="4"/>
    <x v="43"/>
    <x v="0"/>
    <m/>
    <m/>
  </r>
  <r>
    <x v="13"/>
    <x v="4"/>
    <x v="43"/>
    <x v="1"/>
    <m/>
    <m/>
  </r>
  <r>
    <x v="13"/>
    <x v="4"/>
    <x v="43"/>
    <x v="2"/>
    <n v="1124"/>
    <n v="14.4"/>
  </r>
  <r>
    <x v="13"/>
    <x v="4"/>
    <x v="43"/>
    <x v="3"/>
    <n v="625"/>
    <n v="18.3"/>
  </r>
  <r>
    <x v="13"/>
    <x v="4"/>
    <x v="43"/>
    <x v="4"/>
    <n v="1442"/>
    <n v="33.9"/>
  </r>
  <r>
    <x v="13"/>
    <x v="4"/>
    <x v="44"/>
    <x v="0"/>
    <n v="1817"/>
    <n v="12.4"/>
  </r>
  <r>
    <x v="13"/>
    <x v="4"/>
    <x v="44"/>
    <x v="1"/>
    <n v="910"/>
    <n v="32.200000000000003"/>
  </r>
  <r>
    <x v="13"/>
    <x v="4"/>
    <x v="44"/>
    <x v="2"/>
    <m/>
    <m/>
  </r>
  <r>
    <x v="13"/>
    <x v="4"/>
    <x v="44"/>
    <x v="3"/>
    <m/>
    <m/>
  </r>
  <r>
    <x v="13"/>
    <x v="4"/>
    <x v="44"/>
    <x v="4"/>
    <n v="468"/>
    <n v="24.8"/>
  </r>
  <r>
    <x v="13"/>
    <x v="22"/>
    <x v="342"/>
    <x v="0"/>
    <m/>
    <m/>
  </r>
  <r>
    <x v="13"/>
    <x v="22"/>
    <x v="342"/>
    <x v="1"/>
    <m/>
    <m/>
  </r>
  <r>
    <x v="13"/>
    <x v="22"/>
    <x v="342"/>
    <x v="2"/>
    <m/>
    <m/>
  </r>
  <r>
    <x v="13"/>
    <x v="22"/>
    <x v="342"/>
    <x v="3"/>
    <m/>
    <m/>
  </r>
  <r>
    <x v="13"/>
    <x v="22"/>
    <x v="342"/>
    <x v="4"/>
    <n v="655"/>
    <n v="154.4"/>
  </r>
  <r>
    <x v="13"/>
    <x v="5"/>
    <x v="45"/>
    <x v="0"/>
    <m/>
    <m/>
  </r>
  <r>
    <x v="13"/>
    <x v="5"/>
    <x v="45"/>
    <x v="1"/>
    <m/>
    <m/>
  </r>
  <r>
    <x v="13"/>
    <x v="5"/>
    <x v="45"/>
    <x v="2"/>
    <m/>
    <m/>
  </r>
  <r>
    <x v="13"/>
    <x v="5"/>
    <x v="45"/>
    <x v="3"/>
    <n v="21108"/>
    <n v="36"/>
  </r>
  <r>
    <x v="13"/>
    <x v="5"/>
    <x v="45"/>
    <x v="4"/>
    <n v="27013"/>
    <n v="43.8"/>
  </r>
  <r>
    <x v="13"/>
    <x v="5"/>
    <x v="46"/>
    <x v="0"/>
    <m/>
    <m/>
  </r>
  <r>
    <x v="13"/>
    <x v="5"/>
    <x v="46"/>
    <x v="1"/>
    <m/>
    <m/>
  </r>
  <r>
    <x v="13"/>
    <x v="5"/>
    <x v="46"/>
    <x v="2"/>
    <m/>
    <m/>
  </r>
  <r>
    <x v="13"/>
    <x v="5"/>
    <x v="46"/>
    <x v="3"/>
    <m/>
    <m/>
  </r>
  <r>
    <x v="13"/>
    <x v="5"/>
    <x v="46"/>
    <x v="4"/>
    <n v="10629"/>
    <n v="45.5"/>
  </r>
  <r>
    <x v="13"/>
    <x v="5"/>
    <x v="343"/>
    <x v="0"/>
    <m/>
    <m/>
  </r>
  <r>
    <x v="13"/>
    <x v="5"/>
    <x v="343"/>
    <x v="1"/>
    <m/>
    <m/>
  </r>
  <r>
    <x v="13"/>
    <x v="5"/>
    <x v="343"/>
    <x v="2"/>
    <m/>
    <m/>
  </r>
  <r>
    <x v="13"/>
    <x v="5"/>
    <x v="343"/>
    <x v="3"/>
    <m/>
    <m/>
  </r>
  <r>
    <x v="13"/>
    <x v="5"/>
    <x v="343"/>
    <x v="4"/>
    <n v="3965"/>
    <n v="49.9"/>
  </r>
  <r>
    <x v="13"/>
    <x v="5"/>
    <x v="344"/>
    <x v="0"/>
    <m/>
    <m/>
  </r>
  <r>
    <x v="13"/>
    <x v="5"/>
    <x v="344"/>
    <x v="1"/>
    <m/>
    <m/>
  </r>
  <r>
    <x v="13"/>
    <x v="5"/>
    <x v="344"/>
    <x v="2"/>
    <m/>
    <m/>
  </r>
  <r>
    <x v="13"/>
    <x v="5"/>
    <x v="344"/>
    <x v="3"/>
    <n v="2446"/>
    <n v="50.1"/>
  </r>
  <r>
    <x v="13"/>
    <x v="5"/>
    <x v="344"/>
    <x v="4"/>
    <n v="6108"/>
    <n v="52.7"/>
  </r>
  <r>
    <x v="13"/>
    <x v="5"/>
    <x v="345"/>
    <x v="0"/>
    <n v="1595"/>
    <n v="26.4"/>
  </r>
  <r>
    <x v="13"/>
    <x v="5"/>
    <x v="345"/>
    <x v="1"/>
    <n v="804"/>
    <n v="42.3"/>
  </r>
  <r>
    <x v="13"/>
    <x v="5"/>
    <x v="345"/>
    <x v="2"/>
    <n v="1853"/>
    <n v="36.6"/>
  </r>
  <r>
    <x v="13"/>
    <x v="5"/>
    <x v="345"/>
    <x v="3"/>
    <n v="2416"/>
    <n v="28.3"/>
  </r>
  <r>
    <x v="13"/>
    <x v="5"/>
    <x v="345"/>
    <x v="4"/>
    <n v="1258"/>
    <n v="39.5"/>
  </r>
  <r>
    <x v="13"/>
    <x v="5"/>
    <x v="47"/>
    <x v="0"/>
    <m/>
    <m/>
  </r>
  <r>
    <x v="13"/>
    <x v="5"/>
    <x v="47"/>
    <x v="1"/>
    <m/>
    <m/>
  </r>
  <r>
    <x v="13"/>
    <x v="5"/>
    <x v="47"/>
    <x v="2"/>
    <m/>
    <m/>
  </r>
  <r>
    <x v="13"/>
    <x v="5"/>
    <x v="47"/>
    <x v="3"/>
    <n v="34215"/>
    <n v="42.8"/>
  </r>
  <r>
    <x v="13"/>
    <x v="5"/>
    <x v="47"/>
    <x v="4"/>
    <n v="32555"/>
    <n v="51.3"/>
  </r>
  <r>
    <x v="13"/>
    <x v="5"/>
    <x v="315"/>
    <x v="0"/>
    <m/>
    <m/>
  </r>
  <r>
    <x v="13"/>
    <x v="5"/>
    <x v="315"/>
    <x v="1"/>
    <m/>
    <m/>
  </r>
  <r>
    <x v="13"/>
    <x v="5"/>
    <x v="315"/>
    <x v="2"/>
    <n v="1737"/>
    <n v="44.8"/>
  </r>
  <r>
    <x v="13"/>
    <x v="5"/>
    <x v="315"/>
    <x v="3"/>
    <n v="5847"/>
    <n v="42.1"/>
  </r>
  <r>
    <x v="13"/>
    <x v="5"/>
    <x v="315"/>
    <x v="4"/>
    <n v="3804"/>
    <n v="48.6"/>
  </r>
  <r>
    <x v="13"/>
    <x v="5"/>
    <x v="316"/>
    <x v="0"/>
    <n v="45084"/>
    <n v="29.2"/>
  </r>
  <r>
    <x v="13"/>
    <x v="5"/>
    <x v="316"/>
    <x v="1"/>
    <n v="41364"/>
    <n v="40.6"/>
  </r>
  <r>
    <x v="13"/>
    <x v="5"/>
    <x v="316"/>
    <x v="2"/>
    <n v="33562"/>
    <n v="45.3"/>
  </r>
  <r>
    <x v="13"/>
    <x v="5"/>
    <x v="316"/>
    <x v="3"/>
    <n v="16209"/>
    <n v="36.5"/>
  </r>
  <r>
    <x v="13"/>
    <x v="5"/>
    <x v="316"/>
    <x v="4"/>
    <n v="11173"/>
    <n v="44.8"/>
  </r>
  <r>
    <x v="13"/>
    <x v="6"/>
    <x v="48"/>
    <x v="0"/>
    <m/>
    <m/>
  </r>
  <r>
    <x v="13"/>
    <x v="6"/>
    <x v="48"/>
    <x v="1"/>
    <m/>
    <m/>
  </r>
  <r>
    <x v="13"/>
    <x v="6"/>
    <x v="48"/>
    <x v="2"/>
    <m/>
    <m/>
  </r>
  <r>
    <x v="13"/>
    <x v="6"/>
    <x v="48"/>
    <x v="3"/>
    <m/>
    <m/>
  </r>
  <r>
    <x v="13"/>
    <x v="6"/>
    <x v="48"/>
    <x v="4"/>
    <n v="10543"/>
    <n v="124.6"/>
  </r>
  <r>
    <x v="13"/>
    <x v="6"/>
    <x v="49"/>
    <x v="0"/>
    <n v="25383"/>
    <n v="62.5"/>
  </r>
  <r>
    <x v="13"/>
    <x v="6"/>
    <x v="49"/>
    <x v="1"/>
    <n v="40438"/>
    <n v="122.9"/>
  </r>
  <r>
    <x v="13"/>
    <x v="6"/>
    <x v="49"/>
    <x v="2"/>
    <n v="17029"/>
    <n v="109.4"/>
  </r>
  <r>
    <x v="13"/>
    <x v="6"/>
    <x v="49"/>
    <x v="3"/>
    <n v="31741"/>
    <n v="112.3"/>
  </r>
  <r>
    <x v="13"/>
    <x v="6"/>
    <x v="49"/>
    <x v="4"/>
    <n v="33427"/>
    <n v="118.1"/>
  </r>
  <r>
    <x v="13"/>
    <x v="6"/>
    <x v="50"/>
    <x v="0"/>
    <n v="38672"/>
    <n v="63.3"/>
  </r>
  <r>
    <x v="13"/>
    <x v="6"/>
    <x v="50"/>
    <x v="1"/>
    <n v="41699"/>
    <n v="106.4"/>
  </r>
  <r>
    <x v="13"/>
    <x v="6"/>
    <x v="50"/>
    <x v="2"/>
    <n v="14995"/>
    <n v="103.3"/>
  </r>
  <r>
    <x v="13"/>
    <x v="6"/>
    <x v="50"/>
    <x v="3"/>
    <n v="18061"/>
    <n v="118.1"/>
  </r>
  <r>
    <x v="13"/>
    <x v="6"/>
    <x v="50"/>
    <x v="4"/>
    <n v="20221"/>
    <n v="112.9"/>
  </r>
  <r>
    <x v="13"/>
    <x v="6"/>
    <x v="239"/>
    <x v="0"/>
    <n v="6556"/>
    <n v="55"/>
  </r>
  <r>
    <x v="13"/>
    <x v="6"/>
    <x v="239"/>
    <x v="1"/>
    <n v="6440"/>
    <n v="111.6"/>
  </r>
  <r>
    <x v="13"/>
    <x v="6"/>
    <x v="239"/>
    <x v="2"/>
    <n v="5505"/>
    <n v="88.9"/>
  </r>
  <r>
    <x v="13"/>
    <x v="6"/>
    <x v="239"/>
    <x v="3"/>
    <n v="5421"/>
    <n v="94.6"/>
  </r>
  <r>
    <x v="13"/>
    <x v="6"/>
    <x v="239"/>
    <x v="4"/>
    <n v="3983"/>
    <n v="97.8"/>
  </r>
  <r>
    <x v="13"/>
    <x v="6"/>
    <x v="51"/>
    <x v="0"/>
    <m/>
    <m/>
  </r>
  <r>
    <x v="13"/>
    <x v="6"/>
    <x v="51"/>
    <x v="1"/>
    <m/>
    <m/>
  </r>
  <r>
    <x v="13"/>
    <x v="6"/>
    <x v="51"/>
    <x v="2"/>
    <m/>
    <m/>
  </r>
  <r>
    <x v="13"/>
    <x v="6"/>
    <x v="51"/>
    <x v="3"/>
    <n v="2087"/>
    <n v="70.3"/>
  </r>
  <r>
    <x v="13"/>
    <x v="6"/>
    <x v="51"/>
    <x v="4"/>
    <n v="2939"/>
    <n v="111.1"/>
  </r>
  <r>
    <x v="13"/>
    <x v="6"/>
    <x v="52"/>
    <x v="0"/>
    <n v="1213"/>
    <n v="71.3"/>
  </r>
  <r>
    <x v="13"/>
    <x v="6"/>
    <x v="52"/>
    <x v="1"/>
    <n v="9425"/>
    <n v="129.5"/>
  </r>
  <r>
    <x v="13"/>
    <x v="6"/>
    <x v="52"/>
    <x v="2"/>
    <n v="9278"/>
    <n v="86.5"/>
  </r>
  <r>
    <x v="13"/>
    <x v="6"/>
    <x v="52"/>
    <x v="3"/>
    <n v="11179"/>
    <n v="119.3"/>
  </r>
  <r>
    <x v="13"/>
    <x v="6"/>
    <x v="52"/>
    <x v="4"/>
    <n v="21306"/>
    <n v="82.3"/>
  </r>
  <r>
    <x v="13"/>
    <x v="6"/>
    <x v="150"/>
    <x v="0"/>
    <n v="1215"/>
    <n v="50"/>
  </r>
  <r>
    <x v="13"/>
    <x v="6"/>
    <x v="150"/>
    <x v="1"/>
    <n v="829"/>
    <n v="100"/>
  </r>
  <r>
    <x v="13"/>
    <x v="6"/>
    <x v="150"/>
    <x v="2"/>
    <n v="483"/>
    <n v="68.7"/>
  </r>
  <r>
    <x v="13"/>
    <x v="6"/>
    <x v="150"/>
    <x v="3"/>
    <n v="773"/>
    <n v="53.3"/>
  </r>
  <r>
    <x v="13"/>
    <x v="6"/>
    <x v="150"/>
    <x v="4"/>
    <n v="942"/>
    <n v="79.599999999999994"/>
  </r>
  <r>
    <x v="13"/>
    <x v="6"/>
    <x v="240"/>
    <x v="0"/>
    <n v="25439"/>
    <n v="64.599999999999994"/>
  </r>
  <r>
    <x v="13"/>
    <x v="6"/>
    <x v="240"/>
    <x v="1"/>
    <n v="30622"/>
    <n v="125.8"/>
  </r>
  <r>
    <x v="13"/>
    <x v="6"/>
    <x v="240"/>
    <x v="2"/>
    <n v="10155"/>
    <n v="109"/>
  </r>
  <r>
    <x v="13"/>
    <x v="6"/>
    <x v="240"/>
    <x v="3"/>
    <n v="12085"/>
    <n v="104.5"/>
  </r>
  <r>
    <x v="13"/>
    <x v="6"/>
    <x v="240"/>
    <x v="4"/>
    <n v="13064"/>
    <n v="110.8"/>
  </r>
  <r>
    <x v="13"/>
    <x v="6"/>
    <x v="318"/>
    <x v="0"/>
    <n v="4832"/>
    <n v="44.8"/>
  </r>
  <r>
    <x v="13"/>
    <x v="6"/>
    <x v="318"/>
    <x v="1"/>
    <n v="6175"/>
    <n v="115.7"/>
  </r>
  <r>
    <x v="13"/>
    <x v="6"/>
    <x v="318"/>
    <x v="2"/>
    <n v="1505"/>
    <n v="116.9"/>
  </r>
  <r>
    <x v="13"/>
    <x v="6"/>
    <x v="318"/>
    <x v="3"/>
    <n v="2396"/>
    <n v="135.69999999999999"/>
  </r>
  <r>
    <x v="13"/>
    <x v="6"/>
    <x v="318"/>
    <x v="4"/>
    <n v="4964"/>
    <n v="131.19999999999999"/>
  </r>
  <r>
    <x v="13"/>
    <x v="6"/>
    <x v="224"/>
    <x v="0"/>
    <n v="962"/>
    <n v="59.1"/>
  </r>
  <r>
    <x v="13"/>
    <x v="6"/>
    <x v="224"/>
    <x v="1"/>
    <n v="987"/>
    <n v="110.4"/>
  </r>
  <r>
    <x v="13"/>
    <x v="6"/>
    <x v="224"/>
    <x v="2"/>
    <m/>
    <m/>
  </r>
  <r>
    <x v="13"/>
    <x v="6"/>
    <x v="224"/>
    <x v="3"/>
    <n v="843"/>
    <n v="95.2"/>
  </r>
  <r>
    <x v="13"/>
    <x v="6"/>
    <x v="224"/>
    <x v="4"/>
    <n v="565"/>
    <n v="88.6"/>
  </r>
  <r>
    <x v="13"/>
    <x v="6"/>
    <x v="346"/>
    <x v="0"/>
    <n v="2849"/>
    <n v="64.900000000000006"/>
  </r>
  <r>
    <x v="13"/>
    <x v="6"/>
    <x v="346"/>
    <x v="1"/>
    <n v="1876"/>
    <n v="106.5"/>
  </r>
  <r>
    <x v="13"/>
    <x v="6"/>
    <x v="346"/>
    <x v="2"/>
    <n v="1113"/>
    <n v="98.5"/>
  </r>
  <r>
    <x v="13"/>
    <x v="6"/>
    <x v="346"/>
    <x v="3"/>
    <n v="1954"/>
    <n v="114.8"/>
  </r>
  <r>
    <x v="13"/>
    <x v="6"/>
    <x v="346"/>
    <x v="4"/>
    <n v="1713"/>
    <n v="121"/>
  </r>
  <r>
    <x v="13"/>
    <x v="6"/>
    <x v="54"/>
    <x v="0"/>
    <n v="17740"/>
    <n v="56.2"/>
  </r>
  <r>
    <x v="13"/>
    <x v="6"/>
    <x v="54"/>
    <x v="1"/>
    <n v="15144"/>
    <n v="104.8"/>
  </r>
  <r>
    <x v="13"/>
    <x v="6"/>
    <x v="54"/>
    <x v="2"/>
    <n v="7851"/>
    <n v="97.6"/>
  </r>
  <r>
    <x v="13"/>
    <x v="6"/>
    <x v="54"/>
    <x v="3"/>
    <n v="13379"/>
    <n v="99.7"/>
  </r>
  <r>
    <x v="13"/>
    <x v="6"/>
    <x v="54"/>
    <x v="4"/>
    <n v="10602"/>
    <n v="98.3"/>
  </r>
  <r>
    <x v="13"/>
    <x v="19"/>
    <x v="126"/>
    <x v="0"/>
    <m/>
    <m/>
  </r>
  <r>
    <x v="13"/>
    <x v="19"/>
    <x v="126"/>
    <x v="1"/>
    <m/>
    <m/>
  </r>
  <r>
    <x v="13"/>
    <x v="19"/>
    <x v="126"/>
    <x v="2"/>
    <m/>
    <m/>
  </r>
  <r>
    <x v="13"/>
    <x v="19"/>
    <x v="126"/>
    <x v="3"/>
    <n v="412"/>
    <n v="71"/>
  </r>
  <r>
    <x v="13"/>
    <x v="19"/>
    <x v="126"/>
    <x v="4"/>
    <n v="1061"/>
    <n v="63.7"/>
  </r>
  <r>
    <x v="13"/>
    <x v="19"/>
    <x v="265"/>
    <x v="0"/>
    <n v="5515"/>
    <n v="38.1"/>
  </r>
  <r>
    <x v="13"/>
    <x v="19"/>
    <x v="265"/>
    <x v="1"/>
    <n v="5627"/>
    <n v="55.7"/>
  </r>
  <r>
    <x v="13"/>
    <x v="19"/>
    <x v="265"/>
    <x v="2"/>
    <n v="5317"/>
    <n v="61"/>
  </r>
  <r>
    <x v="13"/>
    <x v="19"/>
    <x v="265"/>
    <x v="3"/>
    <n v="2591"/>
    <n v="58.8"/>
  </r>
  <r>
    <x v="13"/>
    <x v="19"/>
    <x v="265"/>
    <x v="4"/>
    <n v="2753"/>
    <n v="56"/>
  </r>
  <r>
    <x v="13"/>
    <x v="19"/>
    <x v="347"/>
    <x v="0"/>
    <m/>
    <m/>
  </r>
  <r>
    <x v="13"/>
    <x v="19"/>
    <x v="347"/>
    <x v="1"/>
    <m/>
    <m/>
  </r>
  <r>
    <x v="13"/>
    <x v="19"/>
    <x v="347"/>
    <x v="2"/>
    <n v="1223"/>
    <n v="61.9"/>
  </r>
  <r>
    <x v="13"/>
    <x v="19"/>
    <x v="347"/>
    <x v="3"/>
    <n v="933"/>
    <n v="65.3"/>
  </r>
  <r>
    <x v="13"/>
    <x v="19"/>
    <x v="347"/>
    <x v="4"/>
    <n v="588"/>
    <n v="66.7"/>
  </r>
  <r>
    <x v="13"/>
    <x v="19"/>
    <x v="319"/>
    <x v="0"/>
    <n v="748"/>
    <n v="14.5"/>
  </r>
  <r>
    <x v="13"/>
    <x v="19"/>
    <x v="319"/>
    <x v="1"/>
    <m/>
    <m/>
  </r>
  <r>
    <x v="13"/>
    <x v="19"/>
    <x v="319"/>
    <x v="2"/>
    <m/>
    <m/>
  </r>
  <r>
    <x v="13"/>
    <x v="19"/>
    <x v="319"/>
    <x v="3"/>
    <n v="1110"/>
    <n v="82.3"/>
  </r>
  <r>
    <x v="13"/>
    <x v="19"/>
    <x v="319"/>
    <x v="4"/>
    <n v="2080"/>
    <n v="72.2"/>
  </r>
  <r>
    <x v="13"/>
    <x v="8"/>
    <x v="69"/>
    <x v="0"/>
    <m/>
    <m/>
  </r>
  <r>
    <x v="13"/>
    <x v="8"/>
    <x v="69"/>
    <x v="1"/>
    <m/>
    <m/>
  </r>
  <r>
    <x v="13"/>
    <x v="8"/>
    <x v="69"/>
    <x v="2"/>
    <m/>
    <m/>
  </r>
  <r>
    <x v="13"/>
    <x v="8"/>
    <x v="69"/>
    <x v="3"/>
    <m/>
    <m/>
  </r>
  <r>
    <x v="13"/>
    <x v="8"/>
    <x v="69"/>
    <x v="4"/>
    <n v="1874"/>
    <n v="66.099999999999994"/>
  </r>
  <r>
    <x v="13"/>
    <x v="8"/>
    <x v="167"/>
    <x v="0"/>
    <m/>
    <m/>
  </r>
  <r>
    <x v="13"/>
    <x v="8"/>
    <x v="167"/>
    <x v="1"/>
    <m/>
    <m/>
  </r>
  <r>
    <x v="13"/>
    <x v="8"/>
    <x v="167"/>
    <x v="2"/>
    <n v="2439"/>
    <n v="48.3"/>
  </r>
  <r>
    <x v="13"/>
    <x v="8"/>
    <x v="167"/>
    <x v="3"/>
    <n v="1663"/>
    <n v="76.7"/>
  </r>
  <r>
    <x v="13"/>
    <x v="8"/>
    <x v="167"/>
    <x v="4"/>
    <n v="3036"/>
    <n v="63.1"/>
  </r>
  <r>
    <x v="13"/>
    <x v="9"/>
    <x v="348"/>
    <x v="0"/>
    <n v="809"/>
    <n v="36.4"/>
  </r>
  <r>
    <x v="13"/>
    <x v="9"/>
    <x v="348"/>
    <x v="1"/>
    <n v="816"/>
    <n v="49.8"/>
  </r>
  <r>
    <x v="13"/>
    <x v="9"/>
    <x v="348"/>
    <x v="2"/>
    <n v="1069"/>
    <n v="51.6"/>
  </r>
  <r>
    <x v="13"/>
    <x v="9"/>
    <x v="348"/>
    <x v="3"/>
    <n v="1178"/>
    <n v="47.1"/>
  </r>
  <r>
    <x v="13"/>
    <x v="9"/>
    <x v="348"/>
    <x v="4"/>
    <n v="678"/>
    <n v="51.1"/>
  </r>
  <r>
    <x v="13"/>
    <x v="9"/>
    <x v="73"/>
    <x v="0"/>
    <n v="16039"/>
    <n v="37.299999999999997"/>
  </r>
  <r>
    <x v="13"/>
    <x v="9"/>
    <x v="73"/>
    <x v="1"/>
    <n v="22463"/>
    <n v="55.2"/>
  </r>
  <r>
    <x v="13"/>
    <x v="9"/>
    <x v="73"/>
    <x v="2"/>
    <n v="15083"/>
    <n v="54.7"/>
  </r>
  <r>
    <x v="13"/>
    <x v="9"/>
    <x v="73"/>
    <x v="3"/>
    <n v="11881"/>
    <n v="59.7"/>
  </r>
  <r>
    <x v="13"/>
    <x v="9"/>
    <x v="73"/>
    <x v="4"/>
    <n v="9195"/>
    <n v="61.1"/>
  </r>
  <r>
    <x v="13"/>
    <x v="9"/>
    <x v="115"/>
    <x v="0"/>
    <n v="480"/>
    <n v="44.6"/>
  </r>
  <r>
    <x v="13"/>
    <x v="9"/>
    <x v="115"/>
    <x v="1"/>
    <n v="627"/>
    <n v="43.5"/>
  </r>
  <r>
    <x v="13"/>
    <x v="9"/>
    <x v="115"/>
    <x v="2"/>
    <n v="420"/>
    <n v="51.9"/>
  </r>
  <r>
    <x v="13"/>
    <x v="9"/>
    <x v="115"/>
    <x v="3"/>
    <m/>
    <m/>
  </r>
  <r>
    <x v="13"/>
    <x v="9"/>
    <x v="115"/>
    <x v="4"/>
    <n v="515"/>
    <n v="56.7"/>
  </r>
  <r>
    <x v="13"/>
    <x v="9"/>
    <x v="74"/>
    <x v="0"/>
    <n v="87134"/>
    <n v="42.3"/>
  </r>
  <r>
    <x v="13"/>
    <x v="9"/>
    <x v="74"/>
    <x v="1"/>
    <n v="95939"/>
    <n v="59.5"/>
  </r>
  <r>
    <x v="13"/>
    <x v="9"/>
    <x v="74"/>
    <x v="2"/>
    <n v="92168"/>
    <n v="62.9"/>
  </r>
  <r>
    <x v="13"/>
    <x v="9"/>
    <x v="74"/>
    <x v="3"/>
    <n v="74377"/>
    <n v="61.7"/>
  </r>
  <r>
    <x v="13"/>
    <x v="9"/>
    <x v="74"/>
    <x v="4"/>
    <n v="56117"/>
    <n v="62.6"/>
  </r>
  <r>
    <x v="13"/>
    <x v="9"/>
    <x v="75"/>
    <x v="0"/>
    <m/>
    <m/>
  </r>
  <r>
    <x v="13"/>
    <x v="9"/>
    <x v="75"/>
    <x v="1"/>
    <m/>
    <m/>
  </r>
  <r>
    <x v="13"/>
    <x v="9"/>
    <x v="75"/>
    <x v="2"/>
    <n v="3548"/>
    <n v="61.1"/>
  </r>
  <r>
    <x v="13"/>
    <x v="9"/>
    <x v="75"/>
    <x v="3"/>
    <n v="3547"/>
    <n v="68.900000000000006"/>
  </r>
  <r>
    <x v="13"/>
    <x v="9"/>
    <x v="75"/>
    <x v="4"/>
    <n v="8541"/>
    <n v="62.9"/>
  </r>
  <r>
    <x v="13"/>
    <x v="9"/>
    <x v="76"/>
    <x v="0"/>
    <n v="3528"/>
    <n v="32.6"/>
  </r>
  <r>
    <x v="13"/>
    <x v="9"/>
    <x v="76"/>
    <x v="1"/>
    <n v="2069"/>
    <n v="53.1"/>
  </r>
  <r>
    <x v="13"/>
    <x v="9"/>
    <x v="76"/>
    <x v="2"/>
    <n v="1525"/>
    <n v="63.4"/>
  </r>
  <r>
    <x v="13"/>
    <x v="9"/>
    <x v="76"/>
    <x v="3"/>
    <n v="1220"/>
    <n v="58.4"/>
  </r>
  <r>
    <x v="13"/>
    <x v="9"/>
    <x v="76"/>
    <x v="4"/>
    <n v="1720"/>
    <n v="71.900000000000006"/>
  </r>
  <r>
    <x v="13"/>
    <x v="9"/>
    <x v="266"/>
    <x v="0"/>
    <n v="6451"/>
    <n v="38.799999999999997"/>
  </r>
  <r>
    <x v="13"/>
    <x v="9"/>
    <x v="266"/>
    <x v="1"/>
    <n v="6461"/>
    <n v="59.7"/>
  </r>
  <r>
    <x v="13"/>
    <x v="9"/>
    <x v="266"/>
    <x v="2"/>
    <n v="6364"/>
    <n v="50"/>
  </r>
  <r>
    <x v="13"/>
    <x v="9"/>
    <x v="266"/>
    <x v="3"/>
    <n v="3770"/>
    <n v="52"/>
  </r>
  <r>
    <x v="13"/>
    <x v="9"/>
    <x v="266"/>
    <x v="4"/>
    <n v="2670"/>
    <n v="62.9"/>
  </r>
  <r>
    <x v="13"/>
    <x v="9"/>
    <x v="77"/>
    <x v="0"/>
    <n v="7764"/>
    <n v="38"/>
  </r>
  <r>
    <x v="13"/>
    <x v="9"/>
    <x v="77"/>
    <x v="1"/>
    <n v="7546"/>
    <n v="60"/>
  </r>
  <r>
    <x v="13"/>
    <x v="9"/>
    <x v="77"/>
    <x v="2"/>
    <n v="8795"/>
    <n v="66.5"/>
  </r>
  <r>
    <x v="13"/>
    <x v="9"/>
    <x v="77"/>
    <x v="3"/>
    <n v="5419"/>
    <n v="62.7"/>
  </r>
  <r>
    <x v="13"/>
    <x v="9"/>
    <x v="77"/>
    <x v="4"/>
    <n v="5406"/>
    <n v="66.2"/>
  </r>
  <r>
    <x v="13"/>
    <x v="9"/>
    <x v="276"/>
    <x v="0"/>
    <m/>
    <m/>
  </r>
  <r>
    <x v="13"/>
    <x v="9"/>
    <x v="276"/>
    <x v="1"/>
    <m/>
    <m/>
  </r>
  <r>
    <x v="13"/>
    <x v="9"/>
    <x v="276"/>
    <x v="2"/>
    <m/>
    <m/>
  </r>
  <r>
    <x v="13"/>
    <x v="9"/>
    <x v="276"/>
    <x v="3"/>
    <n v="596"/>
    <n v="59.9"/>
  </r>
  <r>
    <x v="13"/>
    <x v="9"/>
    <x v="276"/>
    <x v="4"/>
    <n v="3209"/>
    <n v="64.3"/>
  </r>
  <r>
    <x v="13"/>
    <x v="9"/>
    <x v="349"/>
    <x v="0"/>
    <n v="452"/>
    <n v="44.4"/>
  </r>
  <r>
    <x v="13"/>
    <x v="9"/>
    <x v="349"/>
    <x v="1"/>
    <n v="2481"/>
    <n v="67.8"/>
  </r>
  <r>
    <x v="13"/>
    <x v="9"/>
    <x v="349"/>
    <x v="2"/>
    <n v="3235"/>
    <n v="63.8"/>
  </r>
  <r>
    <x v="13"/>
    <x v="9"/>
    <x v="349"/>
    <x v="3"/>
    <n v="1114"/>
    <n v="67.8"/>
  </r>
  <r>
    <x v="13"/>
    <x v="9"/>
    <x v="349"/>
    <x v="4"/>
    <n v="1489"/>
    <n v="65.5"/>
  </r>
  <r>
    <x v="13"/>
    <x v="9"/>
    <x v="78"/>
    <x v="0"/>
    <n v="2351"/>
    <n v="33.299999999999997"/>
  </r>
  <r>
    <x v="13"/>
    <x v="9"/>
    <x v="78"/>
    <x v="1"/>
    <n v="4522"/>
    <n v="52.3"/>
  </r>
  <r>
    <x v="13"/>
    <x v="9"/>
    <x v="78"/>
    <x v="2"/>
    <n v="4117"/>
    <n v="47.4"/>
  </r>
  <r>
    <x v="13"/>
    <x v="9"/>
    <x v="78"/>
    <x v="3"/>
    <n v="3434"/>
    <n v="49.7"/>
  </r>
  <r>
    <x v="13"/>
    <x v="9"/>
    <x v="78"/>
    <x v="4"/>
    <n v="2163"/>
    <n v="60.4"/>
  </r>
  <r>
    <x v="13"/>
    <x v="9"/>
    <x v="79"/>
    <x v="0"/>
    <m/>
    <m/>
  </r>
  <r>
    <x v="13"/>
    <x v="9"/>
    <x v="79"/>
    <x v="1"/>
    <m/>
    <m/>
  </r>
  <r>
    <x v="13"/>
    <x v="9"/>
    <x v="79"/>
    <x v="2"/>
    <n v="23703"/>
    <n v="64.7"/>
  </r>
  <r>
    <x v="13"/>
    <x v="9"/>
    <x v="79"/>
    <x v="3"/>
    <n v="63886"/>
    <n v="66.7"/>
  </r>
  <r>
    <x v="13"/>
    <x v="9"/>
    <x v="79"/>
    <x v="4"/>
    <n v="99630"/>
    <n v="67.599999999999994"/>
  </r>
  <r>
    <x v="13"/>
    <x v="9"/>
    <x v="80"/>
    <x v="0"/>
    <m/>
    <m/>
  </r>
  <r>
    <x v="13"/>
    <x v="9"/>
    <x v="80"/>
    <x v="1"/>
    <n v="638"/>
    <n v="72.7"/>
  </r>
  <r>
    <x v="13"/>
    <x v="9"/>
    <x v="80"/>
    <x v="2"/>
    <n v="24815"/>
    <n v="62.5"/>
  </r>
  <r>
    <x v="13"/>
    <x v="9"/>
    <x v="80"/>
    <x v="3"/>
    <n v="60835"/>
    <n v="62.1"/>
  </r>
  <r>
    <x v="13"/>
    <x v="9"/>
    <x v="80"/>
    <x v="4"/>
    <n v="47616"/>
    <n v="66.2"/>
  </r>
  <r>
    <x v="13"/>
    <x v="9"/>
    <x v="267"/>
    <x v="0"/>
    <n v="7642"/>
    <n v="41.2"/>
  </r>
  <r>
    <x v="13"/>
    <x v="9"/>
    <x v="267"/>
    <x v="1"/>
    <n v="5054"/>
    <n v="50.7"/>
  </r>
  <r>
    <x v="13"/>
    <x v="9"/>
    <x v="267"/>
    <x v="2"/>
    <n v="6710"/>
    <n v="56.1"/>
  </r>
  <r>
    <x v="13"/>
    <x v="9"/>
    <x v="267"/>
    <x v="3"/>
    <n v="2085"/>
    <n v="67.5"/>
  </r>
  <r>
    <x v="13"/>
    <x v="9"/>
    <x v="267"/>
    <x v="4"/>
    <n v="3020"/>
    <n v="61.2"/>
  </r>
  <r>
    <x v="13"/>
    <x v="9"/>
    <x v="328"/>
    <x v="0"/>
    <n v="4526"/>
    <n v="33.700000000000003"/>
  </r>
  <r>
    <x v="13"/>
    <x v="9"/>
    <x v="328"/>
    <x v="1"/>
    <n v="3363"/>
    <n v="50.6"/>
  </r>
  <r>
    <x v="13"/>
    <x v="9"/>
    <x v="328"/>
    <x v="2"/>
    <n v="2674"/>
    <n v="51.3"/>
  </r>
  <r>
    <x v="13"/>
    <x v="9"/>
    <x v="328"/>
    <x v="3"/>
    <n v="1667"/>
    <n v="49.3"/>
  </r>
  <r>
    <x v="13"/>
    <x v="9"/>
    <x v="328"/>
    <x v="4"/>
    <n v="1549"/>
    <n v="51.7"/>
  </r>
  <r>
    <x v="13"/>
    <x v="9"/>
    <x v="81"/>
    <x v="0"/>
    <n v="57460"/>
    <n v="38"/>
  </r>
  <r>
    <x v="13"/>
    <x v="9"/>
    <x v="81"/>
    <x v="1"/>
    <n v="55087"/>
    <n v="61.2"/>
  </r>
  <r>
    <x v="13"/>
    <x v="9"/>
    <x v="81"/>
    <x v="2"/>
    <n v="62922"/>
    <n v="57.3"/>
  </r>
  <r>
    <x v="13"/>
    <x v="9"/>
    <x v="81"/>
    <x v="3"/>
    <n v="47119"/>
    <n v="61.8"/>
  </r>
  <r>
    <x v="13"/>
    <x v="9"/>
    <x v="81"/>
    <x v="4"/>
    <n v="33561"/>
    <n v="62.9"/>
  </r>
  <r>
    <x v="13"/>
    <x v="9"/>
    <x v="82"/>
    <x v="0"/>
    <n v="1564"/>
    <n v="46.3"/>
  </r>
  <r>
    <x v="13"/>
    <x v="9"/>
    <x v="82"/>
    <x v="1"/>
    <n v="6005"/>
    <n v="60"/>
  </r>
  <r>
    <x v="13"/>
    <x v="9"/>
    <x v="82"/>
    <x v="2"/>
    <n v="5850"/>
    <n v="61.3"/>
  </r>
  <r>
    <x v="13"/>
    <x v="9"/>
    <x v="82"/>
    <x v="3"/>
    <n v="690"/>
    <n v="56.7"/>
  </r>
  <r>
    <x v="13"/>
    <x v="9"/>
    <x v="82"/>
    <x v="4"/>
    <n v="1368"/>
    <n v="62.3"/>
  </r>
  <r>
    <x v="13"/>
    <x v="9"/>
    <x v="350"/>
    <x v="0"/>
    <n v="1502"/>
    <n v="34.6"/>
  </r>
  <r>
    <x v="13"/>
    <x v="9"/>
    <x v="350"/>
    <x v="1"/>
    <n v="2923"/>
    <n v="55.6"/>
  </r>
  <r>
    <x v="13"/>
    <x v="9"/>
    <x v="350"/>
    <x v="2"/>
    <n v="3757"/>
    <n v="45.2"/>
  </r>
  <r>
    <x v="13"/>
    <x v="9"/>
    <x v="350"/>
    <x v="3"/>
    <m/>
    <m/>
  </r>
  <r>
    <x v="13"/>
    <x v="9"/>
    <x v="350"/>
    <x v="4"/>
    <n v="1296"/>
    <n v="74.2"/>
  </r>
  <r>
    <x v="13"/>
    <x v="9"/>
    <x v="83"/>
    <x v="0"/>
    <m/>
    <m/>
  </r>
  <r>
    <x v="13"/>
    <x v="9"/>
    <x v="83"/>
    <x v="1"/>
    <m/>
    <m/>
  </r>
  <r>
    <x v="13"/>
    <x v="9"/>
    <x v="83"/>
    <x v="2"/>
    <m/>
    <m/>
  </r>
  <r>
    <x v="13"/>
    <x v="9"/>
    <x v="83"/>
    <x v="3"/>
    <n v="3016"/>
    <n v="73.7"/>
  </r>
  <r>
    <x v="13"/>
    <x v="9"/>
    <x v="83"/>
    <x v="4"/>
    <n v="6393"/>
    <n v="60.4"/>
  </r>
  <r>
    <x v="13"/>
    <x v="9"/>
    <x v="117"/>
    <x v="0"/>
    <n v="28513"/>
    <n v="44.4"/>
  </r>
  <r>
    <x v="13"/>
    <x v="9"/>
    <x v="117"/>
    <x v="1"/>
    <n v="24494"/>
    <n v="56"/>
  </r>
  <r>
    <x v="13"/>
    <x v="9"/>
    <x v="117"/>
    <x v="2"/>
    <n v="23307"/>
    <n v="59"/>
  </r>
  <r>
    <x v="13"/>
    <x v="9"/>
    <x v="117"/>
    <x v="3"/>
    <n v="15387"/>
    <n v="51.7"/>
  </r>
  <r>
    <x v="13"/>
    <x v="9"/>
    <x v="117"/>
    <x v="4"/>
    <n v="8426"/>
    <n v="51.2"/>
  </r>
  <r>
    <x v="13"/>
    <x v="9"/>
    <x v="322"/>
    <x v="0"/>
    <n v="4440"/>
    <n v="33.700000000000003"/>
  </r>
  <r>
    <x v="13"/>
    <x v="9"/>
    <x v="322"/>
    <x v="1"/>
    <n v="3925"/>
    <n v="53.4"/>
  </r>
  <r>
    <x v="13"/>
    <x v="9"/>
    <x v="322"/>
    <x v="2"/>
    <n v="5813"/>
    <n v="49"/>
  </r>
  <r>
    <x v="13"/>
    <x v="9"/>
    <x v="322"/>
    <x v="3"/>
    <n v="2352"/>
    <n v="53.8"/>
  </r>
  <r>
    <x v="13"/>
    <x v="9"/>
    <x v="322"/>
    <x v="4"/>
    <n v="4400"/>
    <n v="57"/>
  </r>
  <r>
    <x v="13"/>
    <x v="9"/>
    <x v="85"/>
    <x v="0"/>
    <n v="12748"/>
    <n v="46.1"/>
  </r>
  <r>
    <x v="13"/>
    <x v="9"/>
    <x v="85"/>
    <x v="1"/>
    <n v="38204"/>
    <n v="62.7"/>
  </r>
  <r>
    <x v="13"/>
    <x v="9"/>
    <x v="85"/>
    <x v="2"/>
    <n v="76912"/>
    <n v="63"/>
  </r>
  <r>
    <x v="13"/>
    <x v="9"/>
    <x v="85"/>
    <x v="3"/>
    <n v="69845"/>
    <n v="64.900000000000006"/>
  </r>
  <r>
    <x v="13"/>
    <x v="9"/>
    <x v="85"/>
    <x v="4"/>
    <n v="96856"/>
    <n v="66.400000000000006"/>
  </r>
  <r>
    <x v="13"/>
    <x v="9"/>
    <x v="227"/>
    <x v="0"/>
    <m/>
    <m/>
  </r>
  <r>
    <x v="13"/>
    <x v="9"/>
    <x v="227"/>
    <x v="1"/>
    <m/>
    <m/>
  </r>
  <r>
    <x v="13"/>
    <x v="9"/>
    <x v="227"/>
    <x v="2"/>
    <m/>
    <m/>
  </r>
  <r>
    <x v="13"/>
    <x v="9"/>
    <x v="227"/>
    <x v="3"/>
    <m/>
    <m/>
  </r>
  <r>
    <x v="13"/>
    <x v="9"/>
    <x v="227"/>
    <x v="4"/>
    <n v="713"/>
    <n v="67.400000000000006"/>
  </r>
  <r>
    <x v="13"/>
    <x v="9"/>
    <x v="228"/>
    <x v="0"/>
    <n v="559"/>
    <n v="41.2"/>
  </r>
  <r>
    <x v="13"/>
    <x v="9"/>
    <x v="228"/>
    <x v="1"/>
    <m/>
    <m/>
  </r>
  <r>
    <x v="13"/>
    <x v="9"/>
    <x v="228"/>
    <x v="2"/>
    <n v="902"/>
    <n v="50.2"/>
  </r>
  <r>
    <x v="13"/>
    <x v="9"/>
    <x v="228"/>
    <x v="3"/>
    <n v="957"/>
    <n v="57.5"/>
  </r>
  <r>
    <x v="13"/>
    <x v="9"/>
    <x v="228"/>
    <x v="4"/>
    <n v="1512"/>
    <n v="61"/>
  </r>
  <r>
    <x v="13"/>
    <x v="9"/>
    <x v="170"/>
    <x v="0"/>
    <n v="3295"/>
    <n v="39.5"/>
  </r>
  <r>
    <x v="13"/>
    <x v="9"/>
    <x v="170"/>
    <x v="1"/>
    <m/>
    <m/>
  </r>
  <r>
    <x v="13"/>
    <x v="9"/>
    <x v="170"/>
    <x v="2"/>
    <n v="3328"/>
    <n v="58.7"/>
  </r>
  <r>
    <x v="13"/>
    <x v="9"/>
    <x v="170"/>
    <x v="3"/>
    <n v="960"/>
    <n v="56.6"/>
  </r>
  <r>
    <x v="13"/>
    <x v="9"/>
    <x v="170"/>
    <x v="4"/>
    <n v="1152"/>
    <n v="52.6"/>
  </r>
  <r>
    <x v="13"/>
    <x v="9"/>
    <x v="278"/>
    <x v="0"/>
    <n v="7155"/>
    <n v="34"/>
  </r>
  <r>
    <x v="13"/>
    <x v="9"/>
    <x v="278"/>
    <x v="1"/>
    <n v="4453"/>
    <n v="39.9"/>
  </r>
  <r>
    <x v="13"/>
    <x v="9"/>
    <x v="278"/>
    <x v="2"/>
    <n v="4954"/>
    <n v="46.8"/>
  </r>
  <r>
    <x v="13"/>
    <x v="9"/>
    <x v="278"/>
    <x v="3"/>
    <n v="3601"/>
    <n v="41.5"/>
  </r>
  <r>
    <x v="13"/>
    <x v="9"/>
    <x v="278"/>
    <x v="4"/>
    <n v="1552"/>
    <n v="42.4"/>
  </r>
  <r>
    <x v="13"/>
    <x v="9"/>
    <x v="171"/>
    <x v="0"/>
    <n v="5599"/>
    <n v="28.8"/>
  </r>
  <r>
    <x v="13"/>
    <x v="9"/>
    <x v="171"/>
    <x v="1"/>
    <n v="3592"/>
    <n v="55.8"/>
  </r>
  <r>
    <x v="13"/>
    <x v="9"/>
    <x v="171"/>
    <x v="2"/>
    <n v="3899"/>
    <n v="39.6"/>
  </r>
  <r>
    <x v="13"/>
    <x v="9"/>
    <x v="171"/>
    <x v="3"/>
    <n v="2700"/>
    <n v="46.2"/>
  </r>
  <r>
    <x v="13"/>
    <x v="9"/>
    <x v="171"/>
    <x v="4"/>
    <n v="519"/>
    <n v="33.4"/>
  </r>
  <r>
    <x v="13"/>
    <x v="9"/>
    <x v="87"/>
    <x v="0"/>
    <n v="71165"/>
    <n v="47.7"/>
  </r>
  <r>
    <x v="13"/>
    <x v="9"/>
    <x v="87"/>
    <x v="1"/>
    <n v="107182"/>
    <n v="71.3"/>
  </r>
  <r>
    <x v="13"/>
    <x v="9"/>
    <x v="87"/>
    <x v="2"/>
    <n v="91689"/>
    <n v="68"/>
  </r>
  <r>
    <x v="13"/>
    <x v="9"/>
    <x v="87"/>
    <x v="3"/>
    <n v="109330"/>
    <n v="73.3"/>
  </r>
  <r>
    <x v="13"/>
    <x v="9"/>
    <x v="87"/>
    <x v="4"/>
    <n v="81021"/>
    <n v="64.900000000000006"/>
  </r>
  <r>
    <x v="13"/>
    <x v="9"/>
    <x v="230"/>
    <x v="0"/>
    <m/>
    <m/>
  </r>
  <r>
    <x v="13"/>
    <x v="9"/>
    <x v="230"/>
    <x v="1"/>
    <m/>
    <m/>
  </r>
  <r>
    <x v="13"/>
    <x v="9"/>
    <x v="230"/>
    <x v="2"/>
    <m/>
    <m/>
  </r>
  <r>
    <x v="13"/>
    <x v="9"/>
    <x v="230"/>
    <x v="3"/>
    <m/>
    <m/>
  </r>
  <r>
    <x v="13"/>
    <x v="9"/>
    <x v="230"/>
    <x v="4"/>
    <n v="1710"/>
    <n v="66.7"/>
  </r>
  <r>
    <x v="13"/>
    <x v="9"/>
    <x v="88"/>
    <x v="0"/>
    <n v="16248"/>
    <n v="46.7"/>
  </r>
  <r>
    <x v="13"/>
    <x v="9"/>
    <x v="88"/>
    <x v="1"/>
    <n v="54128"/>
    <n v="66.400000000000006"/>
  </r>
  <r>
    <x v="13"/>
    <x v="9"/>
    <x v="88"/>
    <x v="2"/>
    <n v="116013"/>
    <n v="64.5"/>
  </r>
  <r>
    <x v="13"/>
    <x v="9"/>
    <x v="88"/>
    <x v="3"/>
    <n v="128587"/>
    <n v="66.8"/>
  </r>
  <r>
    <x v="13"/>
    <x v="9"/>
    <x v="88"/>
    <x v="4"/>
    <n v="155773"/>
    <n v="69.8"/>
  </r>
  <r>
    <x v="13"/>
    <x v="20"/>
    <x v="173"/>
    <x v="0"/>
    <m/>
    <m/>
  </r>
  <r>
    <x v="13"/>
    <x v="20"/>
    <x v="173"/>
    <x v="1"/>
    <n v="600"/>
    <n v="68.599999999999994"/>
  </r>
  <r>
    <x v="13"/>
    <x v="20"/>
    <x v="173"/>
    <x v="2"/>
    <m/>
    <m/>
  </r>
  <r>
    <x v="13"/>
    <x v="20"/>
    <x v="173"/>
    <x v="3"/>
    <n v="3551"/>
    <n v="56.3"/>
  </r>
  <r>
    <x v="13"/>
    <x v="20"/>
    <x v="173"/>
    <x v="4"/>
    <n v="4014"/>
    <n v="60.1"/>
  </r>
  <r>
    <x v="13"/>
    <x v="10"/>
    <x v="118"/>
    <x v="0"/>
    <n v="1284"/>
    <n v="666"/>
  </r>
  <r>
    <x v="13"/>
    <x v="10"/>
    <x v="118"/>
    <x v="1"/>
    <m/>
    <m/>
  </r>
  <r>
    <x v="13"/>
    <x v="10"/>
    <x v="118"/>
    <x v="2"/>
    <m/>
    <m/>
  </r>
  <r>
    <x v="13"/>
    <x v="10"/>
    <x v="118"/>
    <x v="3"/>
    <n v="565"/>
    <n v="1270"/>
  </r>
  <r>
    <x v="13"/>
    <x v="10"/>
    <x v="118"/>
    <x v="4"/>
    <n v="459"/>
    <n v="1440"/>
  </r>
  <r>
    <x v="13"/>
    <x v="10"/>
    <x v="293"/>
    <x v="0"/>
    <n v="1882"/>
    <n v="333"/>
  </r>
  <r>
    <x v="13"/>
    <x v="10"/>
    <x v="293"/>
    <x v="1"/>
    <m/>
    <m/>
  </r>
  <r>
    <x v="13"/>
    <x v="10"/>
    <x v="293"/>
    <x v="2"/>
    <m/>
    <m/>
  </r>
  <r>
    <x v="13"/>
    <x v="10"/>
    <x v="293"/>
    <x v="3"/>
    <m/>
    <m/>
  </r>
  <r>
    <x v="13"/>
    <x v="10"/>
    <x v="293"/>
    <x v="4"/>
    <n v="577"/>
    <n v="1548"/>
  </r>
  <r>
    <x v="13"/>
    <x v="10"/>
    <x v="89"/>
    <x v="0"/>
    <n v="3310"/>
    <n v="847"/>
  </r>
  <r>
    <x v="13"/>
    <x v="10"/>
    <x v="89"/>
    <x v="1"/>
    <n v="1446"/>
    <n v="1310"/>
  </r>
  <r>
    <x v="13"/>
    <x v="10"/>
    <x v="89"/>
    <x v="2"/>
    <n v="1144"/>
    <n v="1210"/>
  </r>
  <r>
    <x v="13"/>
    <x v="10"/>
    <x v="89"/>
    <x v="3"/>
    <n v="3397"/>
    <n v="1603"/>
  </r>
  <r>
    <x v="13"/>
    <x v="10"/>
    <x v="89"/>
    <x v="4"/>
    <n v="4305"/>
    <n v="906"/>
  </r>
  <r>
    <x v="13"/>
    <x v="10"/>
    <x v="119"/>
    <x v="0"/>
    <m/>
    <m/>
  </r>
  <r>
    <x v="13"/>
    <x v="10"/>
    <x v="119"/>
    <x v="1"/>
    <m/>
    <m/>
  </r>
  <r>
    <x v="13"/>
    <x v="10"/>
    <x v="119"/>
    <x v="2"/>
    <m/>
    <m/>
  </r>
  <r>
    <x v="13"/>
    <x v="10"/>
    <x v="119"/>
    <x v="3"/>
    <n v="3862"/>
    <n v="1817"/>
  </r>
  <r>
    <x v="13"/>
    <x v="10"/>
    <x v="119"/>
    <x v="4"/>
    <n v="1632"/>
    <n v="1916"/>
  </r>
  <r>
    <x v="13"/>
    <x v="15"/>
    <x v="125"/>
    <x v="0"/>
    <m/>
    <m/>
  </r>
  <r>
    <x v="13"/>
    <x v="15"/>
    <x v="125"/>
    <x v="1"/>
    <m/>
    <m/>
  </r>
  <r>
    <x v="13"/>
    <x v="15"/>
    <x v="125"/>
    <x v="2"/>
    <m/>
    <m/>
  </r>
  <r>
    <x v="13"/>
    <x v="15"/>
    <x v="125"/>
    <x v="3"/>
    <n v="1401"/>
    <n v="2048"/>
  </r>
  <r>
    <x v="13"/>
    <x v="15"/>
    <x v="125"/>
    <x v="4"/>
    <n v="1547"/>
    <n v="2434"/>
  </r>
  <r>
    <x v="13"/>
    <x v="11"/>
    <x v="133"/>
    <x v="0"/>
    <m/>
    <m/>
  </r>
  <r>
    <x v="13"/>
    <x v="11"/>
    <x v="133"/>
    <x v="1"/>
    <m/>
    <m/>
  </r>
  <r>
    <x v="13"/>
    <x v="11"/>
    <x v="133"/>
    <x v="2"/>
    <m/>
    <m/>
  </r>
  <r>
    <x v="13"/>
    <x v="11"/>
    <x v="133"/>
    <x v="3"/>
    <m/>
    <m/>
  </r>
  <r>
    <x v="13"/>
    <x v="11"/>
    <x v="133"/>
    <x v="4"/>
    <n v="1271"/>
    <n v="2802"/>
  </r>
  <r>
    <x v="13"/>
    <x v="11"/>
    <x v="90"/>
    <x v="0"/>
    <m/>
    <m/>
  </r>
  <r>
    <x v="13"/>
    <x v="11"/>
    <x v="90"/>
    <x v="1"/>
    <m/>
    <m/>
  </r>
  <r>
    <x v="13"/>
    <x v="11"/>
    <x v="90"/>
    <x v="2"/>
    <n v="1701"/>
    <n v="2489"/>
  </r>
  <r>
    <x v="13"/>
    <x v="11"/>
    <x v="90"/>
    <x v="3"/>
    <n v="1188"/>
    <n v="1651"/>
  </r>
  <r>
    <x v="13"/>
    <x v="11"/>
    <x v="90"/>
    <x v="4"/>
    <n v="545"/>
    <n v="2388"/>
  </r>
  <r>
    <x v="13"/>
    <x v="11"/>
    <x v="91"/>
    <x v="0"/>
    <m/>
    <m/>
  </r>
  <r>
    <x v="13"/>
    <x v="11"/>
    <x v="91"/>
    <x v="1"/>
    <n v="3470"/>
    <n v="2954"/>
  </r>
  <r>
    <x v="13"/>
    <x v="11"/>
    <x v="91"/>
    <x v="2"/>
    <n v="2853"/>
    <n v="3027"/>
  </r>
  <r>
    <x v="13"/>
    <x v="11"/>
    <x v="91"/>
    <x v="3"/>
    <n v="3234"/>
    <n v="2324"/>
  </r>
  <r>
    <x v="13"/>
    <x v="11"/>
    <x v="91"/>
    <x v="4"/>
    <n v="5166"/>
    <n v="2670"/>
  </r>
  <r>
    <x v="13"/>
    <x v="11"/>
    <x v="92"/>
    <x v="0"/>
    <m/>
    <m/>
  </r>
  <r>
    <x v="13"/>
    <x v="11"/>
    <x v="92"/>
    <x v="1"/>
    <m/>
    <m/>
  </r>
  <r>
    <x v="13"/>
    <x v="11"/>
    <x v="92"/>
    <x v="2"/>
    <n v="1411"/>
    <n v="2601"/>
  </r>
  <r>
    <x v="13"/>
    <x v="11"/>
    <x v="92"/>
    <x v="3"/>
    <n v="500"/>
    <n v="862"/>
  </r>
  <r>
    <x v="13"/>
    <x v="11"/>
    <x v="92"/>
    <x v="4"/>
    <n v="850"/>
    <n v="2317"/>
  </r>
  <r>
    <x v="14"/>
    <x v="0"/>
    <x v="204"/>
    <x v="0"/>
    <m/>
    <m/>
  </r>
  <r>
    <x v="14"/>
    <x v="0"/>
    <x v="204"/>
    <x v="1"/>
    <n v="2462"/>
    <n v="89.6"/>
  </r>
  <r>
    <x v="14"/>
    <x v="0"/>
    <x v="204"/>
    <x v="2"/>
    <n v="6877"/>
    <n v="72.599999999999994"/>
  </r>
  <r>
    <x v="14"/>
    <x v="0"/>
    <x v="204"/>
    <x v="3"/>
    <n v="6316"/>
    <n v="72.8"/>
  </r>
  <r>
    <x v="14"/>
    <x v="0"/>
    <x v="204"/>
    <x v="4"/>
    <n v="7242"/>
    <n v="66"/>
  </r>
  <r>
    <x v="14"/>
    <x v="0"/>
    <x v="0"/>
    <x v="0"/>
    <m/>
    <m/>
  </r>
  <r>
    <x v="14"/>
    <x v="0"/>
    <x v="0"/>
    <x v="1"/>
    <m/>
    <m/>
  </r>
  <r>
    <x v="14"/>
    <x v="0"/>
    <x v="0"/>
    <x v="2"/>
    <n v="1222"/>
    <n v="58.4"/>
  </r>
  <r>
    <x v="14"/>
    <x v="0"/>
    <x v="0"/>
    <x v="3"/>
    <n v="946"/>
    <n v="61.7"/>
  </r>
  <r>
    <x v="14"/>
    <x v="0"/>
    <x v="0"/>
    <x v="4"/>
    <n v="646"/>
    <n v="68"/>
  </r>
  <r>
    <x v="14"/>
    <x v="0"/>
    <x v="1"/>
    <x v="0"/>
    <n v="26645"/>
    <n v="30.1"/>
  </r>
  <r>
    <x v="14"/>
    <x v="0"/>
    <x v="1"/>
    <x v="1"/>
    <n v="12836"/>
    <n v="73.900000000000006"/>
  </r>
  <r>
    <x v="14"/>
    <x v="0"/>
    <x v="1"/>
    <x v="2"/>
    <n v="16601"/>
    <n v="63.6"/>
  </r>
  <r>
    <x v="14"/>
    <x v="0"/>
    <x v="1"/>
    <x v="3"/>
    <n v="8714"/>
    <n v="69.8"/>
  </r>
  <r>
    <x v="14"/>
    <x v="0"/>
    <x v="1"/>
    <x v="4"/>
    <n v="8524"/>
    <n v="75.8"/>
  </r>
  <r>
    <x v="14"/>
    <x v="0"/>
    <x v="3"/>
    <x v="0"/>
    <n v="536"/>
    <n v="34.9"/>
  </r>
  <r>
    <x v="14"/>
    <x v="0"/>
    <x v="3"/>
    <x v="1"/>
    <n v="2611"/>
    <n v="81.5"/>
  </r>
  <r>
    <x v="14"/>
    <x v="0"/>
    <x v="3"/>
    <x v="2"/>
    <n v="4888"/>
    <n v="66.7"/>
  </r>
  <r>
    <x v="14"/>
    <x v="0"/>
    <x v="3"/>
    <x v="3"/>
    <n v="9169"/>
    <n v="97.3"/>
  </r>
  <r>
    <x v="14"/>
    <x v="0"/>
    <x v="3"/>
    <x v="4"/>
    <n v="10916"/>
    <n v="93.4"/>
  </r>
  <r>
    <x v="14"/>
    <x v="0"/>
    <x v="4"/>
    <x v="0"/>
    <n v="7946"/>
    <n v="33.200000000000003"/>
  </r>
  <r>
    <x v="14"/>
    <x v="0"/>
    <x v="4"/>
    <x v="1"/>
    <n v="9467"/>
    <n v="87"/>
  </r>
  <r>
    <x v="14"/>
    <x v="0"/>
    <x v="4"/>
    <x v="2"/>
    <n v="15182"/>
    <n v="77.099999999999994"/>
  </r>
  <r>
    <x v="14"/>
    <x v="0"/>
    <x v="4"/>
    <x v="3"/>
    <n v="14747"/>
    <n v="89"/>
  </r>
  <r>
    <x v="14"/>
    <x v="0"/>
    <x v="4"/>
    <x v="4"/>
    <n v="17814"/>
    <n v="89.3"/>
  </r>
  <r>
    <x v="14"/>
    <x v="0"/>
    <x v="5"/>
    <x v="0"/>
    <n v="76463"/>
    <n v="25.7"/>
  </r>
  <r>
    <x v="14"/>
    <x v="0"/>
    <x v="5"/>
    <x v="1"/>
    <n v="49398"/>
    <n v="76.2"/>
  </r>
  <r>
    <x v="14"/>
    <x v="0"/>
    <x v="5"/>
    <x v="2"/>
    <n v="42329"/>
    <n v="68.900000000000006"/>
  </r>
  <r>
    <x v="14"/>
    <x v="0"/>
    <x v="5"/>
    <x v="3"/>
    <n v="24338"/>
    <n v="76.3"/>
  </r>
  <r>
    <x v="14"/>
    <x v="0"/>
    <x v="5"/>
    <x v="4"/>
    <n v="11907"/>
    <n v="80.5"/>
  </r>
  <r>
    <x v="14"/>
    <x v="0"/>
    <x v="6"/>
    <x v="0"/>
    <m/>
    <m/>
  </r>
  <r>
    <x v="14"/>
    <x v="0"/>
    <x v="6"/>
    <x v="1"/>
    <m/>
    <m/>
  </r>
  <r>
    <x v="14"/>
    <x v="0"/>
    <x v="6"/>
    <x v="2"/>
    <m/>
    <m/>
  </r>
  <r>
    <x v="14"/>
    <x v="0"/>
    <x v="6"/>
    <x v="3"/>
    <m/>
    <m/>
  </r>
  <r>
    <x v="14"/>
    <x v="0"/>
    <x v="6"/>
    <x v="4"/>
    <n v="3729"/>
    <n v="85.1"/>
  </r>
  <r>
    <x v="14"/>
    <x v="0"/>
    <x v="206"/>
    <x v="0"/>
    <n v="7542"/>
    <n v="33.700000000000003"/>
  </r>
  <r>
    <x v="14"/>
    <x v="0"/>
    <x v="206"/>
    <x v="1"/>
    <n v="8151"/>
    <n v="87.7"/>
  </r>
  <r>
    <x v="14"/>
    <x v="0"/>
    <x v="206"/>
    <x v="2"/>
    <n v="24184"/>
    <n v="76.5"/>
  </r>
  <r>
    <x v="14"/>
    <x v="0"/>
    <x v="206"/>
    <x v="3"/>
    <n v="17711"/>
    <n v="85.5"/>
  </r>
  <r>
    <x v="14"/>
    <x v="0"/>
    <x v="206"/>
    <x v="4"/>
    <n v="12827"/>
    <n v="87.3"/>
  </r>
  <r>
    <x v="14"/>
    <x v="0"/>
    <x v="94"/>
    <x v="0"/>
    <n v="2731"/>
    <n v="32.4"/>
  </r>
  <r>
    <x v="14"/>
    <x v="0"/>
    <x v="94"/>
    <x v="1"/>
    <n v="4682"/>
    <n v="65"/>
  </r>
  <r>
    <x v="14"/>
    <x v="0"/>
    <x v="94"/>
    <x v="2"/>
    <n v="4509"/>
    <n v="52.3"/>
  </r>
  <r>
    <x v="14"/>
    <x v="0"/>
    <x v="94"/>
    <x v="3"/>
    <n v="4242"/>
    <n v="52.4"/>
  </r>
  <r>
    <x v="14"/>
    <x v="0"/>
    <x v="94"/>
    <x v="4"/>
    <n v="2891"/>
    <n v="60.5"/>
  </r>
  <r>
    <x v="14"/>
    <x v="0"/>
    <x v="138"/>
    <x v="0"/>
    <m/>
    <m/>
  </r>
  <r>
    <x v="14"/>
    <x v="0"/>
    <x v="138"/>
    <x v="1"/>
    <m/>
    <m/>
  </r>
  <r>
    <x v="14"/>
    <x v="0"/>
    <x v="138"/>
    <x v="2"/>
    <m/>
    <m/>
  </r>
  <r>
    <x v="14"/>
    <x v="0"/>
    <x v="138"/>
    <x v="3"/>
    <n v="1227"/>
    <n v="78.8"/>
  </r>
  <r>
    <x v="14"/>
    <x v="0"/>
    <x v="138"/>
    <x v="4"/>
    <n v="2263"/>
    <n v="74.900000000000006"/>
  </r>
  <r>
    <x v="14"/>
    <x v="0"/>
    <x v="8"/>
    <x v="0"/>
    <n v="51720"/>
    <n v="31.5"/>
  </r>
  <r>
    <x v="14"/>
    <x v="0"/>
    <x v="8"/>
    <x v="1"/>
    <n v="39391"/>
    <n v="90.1"/>
  </r>
  <r>
    <x v="14"/>
    <x v="0"/>
    <x v="8"/>
    <x v="2"/>
    <n v="48856"/>
    <n v="78.8"/>
  </r>
  <r>
    <x v="14"/>
    <x v="0"/>
    <x v="8"/>
    <x v="3"/>
    <n v="46390"/>
    <n v="86.8"/>
  </r>
  <r>
    <x v="14"/>
    <x v="0"/>
    <x v="8"/>
    <x v="4"/>
    <n v="48181"/>
    <n v="88.2"/>
  </r>
  <r>
    <x v="14"/>
    <x v="1"/>
    <x v="252"/>
    <x v="0"/>
    <n v="3120"/>
    <n v="16.2"/>
  </r>
  <r>
    <x v="14"/>
    <x v="1"/>
    <x v="252"/>
    <x v="1"/>
    <n v="2125"/>
    <n v="50.8"/>
  </r>
  <r>
    <x v="14"/>
    <x v="1"/>
    <x v="252"/>
    <x v="2"/>
    <n v="2995"/>
    <n v="50"/>
  </r>
  <r>
    <x v="14"/>
    <x v="1"/>
    <x v="252"/>
    <x v="3"/>
    <n v="2943"/>
    <n v="37.1"/>
  </r>
  <r>
    <x v="14"/>
    <x v="1"/>
    <x v="252"/>
    <x v="4"/>
    <n v="2360"/>
    <n v="47"/>
  </r>
  <r>
    <x v="14"/>
    <x v="1"/>
    <x v="231"/>
    <x v="0"/>
    <m/>
    <m/>
  </r>
  <r>
    <x v="14"/>
    <x v="1"/>
    <x v="231"/>
    <x v="1"/>
    <n v="4152"/>
    <n v="43.3"/>
  </r>
  <r>
    <x v="14"/>
    <x v="1"/>
    <x v="231"/>
    <x v="2"/>
    <n v="9638"/>
    <n v="39"/>
  </r>
  <r>
    <x v="14"/>
    <x v="1"/>
    <x v="231"/>
    <x v="3"/>
    <n v="4046"/>
    <n v="29.2"/>
  </r>
  <r>
    <x v="14"/>
    <x v="1"/>
    <x v="231"/>
    <x v="4"/>
    <n v="2706"/>
    <n v="28.8"/>
  </r>
  <r>
    <x v="14"/>
    <x v="1"/>
    <x v="207"/>
    <x v="0"/>
    <m/>
    <m/>
  </r>
  <r>
    <x v="14"/>
    <x v="1"/>
    <x v="207"/>
    <x v="1"/>
    <m/>
    <m/>
  </r>
  <r>
    <x v="14"/>
    <x v="1"/>
    <x v="207"/>
    <x v="2"/>
    <n v="1607"/>
    <n v="42.2"/>
  </r>
  <r>
    <x v="14"/>
    <x v="1"/>
    <x v="207"/>
    <x v="3"/>
    <n v="4542"/>
    <n v="21.7"/>
  </r>
  <r>
    <x v="14"/>
    <x v="1"/>
    <x v="207"/>
    <x v="4"/>
    <n v="1912"/>
    <n v="37.9"/>
  </r>
  <r>
    <x v="14"/>
    <x v="1"/>
    <x v="351"/>
    <x v="0"/>
    <m/>
    <m/>
  </r>
  <r>
    <x v="14"/>
    <x v="1"/>
    <x v="351"/>
    <x v="1"/>
    <m/>
    <m/>
  </r>
  <r>
    <x v="14"/>
    <x v="1"/>
    <x v="351"/>
    <x v="2"/>
    <n v="400"/>
    <n v="38.1"/>
  </r>
  <r>
    <x v="14"/>
    <x v="1"/>
    <x v="351"/>
    <x v="3"/>
    <n v="2481"/>
    <n v="32.700000000000003"/>
  </r>
  <r>
    <x v="14"/>
    <x v="1"/>
    <x v="351"/>
    <x v="4"/>
    <n v="1002"/>
    <n v="37.1"/>
  </r>
  <r>
    <x v="14"/>
    <x v="1"/>
    <x v="9"/>
    <x v="0"/>
    <m/>
    <m/>
  </r>
  <r>
    <x v="14"/>
    <x v="1"/>
    <x v="9"/>
    <x v="1"/>
    <m/>
    <m/>
  </r>
  <r>
    <x v="14"/>
    <x v="1"/>
    <x v="9"/>
    <x v="2"/>
    <m/>
    <m/>
  </r>
  <r>
    <x v="14"/>
    <x v="1"/>
    <x v="9"/>
    <x v="3"/>
    <n v="3627"/>
    <n v="33"/>
  </r>
  <r>
    <x v="14"/>
    <x v="1"/>
    <x v="9"/>
    <x v="4"/>
    <n v="17320"/>
    <n v="44.5"/>
  </r>
  <r>
    <x v="14"/>
    <x v="1"/>
    <x v="352"/>
    <x v="0"/>
    <m/>
    <m/>
  </r>
  <r>
    <x v="14"/>
    <x v="1"/>
    <x v="352"/>
    <x v="1"/>
    <m/>
    <m/>
  </r>
  <r>
    <x v="14"/>
    <x v="1"/>
    <x v="352"/>
    <x v="2"/>
    <m/>
    <m/>
  </r>
  <r>
    <x v="14"/>
    <x v="1"/>
    <x v="352"/>
    <x v="3"/>
    <m/>
    <m/>
  </r>
  <r>
    <x v="14"/>
    <x v="1"/>
    <x v="352"/>
    <x v="4"/>
    <n v="1874"/>
    <n v="40.6"/>
  </r>
  <r>
    <x v="14"/>
    <x v="1"/>
    <x v="336"/>
    <x v="0"/>
    <m/>
    <m/>
  </r>
  <r>
    <x v="14"/>
    <x v="1"/>
    <x v="336"/>
    <x v="1"/>
    <m/>
    <m/>
  </r>
  <r>
    <x v="14"/>
    <x v="1"/>
    <x v="336"/>
    <x v="2"/>
    <m/>
    <m/>
  </r>
  <r>
    <x v="14"/>
    <x v="1"/>
    <x v="336"/>
    <x v="3"/>
    <m/>
    <m/>
  </r>
  <r>
    <x v="14"/>
    <x v="1"/>
    <x v="336"/>
    <x v="4"/>
    <n v="2625"/>
    <n v="41.9"/>
  </r>
  <r>
    <x v="14"/>
    <x v="1"/>
    <x v="253"/>
    <x v="0"/>
    <m/>
    <m/>
  </r>
  <r>
    <x v="14"/>
    <x v="1"/>
    <x v="253"/>
    <x v="1"/>
    <m/>
    <m/>
  </r>
  <r>
    <x v="14"/>
    <x v="1"/>
    <x v="253"/>
    <x v="2"/>
    <m/>
    <m/>
  </r>
  <r>
    <x v="14"/>
    <x v="1"/>
    <x v="253"/>
    <x v="3"/>
    <m/>
    <m/>
  </r>
  <r>
    <x v="14"/>
    <x v="1"/>
    <x v="253"/>
    <x v="4"/>
    <n v="2946"/>
    <n v="35.6"/>
  </r>
  <r>
    <x v="14"/>
    <x v="1"/>
    <x v="323"/>
    <x v="0"/>
    <m/>
    <m/>
  </r>
  <r>
    <x v="14"/>
    <x v="1"/>
    <x v="323"/>
    <x v="1"/>
    <m/>
    <m/>
  </r>
  <r>
    <x v="14"/>
    <x v="1"/>
    <x v="323"/>
    <x v="2"/>
    <m/>
    <m/>
  </r>
  <r>
    <x v="14"/>
    <x v="1"/>
    <x v="323"/>
    <x v="3"/>
    <m/>
    <m/>
  </r>
  <r>
    <x v="14"/>
    <x v="1"/>
    <x v="323"/>
    <x v="4"/>
    <n v="522"/>
    <n v="45.7"/>
  </r>
  <r>
    <x v="14"/>
    <x v="1"/>
    <x v="254"/>
    <x v="0"/>
    <m/>
    <m/>
  </r>
  <r>
    <x v="14"/>
    <x v="1"/>
    <x v="254"/>
    <x v="1"/>
    <m/>
    <m/>
  </r>
  <r>
    <x v="14"/>
    <x v="1"/>
    <x v="254"/>
    <x v="2"/>
    <m/>
    <m/>
  </r>
  <r>
    <x v="14"/>
    <x v="1"/>
    <x v="254"/>
    <x v="3"/>
    <m/>
    <m/>
  </r>
  <r>
    <x v="14"/>
    <x v="1"/>
    <x v="254"/>
    <x v="4"/>
    <n v="692"/>
    <n v="38.1"/>
  </r>
  <r>
    <x v="14"/>
    <x v="1"/>
    <x v="10"/>
    <x v="0"/>
    <n v="1212"/>
    <n v="23.8"/>
  </r>
  <r>
    <x v="14"/>
    <x v="1"/>
    <x v="10"/>
    <x v="1"/>
    <n v="3531"/>
    <n v="40.700000000000003"/>
  </r>
  <r>
    <x v="14"/>
    <x v="1"/>
    <x v="10"/>
    <x v="2"/>
    <n v="8388"/>
    <n v="41.3"/>
  </r>
  <r>
    <x v="14"/>
    <x v="1"/>
    <x v="10"/>
    <x v="3"/>
    <n v="14092"/>
    <n v="37.9"/>
  </r>
  <r>
    <x v="14"/>
    <x v="1"/>
    <x v="10"/>
    <x v="4"/>
    <n v="8319"/>
    <n v="46.8"/>
  </r>
  <r>
    <x v="14"/>
    <x v="1"/>
    <x v="11"/>
    <x v="0"/>
    <m/>
    <m/>
  </r>
  <r>
    <x v="14"/>
    <x v="1"/>
    <x v="11"/>
    <x v="1"/>
    <m/>
    <m/>
  </r>
  <r>
    <x v="14"/>
    <x v="1"/>
    <x v="11"/>
    <x v="2"/>
    <m/>
    <m/>
  </r>
  <r>
    <x v="14"/>
    <x v="1"/>
    <x v="11"/>
    <x v="3"/>
    <m/>
    <m/>
  </r>
  <r>
    <x v="14"/>
    <x v="1"/>
    <x v="11"/>
    <x v="4"/>
    <n v="6476"/>
    <n v="48.6"/>
  </r>
  <r>
    <x v="14"/>
    <x v="1"/>
    <x v="12"/>
    <x v="0"/>
    <m/>
    <m/>
  </r>
  <r>
    <x v="14"/>
    <x v="1"/>
    <x v="12"/>
    <x v="1"/>
    <m/>
    <m/>
  </r>
  <r>
    <x v="14"/>
    <x v="1"/>
    <x v="12"/>
    <x v="2"/>
    <m/>
    <m/>
  </r>
  <r>
    <x v="14"/>
    <x v="1"/>
    <x v="12"/>
    <x v="3"/>
    <n v="704"/>
    <n v="41.5"/>
  </r>
  <r>
    <x v="14"/>
    <x v="1"/>
    <x v="12"/>
    <x v="4"/>
    <n v="6357"/>
    <n v="46.5"/>
  </r>
  <r>
    <x v="14"/>
    <x v="1"/>
    <x v="232"/>
    <x v="0"/>
    <m/>
    <m/>
  </r>
  <r>
    <x v="14"/>
    <x v="1"/>
    <x v="232"/>
    <x v="1"/>
    <n v="2406"/>
    <n v="37.5"/>
  </r>
  <r>
    <x v="14"/>
    <x v="1"/>
    <x v="232"/>
    <x v="2"/>
    <n v="2993"/>
    <n v="33.9"/>
  </r>
  <r>
    <x v="14"/>
    <x v="1"/>
    <x v="232"/>
    <x v="3"/>
    <n v="7702"/>
    <n v="37.299999999999997"/>
  </r>
  <r>
    <x v="14"/>
    <x v="1"/>
    <x v="232"/>
    <x v="4"/>
    <n v="1242"/>
    <n v="27.8"/>
  </r>
  <r>
    <x v="14"/>
    <x v="1"/>
    <x v="13"/>
    <x v="0"/>
    <m/>
    <m/>
  </r>
  <r>
    <x v="14"/>
    <x v="1"/>
    <x v="13"/>
    <x v="1"/>
    <m/>
    <m/>
  </r>
  <r>
    <x v="14"/>
    <x v="1"/>
    <x v="13"/>
    <x v="2"/>
    <m/>
    <m/>
  </r>
  <r>
    <x v="14"/>
    <x v="1"/>
    <x v="13"/>
    <x v="3"/>
    <n v="951"/>
    <n v="30.2"/>
  </r>
  <r>
    <x v="14"/>
    <x v="1"/>
    <x v="13"/>
    <x v="4"/>
    <n v="1188"/>
    <n v="40.299999999999997"/>
  </r>
  <r>
    <x v="14"/>
    <x v="1"/>
    <x v="14"/>
    <x v="0"/>
    <m/>
    <m/>
  </r>
  <r>
    <x v="14"/>
    <x v="1"/>
    <x v="14"/>
    <x v="1"/>
    <m/>
    <m/>
  </r>
  <r>
    <x v="14"/>
    <x v="1"/>
    <x v="14"/>
    <x v="2"/>
    <m/>
    <m/>
  </r>
  <r>
    <x v="14"/>
    <x v="1"/>
    <x v="14"/>
    <x v="3"/>
    <m/>
    <m/>
  </r>
  <r>
    <x v="14"/>
    <x v="1"/>
    <x v="14"/>
    <x v="4"/>
    <n v="10478"/>
    <n v="43.5"/>
  </r>
  <r>
    <x v="14"/>
    <x v="1"/>
    <x v="210"/>
    <x v="0"/>
    <m/>
    <m/>
  </r>
  <r>
    <x v="14"/>
    <x v="1"/>
    <x v="210"/>
    <x v="1"/>
    <m/>
    <m/>
  </r>
  <r>
    <x v="14"/>
    <x v="1"/>
    <x v="210"/>
    <x v="2"/>
    <m/>
    <m/>
  </r>
  <r>
    <x v="14"/>
    <x v="1"/>
    <x v="210"/>
    <x v="3"/>
    <m/>
    <m/>
  </r>
  <r>
    <x v="14"/>
    <x v="1"/>
    <x v="210"/>
    <x v="4"/>
    <n v="4119"/>
    <n v="47.2"/>
  </r>
  <r>
    <x v="14"/>
    <x v="1"/>
    <x v="15"/>
    <x v="0"/>
    <m/>
    <m/>
  </r>
  <r>
    <x v="14"/>
    <x v="1"/>
    <x v="15"/>
    <x v="1"/>
    <m/>
    <m/>
  </r>
  <r>
    <x v="14"/>
    <x v="1"/>
    <x v="15"/>
    <x v="2"/>
    <m/>
    <m/>
  </r>
  <r>
    <x v="14"/>
    <x v="1"/>
    <x v="15"/>
    <x v="3"/>
    <n v="1485"/>
    <n v="39.1"/>
  </r>
  <r>
    <x v="14"/>
    <x v="1"/>
    <x v="15"/>
    <x v="4"/>
    <n v="11596"/>
    <n v="45.8"/>
  </r>
  <r>
    <x v="14"/>
    <x v="1"/>
    <x v="211"/>
    <x v="0"/>
    <m/>
    <m/>
  </r>
  <r>
    <x v="14"/>
    <x v="1"/>
    <x v="211"/>
    <x v="1"/>
    <m/>
    <m/>
  </r>
  <r>
    <x v="14"/>
    <x v="1"/>
    <x v="211"/>
    <x v="2"/>
    <m/>
    <m/>
  </r>
  <r>
    <x v="14"/>
    <x v="1"/>
    <x v="211"/>
    <x v="3"/>
    <m/>
    <m/>
  </r>
  <r>
    <x v="14"/>
    <x v="1"/>
    <x v="211"/>
    <x v="4"/>
    <n v="3063"/>
    <n v="50"/>
  </r>
  <r>
    <x v="14"/>
    <x v="1"/>
    <x v="255"/>
    <x v="0"/>
    <m/>
    <m/>
  </r>
  <r>
    <x v="14"/>
    <x v="1"/>
    <x v="255"/>
    <x v="1"/>
    <m/>
    <m/>
  </r>
  <r>
    <x v="14"/>
    <x v="1"/>
    <x v="255"/>
    <x v="2"/>
    <n v="7022"/>
    <n v="38.200000000000003"/>
  </r>
  <r>
    <x v="14"/>
    <x v="1"/>
    <x v="255"/>
    <x v="3"/>
    <n v="10119"/>
    <n v="34.9"/>
  </r>
  <r>
    <x v="14"/>
    <x v="1"/>
    <x v="255"/>
    <x v="4"/>
    <n v="4635"/>
    <n v="47.2"/>
  </r>
  <r>
    <x v="14"/>
    <x v="1"/>
    <x v="256"/>
    <x v="0"/>
    <m/>
    <m/>
  </r>
  <r>
    <x v="14"/>
    <x v="1"/>
    <x v="256"/>
    <x v="1"/>
    <m/>
    <m/>
  </r>
  <r>
    <x v="14"/>
    <x v="1"/>
    <x v="256"/>
    <x v="2"/>
    <n v="1351"/>
    <n v="52.8"/>
  </r>
  <r>
    <x v="14"/>
    <x v="1"/>
    <x v="256"/>
    <x v="3"/>
    <n v="1698"/>
    <n v="32.5"/>
  </r>
  <r>
    <x v="14"/>
    <x v="1"/>
    <x v="256"/>
    <x v="4"/>
    <n v="922"/>
    <n v="42.4"/>
  </r>
  <r>
    <x v="14"/>
    <x v="1"/>
    <x v="302"/>
    <x v="0"/>
    <m/>
    <m/>
  </r>
  <r>
    <x v="14"/>
    <x v="1"/>
    <x v="302"/>
    <x v="1"/>
    <m/>
    <m/>
  </r>
  <r>
    <x v="14"/>
    <x v="1"/>
    <x v="302"/>
    <x v="2"/>
    <n v="1830"/>
    <n v="42.8"/>
  </r>
  <r>
    <x v="14"/>
    <x v="1"/>
    <x v="302"/>
    <x v="3"/>
    <n v="5032"/>
    <n v="37.299999999999997"/>
  </r>
  <r>
    <x v="14"/>
    <x v="1"/>
    <x v="302"/>
    <x v="4"/>
    <n v="1249"/>
    <n v="36.4"/>
  </r>
  <r>
    <x v="14"/>
    <x v="1"/>
    <x v="16"/>
    <x v="0"/>
    <m/>
    <m/>
  </r>
  <r>
    <x v="14"/>
    <x v="1"/>
    <x v="16"/>
    <x v="1"/>
    <m/>
    <m/>
  </r>
  <r>
    <x v="14"/>
    <x v="1"/>
    <x v="16"/>
    <x v="2"/>
    <n v="4338"/>
    <n v="36.799999999999997"/>
  </r>
  <r>
    <x v="14"/>
    <x v="1"/>
    <x v="16"/>
    <x v="3"/>
    <n v="3958"/>
    <n v="37.4"/>
  </r>
  <r>
    <x v="14"/>
    <x v="1"/>
    <x v="16"/>
    <x v="4"/>
    <n v="3881"/>
    <n v="51"/>
  </r>
  <r>
    <x v="14"/>
    <x v="1"/>
    <x v="97"/>
    <x v="0"/>
    <m/>
    <m/>
  </r>
  <r>
    <x v="14"/>
    <x v="1"/>
    <x v="97"/>
    <x v="1"/>
    <m/>
    <m/>
  </r>
  <r>
    <x v="14"/>
    <x v="1"/>
    <x v="97"/>
    <x v="2"/>
    <m/>
    <m/>
  </r>
  <r>
    <x v="14"/>
    <x v="1"/>
    <x v="97"/>
    <x v="3"/>
    <m/>
    <m/>
  </r>
  <r>
    <x v="14"/>
    <x v="1"/>
    <x v="97"/>
    <x v="4"/>
    <n v="482"/>
    <n v="36.6"/>
  </r>
  <r>
    <x v="14"/>
    <x v="1"/>
    <x v="353"/>
    <x v="0"/>
    <m/>
    <m/>
  </r>
  <r>
    <x v="14"/>
    <x v="1"/>
    <x v="353"/>
    <x v="1"/>
    <m/>
    <m/>
  </r>
  <r>
    <x v="14"/>
    <x v="1"/>
    <x v="353"/>
    <x v="2"/>
    <m/>
    <m/>
  </r>
  <r>
    <x v="14"/>
    <x v="1"/>
    <x v="353"/>
    <x v="3"/>
    <m/>
    <m/>
  </r>
  <r>
    <x v="14"/>
    <x v="1"/>
    <x v="353"/>
    <x v="4"/>
    <n v="1306"/>
    <n v="38"/>
  </r>
  <r>
    <x v="14"/>
    <x v="1"/>
    <x v="17"/>
    <x v="0"/>
    <n v="142298"/>
    <n v="20.8"/>
  </r>
  <r>
    <x v="14"/>
    <x v="1"/>
    <x v="17"/>
    <x v="1"/>
    <n v="122703"/>
    <n v="44.1"/>
  </r>
  <r>
    <x v="14"/>
    <x v="1"/>
    <x v="17"/>
    <x v="2"/>
    <n v="85155"/>
    <n v="40.299999999999997"/>
  </r>
  <r>
    <x v="14"/>
    <x v="1"/>
    <x v="17"/>
    <x v="3"/>
    <n v="41444"/>
    <n v="35.6"/>
  </r>
  <r>
    <x v="14"/>
    <x v="1"/>
    <x v="17"/>
    <x v="4"/>
    <n v="7257"/>
    <n v="41.4"/>
  </r>
  <r>
    <x v="14"/>
    <x v="1"/>
    <x v="212"/>
    <x v="0"/>
    <n v="11070"/>
    <n v="21.3"/>
  </r>
  <r>
    <x v="14"/>
    <x v="1"/>
    <x v="212"/>
    <x v="1"/>
    <n v="2911"/>
    <n v="43.4"/>
  </r>
  <r>
    <x v="14"/>
    <x v="1"/>
    <x v="212"/>
    <x v="2"/>
    <n v="2349"/>
    <n v="45.7"/>
  </r>
  <r>
    <x v="14"/>
    <x v="1"/>
    <x v="212"/>
    <x v="3"/>
    <n v="1449"/>
    <n v="42.8"/>
  </r>
  <r>
    <x v="14"/>
    <x v="1"/>
    <x v="212"/>
    <x v="4"/>
    <n v="1995"/>
    <n v="42.9"/>
  </r>
  <r>
    <x v="14"/>
    <x v="1"/>
    <x v="18"/>
    <x v="0"/>
    <m/>
    <m/>
  </r>
  <r>
    <x v="14"/>
    <x v="1"/>
    <x v="18"/>
    <x v="1"/>
    <m/>
    <m/>
  </r>
  <r>
    <x v="14"/>
    <x v="1"/>
    <x v="18"/>
    <x v="2"/>
    <m/>
    <m/>
  </r>
  <r>
    <x v="14"/>
    <x v="1"/>
    <x v="18"/>
    <x v="3"/>
    <m/>
    <m/>
  </r>
  <r>
    <x v="14"/>
    <x v="1"/>
    <x v="18"/>
    <x v="4"/>
    <n v="25338"/>
    <n v="47.2"/>
  </r>
  <r>
    <x v="14"/>
    <x v="1"/>
    <x v="19"/>
    <x v="0"/>
    <m/>
    <m/>
  </r>
  <r>
    <x v="14"/>
    <x v="1"/>
    <x v="19"/>
    <x v="1"/>
    <m/>
    <m/>
  </r>
  <r>
    <x v="14"/>
    <x v="1"/>
    <x v="19"/>
    <x v="2"/>
    <m/>
    <m/>
  </r>
  <r>
    <x v="14"/>
    <x v="1"/>
    <x v="19"/>
    <x v="3"/>
    <m/>
    <m/>
  </r>
  <r>
    <x v="14"/>
    <x v="1"/>
    <x v="19"/>
    <x v="4"/>
    <n v="14376"/>
    <n v="49.3"/>
  </r>
  <r>
    <x v="14"/>
    <x v="1"/>
    <x v="20"/>
    <x v="0"/>
    <n v="43150"/>
    <n v="22.5"/>
  </r>
  <r>
    <x v="14"/>
    <x v="1"/>
    <x v="20"/>
    <x v="1"/>
    <n v="123151"/>
    <n v="47.7"/>
  </r>
  <r>
    <x v="14"/>
    <x v="1"/>
    <x v="20"/>
    <x v="2"/>
    <n v="228314"/>
    <n v="43.5"/>
  </r>
  <r>
    <x v="14"/>
    <x v="1"/>
    <x v="20"/>
    <x v="3"/>
    <n v="291916"/>
    <n v="40.700000000000003"/>
  </r>
  <r>
    <x v="14"/>
    <x v="1"/>
    <x v="20"/>
    <x v="4"/>
    <n v="319211"/>
    <n v="44.9"/>
  </r>
  <r>
    <x v="14"/>
    <x v="1"/>
    <x v="98"/>
    <x v="0"/>
    <m/>
    <m/>
  </r>
  <r>
    <x v="14"/>
    <x v="1"/>
    <x v="98"/>
    <x v="1"/>
    <m/>
    <m/>
  </r>
  <r>
    <x v="14"/>
    <x v="1"/>
    <x v="98"/>
    <x v="2"/>
    <m/>
    <m/>
  </r>
  <r>
    <x v="14"/>
    <x v="1"/>
    <x v="98"/>
    <x v="3"/>
    <m/>
    <m/>
  </r>
  <r>
    <x v="14"/>
    <x v="1"/>
    <x v="98"/>
    <x v="4"/>
    <n v="4391"/>
    <n v="47"/>
  </r>
  <r>
    <x v="14"/>
    <x v="1"/>
    <x v="21"/>
    <x v="0"/>
    <m/>
    <m/>
  </r>
  <r>
    <x v="14"/>
    <x v="1"/>
    <x v="21"/>
    <x v="1"/>
    <n v="7908"/>
    <n v="51.1"/>
  </r>
  <r>
    <x v="14"/>
    <x v="1"/>
    <x v="21"/>
    <x v="2"/>
    <n v="19705"/>
    <n v="42.6"/>
  </r>
  <r>
    <x v="14"/>
    <x v="1"/>
    <x v="21"/>
    <x v="3"/>
    <n v="10197"/>
    <n v="43.6"/>
  </r>
  <r>
    <x v="14"/>
    <x v="1"/>
    <x v="21"/>
    <x v="4"/>
    <n v="6978"/>
    <n v="51.3"/>
  </r>
  <r>
    <x v="14"/>
    <x v="1"/>
    <x v="22"/>
    <x v="0"/>
    <n v="121165"/>
    <n v="21.9"/>
  </r>
  <r>
    <x v="14"/>
    <x v="1"/>
    <x v="22"/>
    <x v="1"/>
    <n v="115734"/>
    <n v="47.3"/>
  </r>
  <r>
    <x v="14"/>
    <x v="1"/>
    <x v="22"/>
    <x v="2"/>
    <n v="91491"/>
    <n v="45.2"/>
  </r>
  <r>
    <x v="14"/>
    <x v="1"/>
    <x v="22"/>
    <x v="3"/>
    <n v="88623"/>
    <n v="39.700000000000003"/>
  </r>
  <r>
    <x v="14"/>
    <x v="1"/>
    <x v="22"/>
    <x v="4"/>
    <n v="40392"/>
    <n v="44.2"/>
  </r>
  <r>
    <x v="14"/>
    <x v="1"/>
    <x v="23"/>
    <x v="0"/>
    <m/>
    <m/>
  </r>
  <r>
    <x v="14"/>
    <x v="1"/>
    <x v="23"/>
    <x v="1"/>
    <m/>
    <m/>
  </r>
  <r>
    <x v="14"/>
    <x v="1"/>
    <x v="23"/>
    <x v="2"/>
    <n v="46564"/>
    <n v="44.1"/>
  </r>
  <r>
    <x v="14"/>
    <x v="1"/>
    <x v="23"/>
    <x v="3"/>
    <n v="36486"/>
    <n v="40.4"/>
  </r>
  <r>
    <x v="14"/>
    <x v="1"/>
    <x v="23"/>
    <x v="4"/>
    <n v="27935"/>
    <n v="46.7"/>
  </r>
  <r>
    <x v="14"/>
    <x v="1"/>
    <x v="24"/>
    <x v="0"/>
    <m/>
    <m/>
  </r>
  <r>
    <x v="14"/>
    <x v="1"/>
    <x v="24"/>
    <x v="1"/>
    <n v="15471"/>
    <n v="43.9"/>
  </r>
  <r>
    <x v="14"/>
    <x v="1"/>
    <x v="24"/>
    <x v="2"/>
    <n v="58175"/>
    <n v="43.2"/>
  </r>
  <r>
    <x v="14"/>
    <x v="1"/>
    <x v="24"/>
    <x v="3"/>
    <n v="78007"/>
    <n v="40.700000000000003"/>
  </r>
  <r>
    <x v="14"/>
    <x v="1"/>
    <x v="24"/>
    <x v="4"/>
    <n v="77344"/>
    <n v="46.5"/>
  </r>
  <r>
    <x v="14"/>
    <x v="1"/>
    <x v="25"/>
    <x v="0"/>
    <m/>
    <m/>
  </r>
  <r>
    <x v="14"/>
    <x v="1"/>
    <x v="25"/>
    <x v="1"/>
    <m/>
    <m/>
  </r>
  <r>
    <x v="14"/>
    <x v="1"/>
    <x v="25"/>
    <x v="2"/>
    <m/>
    <m/>
  </r>
  <r>
    <x v="14"/>
    <x v="1"/>
    <x v="25"/>
    <x v="3"/>
    <n v="1911"/>
    <n v="36.700000000000003"/>
  </r>
  <r>
    <x v="14"/>
    <x v="1"/>
    <x v="25"/>
    <x v="4"/>
    <n v="5571"/>
    <n v="40.4"/>
  </r>
  <r>
    <x v="14"/>
    <x v="1"/>
    <x v="213"/>
    <x v="0"/>
    <n v="557"/>
    <n v="16.2"/>
  </r>
  <r>
    <x v="14"/>
    <x v="1"/>
    <x v="213"/>
    <x v="1"/>
    <m/>
    <m/>
  </r>
  <r>
    <x v="14"/>
    <x v="1"/>
    <x v="213"/>
    <x v="2"/>
    <n v="4419"/>
    <n v="35.1"/>
  </r>
  <r>
    <x v="14"/>
    <x v="1"/>
    <x v="213"/>
    <x v="3"/>
    <n v="4073"/>
    <n v="34.6"/>
  </r>
  <r>
    <x v="14"/>
    <x v="1"/>
    <x v="213"/>
    <x v="4"/>
    <n v="3109"/>
    <n v="46.5"/>
  </r>
  <r>
    <x v="14"/>
    <x v="1"/>
    <x v="257"/>
    <x v="0"/>
    <m/>
    <m/>
  </r>
  <r>
    <x v="14"/>
    <x v="1"/>
    <x v="257"/>
    <x v="1"/>
    <m/>
    <m/>
  </r>
  <r>
    <x v="14"/>
    <x v="1"/>
    <x v="257"/>
    <x v="2"/>
    <n v="3223"/>
    <n v="39.200000000000003"/>
  </r>
  <r>
    <x v="14"/>
    <x v="1"/>
    <x v="257"/>
    <x v="3"/>
    <n v="5507"/>
    <n v="28.6"/>
  </r>
  <r>
    <x v="14"/>
    <x v="1"/>
    <x v="257"/>
    <x v="4"/>
    <n v="1493"/>
    <n v="38.4"/>
  </r>
  <r>
    <x v="14"/>
    <x v="1"/>
    <x v="354"/>
    <x v="0"/>
    <m/>
    <m/>
  </r>
  <r>
    <x v="14"/>
    <x v="1"/>
    <x v="354"/>
    <x v="1"/>
    <m/>
    <m/>
  </r>
  <r>
    <x v="14"/>
    <x v="1"/>
    <x v="354"/>
    <x v="2"/>
    <m/>
    <m/>
  </r>
  <r>
    <x v="14"/>
    <x v="1"/>
    <x v="354"/>
    <x v="3"/>
    <m/>
    <m/>
  </r>
  <r>
    <x v="14"/>
    <x v="1"/>
    <x v="354"/>
    <x v="4"/>
    <n v="803"/>
    <n v="37.6"/>
  </r>
  <r>
    <x v="14"/>
    <x v="1"/>
    <x v="214"/>
    <x v="0"/>
    <m/>
    <m/>
  </r>
  <r>
    <x v="14"/>
    <x v="1"/>
    <x v="214"/>
    <x v="1"/>
    <m/>
    <m/>
  </r>
  <r>
    <x v="14"/>
    <x v="1"/>
    <x v="214"/>
    <x v="2"/>
    <m/>
    <m/>
  </r>
  <r>
    <x v="14"/>
    <x v="1"/>
    <x v="214"/>
    <x v="3"/>
    <m/>
    <m/>
  </r>
  <r>
    <x v="14"/>
    <x v="1"/>
    <x v="214"/>
    <x v="4"/>
    <n v="2664"/>
    <n v="43.6"/>
  </r>
  <r>
    <x v="14"/>
    <x v="1"/>
    <x v="305"/>
    <x v="0"/>
    <m/>
    <m/>
  </r>
  <r>
    <x v="14"/>
    <x v="1"/>
    <x v="305"/>
    <x v="1"/>
    <m/>
    <m/>
  </r>
  <r>
    <x v="14"/>
    <x v="1"/>
    <x v="305"/>
    <x v="2"/>
    <m/>
    <m/>
  </r>
  <r>
    <x v="14"/>
    <x v="1"/>
    <x v="305"/>
    <x v="3"/>
    <m/>
    <m/>
  </r>
  <r>
    <x v="14"/>
    <x v="1"/>
    <x v="305"/>
    <x v="4"/>
    <n v="486"/>
    <n v="52"/>
  </r>
  <r>
    <x v="14"/>
    <x v="1"/>
    <x v="215"/>
    <x v="0"/>
    <m/>
    <m/>
  </r>
  <r>
    <x v="14"/>
    <x v="1"/>
    <x v="215"/>
    <x v="1"/>
    <m/>
    <m/>
  </r>
  <r>
    <x v="14"/>
    <x v="1"/>
    <x v="215"/>
    <x v="2"/>
    <m/>
    <m/>
  </r>
  <r>
    <x v="14"/>
    <x v="1"/>
    <x v="215"/>
    <x v="3"/>
    <m/>
    <m/>
  </r>
  <r>
    <x v="14"/>
    <x v="1"/>
    <x v="215"/>
    <x v="4"/>
    <n v="1582"/>
    <n v="47.2"/>
  </r>
  <r>
    <x v="14"/>
    <x v="1"/>
    <x v="339"/>
    <x v="0"/>
    <n v="3879"/>
    <n v="20.7"/>
  </r>
  <r>
    <x v="14"/>
    <x v="1"/>
    <x v="339"/>
    <x v="1"/>
    <n v="920"/>
    <n v="38.799999999999997"/>
  </r>
  <r>
    <x v="14"/>
    <x v="1"/>
    <x v="339"/>
    <x v="2"/>
    <n v="2787"/>
    <n v="35.700000000000003"/>
  </r>
  <r>
    <x v="14"/>
    <x v="1"/>
    <x v="339"/>
    <x v="3"/>
    <n v="3375"/>
    <n v="39"/>
  </r>
  <r>
    <x v="14"/>
    <x v="1"/>
    <x v="339"/>
    <x v="4"/>
    <n v="4447"/>
    <n v="40.5"/>
  </r>
  <r>
    <x v="14"/>
    <x v="1"/>
    <x v="99"/>
    <x v="0"/>
    <n v="11519"/>
    <n v="20.2"/>
  </r>
  <r>
    <x v="14"/>
    <x v="1"/>
    <x v="99"/>
    <x v="1"/>
    <n v="7761"/>
    <n v="39.799999999999997"/>
  </r>
  <r>
    <x v="14"/>
    <x v="1"/>
    <x v="99"/>
    <x v="2"/>
    <n v="6860"/>
    <n v="38.799999999999997"/>
  </r>
  <r>
    <x v="14"/>
    <x v="1"/>
    <x v="99"/>
    <x v="3"/>
    <n v="14397"/>
    <n v="39.1"/>
  </r>
  <r>
    <x v="14"/>
    <x v="1"/>
    <x v="99"/>
    <x v="4"/>
    <n v="7850"/>
    <n v="45.7"/>
  </r>
  <r>
    <x v="14"/>
    <x v="1"/>
    <x v="306"/>
    <x v="0"/>
    <m/>
    <m/>
  </r>
  <r>
    <x v="14"/>
    <x v="1"/>
    <x v="306"/>
    <x v="1"/>
    <m/>
    <m/>
  </r>
  <r>
    <x v="14"/>
    <x v="1"/>
    <x v="306"/>
    <x v="2"/>
    <m/>
    <m/>
  </r>
  <r>
    <x v="14"/>
    <x v="1"/>
    <x v="306"/>
    <x v="3"/>
    <m/>
    <m/>
  </r>
  <r>
    <x v="14"/>
    <x v="1"/>
    <x v="306"/>
    <x v="4"/>
    <n v="1975"/>
    <n v="44.8"/>
  </r>
  <r>
    <x v="14"/>
    <x v="1"/>
    <x v="259"/>
    <x v="0"/>
    <n v="4982"/>
    <n v="14.3"/>
  </r>
  <r>
    <x v="14"/>
    <x v="1"/>
    <x v="259"/>
    <x v="1"/>
    <n v="5888"/>
    <n v="38.299999999999997"/>
  </r>
  <r>
    <x v="14"/>
    <x v="1"/>
    <x v="259"/>
    <x v="2"/>
    <n v="1144"/>
    <n v="40.299999999999997"/>
  </r>
  <r>
    <x v="14"/>
    <x v="1"/>
    <x v="259"/>
    <x v="3"/>
    <n v="1685"/>
    <n v="35.799999999999997"/>
  </r>
  <r>
    <x v="14"/>
    <x v="1"/>
    <x v="259"/>
    <x v="4"/>
    <n v="2308"/>
    <n v="45.9"/>
  </r>
  <r>
    <x v="14"/>
    <x v="1"/>
    <x v="219"/>
    <x v="0"/>
    <m/>
    <m/>
  </r>
  <r>
    <x v="14"/>
    <x v="1"/>
    <x v="219"/>
    <x v="1"/>
    <m/>
    <m/>
  </r>
  <r>
    <x v="14"/>
    <x v="1"/>
    <x v="219"/>
    <x v="2"/>
    <n v="1848"/>
    <n v="52.1"/>
  </r>
  <r>
    <x v="14"/>
    <x v="1"/>
    <x v="219"/>
    <x v="3"/>
    <n v="10028"/>
    <n v="29.1"/>
  </r>
  <r>
    <x v="14"/>
    <x v="1"/>
    <x v="219"/>
    <x v="4"/>
    <n v="6462"/>
    <n v="32.9"/>
  </r>
  <r>
    <x v="14"/>
    <x v="1"/>
    <x v="220"/>
    <x v="0"/>
    <m/>
    <m/>
  </r>
  <r>
    <x v="14"/>
    <x v="1"/>
    <x v="220"/>
    <x v="1"/>
    <m/>
    <m/>
  </r>
  <r>
    <x v="14"/>
    <x v="1"/>
    <x v="220"/>
    <x v="2"/>
    <n v="3013"/>
    <n v="42.9"/>
  </r>
  <r>
    <x v="14"/>
    <x v="1"/>
    <x v="220"/>
    <x v="3"/>
    <n v="13532"/>
    <n v="34.6"/>
  </r>
  <r>
    <x v="14"/>
    <x v="1"/>
    <x v="220"/>
    <x v="4"/>
    <n v="6298"/>
    <n v="38.299999999999997"/>
  </r>
  <r>
    <x v="14"/>
    <x v="1"/>
    <x v="26"/>
    <x v="0"/>
    <m/>
    <m/>
  </r>
  <r>
    <x v="14"/>
    <x v="1"/>
    <x v="26"/>
    <x v="1"/>
    <m/>
    <m/>
  </r>
  <r>
    <x v="14"/>
    <x v="1"/>
    <x v="26"/>
    <x v="2"/>
    <m/>
    <m/>
  </r>
  <r>
    <x v="14"/>
    <x v="1"/>
    <x v="26"/>
    <x v="3"/>
    <n v="930"/>
    <n v="45.5"/>
  </r>
  <r>
    <x v="14"/>
    <x v="1"/>
    <x v="26"/>
    <x v="4"/>
    <n v="21488"/>
    <n v="44.5"/>
  </r>
  <r>
    <x v="14"/>
    <x v="1"/>
    <x v="272"/>
    <x v="0"/>
    <m/>
    <m/>
  </r>
  <r>
    <x v="14"/>
    <x v="1"/>
    <x v="272"/>
    <x v="1"/>
    <m/>
    <m/>
  </r>
  <r>
    <x v="14"/>
    <x v="1"/>
    <x v="272"/>
    <x v="2"/>
    <m/>
    <m/>
  </r>
  <r>
    <x v="14"/>
    <x v="1"/>
    <x v="272"/>
    <x v="3"/>
    <m/>
    <m/>
  </r>
  <r>
    <x v="14"/>
    <x v="1"/>
    <x v="272"/>
    <x v="4"/>
    <n v="928"/>
    <n v="52.2"/>
  </r>
  <r>
    <x v="14"/>
    <x v="1"/>
    <x v="355"/>
    <x v="0"/>
    <m/>
    <m/>
  </r>
  <r>
    <x v="14"/>
    <x v="1"/>
    <x v="355"/>
    <x v="1"/>
    <m/>
    <m/>
  </r>
  <r>
    <x v="14"/>
    <x v="1"/>
    <x v="355"/>
    <x v="2"/>
    <n v="732"/>
    <n v="22.3"/>
  </r>
  <r>
    <x v="14"/>
    <x v="1"/>
    <x v="355"/>
    <x v="3"/>
    <n v="1132"/>
    <n v="24.7"/>
  </r>
  <r>
    <x v="14"/>
    <x v="1"/>
    <x v="355"/>
    <x v="4"/>
    <n v="2045"/>
    <n v="31.4"/>
  </r>
  <r>
    <x v="14"/>
    <x v="2"/>
    <x v="262"/>
    <x v="0"/>
    <m/>
    <m/>
  </r>
  <r>
    <x v="14"/>
    <x v="2"/>
    <x v="262"/>
    <x v="1"/>
    <m/>
    <m/>
  </r>
  <r>
    <x v="14"/>
    <x v="2"/>
    <x v="262"/>
    <x v="2"/>
    <m/>
    <m/>
  </r>
  <r>
    <x v="14"/>
    <x v="2"/>
    <x v="262"/>
    <x v="3"/>
    <m/>
    <m/>
  </r>
  <r>
    <x v="14"/>
    <x v="2"/>
    <x v="262"/>
    <x v="4"/>
    <n v="908"/>
    <n v="81.599999999999994"/>
  </r>
  <r>
    <x v="14"/>
    <x v="2"/>
    <x v="263"/>
    <x v="0"/>
    <m/>
    <m/>
  </r>
  <r>
    <x v="14"/>
    <x v="2"/>
    <x v="263"/>
    <x v="1"/>
    <m/>
    <m/>
  </r>
  <r>
    <x v="14"/>
    <x v="2"/>
    <x v="263"/>
    <x v="2"/>
    <m/>
    <m/>
  </r>
  <r>
    <x v="14"/>
    <x v="2"/>
    <x v="263"/>
    <x v="3"/>
    <n v="842"/>
    <n v="98.6"/>
  </r>
  <r>
    <x v="14"/>
    <x v="2"/>
    <x v="263"/>
    <x v="4"/>
    <n v="2568"/>
    <n v="81.7"/>
  </r>
  <r>
    <x v="14"/>
    <x v="3"/>
    <x v="356"/>
    <x v="0"/>
    <m/>
    <m/>
  </r>
  <r>
    <x v="14"/>
    <x v="3"/>
    <x v="356"/>
    <x v="1"/>
    <n v="932"/>
    <n v="38"/>
  </r>
  <r>
    <x v="14"/>
    <x v="3"/>
    <x v="356"/>
    <x v="2"/>
    <m/>
    <m/>
  </r>
  <r>
    <x v="14"/>
    <x v="3"/>
    <x v="356"/>
    <x v="3"/>
    <n v="632"/>
    <n v="45.1"/>
  </r>
  <r>
    <x v="14"/>
    <x v="3"/>
    <x v="356"/>
    <x v="4"/>
    <n v="445"/>
    <n v="40"/>
  </r>
  <r>
    <x v="14"/>
    <x v="3"/>
    <x v="29"/>
    <x v="0"/>
    <n v="14345"/>
    <n v="18.3"/>
  </r>
  <r>
    <x v="14"/>
    <x v="3"/>
    <x v="29"/>
    <x v="1"/>
    <n v="9652"/>
    <n v="37.9"/>
  </r>
  <r>
    <x v="14"/>
    <x v="3"/>
    <x v="29"/>
    <x v="2"/>
    <n v="8846"/>
    <n v="33.9"/>
  </r>
  <r>
    <x v="14"/>
    <x v="3"/>
    <x v="29"/>
    <x v="3"/>
    <n v="4576"/>
    <n v="34.799999999999997"/>
  </r>
  <r>
    <x v="14"/>
    <x v="3"/>
    <x v="29"/>
    <x v="4"/>
    <n v="3990"/>
    <n v="40.299999999999997"/>
  </r>
  <r>
    <x v="14"/>
    <x v="3"/>
    <x v="193"/>
    <x v="0"/>
    <n v="413"/>
    <n v="18.600000000000001"/>
  </r>
  <r>
    <x v="14"/>
    <x v="3"/>
    <x v="193"/>
    <x v="1"/>
    <n v="610"/>
    <n v="51.4"/>
  </r>
  <r>
    <x v="14"/>
    <x v="3"/>
    <x v="193"/>
    <x v="2"/>
    <m/>
    <m/>
  </r>
  <r>
    <x v="14"/>
    <x v="3"/>
    <x v="193"/>
    <x v="3"/>
    <n v="575"/>
    <n v="45.4"/>
  </r>
  <r>
    <x v="14"/>
    <x v="3"/>
    <x v="193"/>
    <x v="4"/>
    <n v="630"/>
    <n v="53.9"/>
  </r>
  <r>
    <x v="14"/>
    <x v="3"/>
    <x v="30"/>
    <x v="0"/>
    <n v="7913"/>
    <n v="21.2"/>
  </r>
  <r>
    <x v="14"/>
    <x v="3"/>
    <x v="30"/>
    <x v="1"/>
    <n v="4047"/>
    <n v="45.6"/>
  </r>
  <r>
    <x v="14"/>
    <x v="3"/>
    <x v="30"/>
    <x v="2"/>
    <n v="6625"/>
    <n v="48.9"/>
  </r>
  <r>
    <x v="14"/>
    <x v="3"/>
    <x v="30"/>
    <x v="3"/>
    <n v="6442"/>
    <n v="45.2"/>
  </r>
  <r>
    <x v="14"/>
    <x v="3"/>
    <x v="30"/>
    <x v="4"/>
    <n v="8697"/>
    <n v="50.9"/>
  </r>
  <r>
    <x v="14"/>
    <x v="3"/>
    <x v="31"/>
    <x v="0"/>
    <n v="10620"/>
    <n v="25.3"/>
  </r>
  <r>
    <x v="14"/>
    <x v="3"/>
    <x v="31"/>
    <x v="1"/>
    <n v="12435"/>
    <n v="48.6"/>
  </r>
  <r>
    <x v="14"/>
    <x v="3"/>
    <x v="31"/>
    <x v="2"/>
    <n v="11684"/>
    <n v="41"/>
  </r>
  <r>
    <x v="14"/>
    <x v="3"/>
    <x v="31"/>
    <x v="3"/>
    <n v="14705"/>
    <n v="39.5"/>
  </r>
  <r>
    <x v="14"/>
    <x v="3"/>
    <x v="31"/>
    <x v="4"/>
    <n v="11211"/>
    <n v="48.3"/>
  </r>
  <r>
    <x v="14"/>
    <x v="3"/>
    <x v="141"/>
    <x v="0"/>
    <m/>
    <m/>
  </r>
  <r>
    <x v="14"/>
    <x v="3"/>
    <x v="141"/>
    <x v="1"/>
    <m/>
    <m/>
  </r>
  <r>
    <x v="14"/>
    <x v="3"/>
    <x v="141"/>
    <x v="2"/>
    <m/>
    <m/>
  </r>
  <r>
    <x v="14"/>
    <x v="3"/>
    <x v="141"/>
    <x v="3"/>
    <n v="581"/>
    <n v="44"/>
  </r>
  <r>
    <x v="14"/>
    <x v="3"/>
    <x v="141"/>
    <x v="4"/>
    <n v="2856"/>
    <n v="48"/>
  </r>
  <r>
    <x v="14"/>
    <x v="3"/>
    <x v="357"/>
    <x v="0"/>
    <m/>
    <m/>
  </r>
  <r>
    <x v="14"/>
    <x v="3"/>
    <x v="357"/>
    <x v="1"/>
    <m/>
    <m/>
  </r>
  <r>
    <x v="14"/>
    <x v="3"/>
    <x v="357"/>
    <x v="2"/>
    <m/>
    <m/>
  </r>
  <r>
    <x v="14"/>
    <x v="3"/>
    <x v="357"/>
    <x v="3"/>
    <n v="1470"/>
    <n v="48.8"/>
  </r>
  <r>
    <x v="14"/>
    <x v="3"/>
    <x v="357"/>
    <x v="4"/>
    <n v="1042"/>
    <n v="60.6"/>
  </r>
  <r>
    <x v="14"/>
    <x v="3"/>
    <x v="32"/>
    <x v="0"/>
    <n v="5014"/>
    <n v="20.9"/>
  </r>
  <r>
    <x v="14"/>
    <x v="3"/>
    <x v="32"/>
    <x v="1"/>
    <n v="5072"/>
    <n v="42"/>
  </r>
  <r>
    <x v="14"/>
    <x v="3"/>
    <x v="32"/>
    <x v="2"/>
    <n v="2620"/>
    <n v="43.3"/>
  </r>
  <r>
    <x v="14"/>
    <x v="3"/>
    <x v="32"/>
    <x v="3"/>
    <n v="2575"/>
    <n v="46.2"/>
  </r>
  <r>
    <x v="14"/>
    <x v="3"/>
    <x v="32"/>
    <x v="4"/>
    <n v="2443"/>
    <n v="54.6"/>
  </r>
  <r>
    <x v="14"/>
    <x v="3"/>
    <x v="195"/>
    <x v="0"/>
    <n v="1777"/>
    <n v="17.2"/>
  </r>
  <r>
    <x v="14"/>
    <x v="3"/>
    <x v="195"/>
    <x v="1"/>
    <n v="2151"/>
    <n v="39.200000000000003"/>
  </r>
  <r>
    <x v="14"/>
    <x v="3"/>
    <x v="195"/>
    <x v="2"/>
    <m/>
    <m/>
  </r>
  <r>
    <x v="14"/>
    <x v="3"/>
    <x v="195"/>
    <x v="3"/>
    <n v="1111"/>
    <n v="54"/>
  </r>
  <r>
    <x v="14"/>
    <x v="3"/>
    <x v="195"/>
    <x v="4"/>
    <n v="595"/>
    <n v="48.4"/>
  </r>
  <r>
    <x v="14"/>
    <x v="3"/>
    <x v="33"/>
    <x v="0"/>
    <m/>
    <m/>
  </r>
  <r>
    <x v="14"/>
    <x v="3"/>
    <x v="33"/>
    <x v="1"/>
    <m/>
    <m/>
  </r>
  <r>
    <x v="14"/>
    <x v="3"/>
    <x v="33"/>
    <x v="2"/>
    <m/>
    <m/>
  </r>
  <r>
    <x v="14"/>
    <x v="3"/>
    <x v="33"/>
    <x v="3"/>
    <n v="1449"/>
    <n v="43.6"/>
  </r>
  <r>
    <x v="14"/>
    <x v="3"/>
    <x v="33"/>
    <x v="4"/>
    <n v="5153"/>
    <n v="48.7"/>
  </r>
  <r>
    <x v="14"/>
    <x v="3"/>
    <x v="358"/>
    <x v="0"/>
    <m/>
    <m/>
  </r>
  <r>
    <x v="14"/>
    <x v="3"/>
    <x v="358"/>
    <x v="1"/>
    <m/>
    <m/>
  </r>
  <r>
    <x v="14"/>
    <x v="3"/>
    <x v="358"/>
    <x v="2"/>
    <m/>
    <m/>
  </r>
  <r>
    <x v="14"/>
    <x v="3"/>
    <x v="358"/>
    <x v="3"/>
    <m/>
    <m/>
  </r>
  <r>
    <x v="14"/>
    <x v="3"/>
    <x v="358"/>
    <x v="4"/>
    <n v="611"/>
    <n v="57"/>
  </r>
  <r>
    <x v="14"/>
    <x v="3"/>
    <x v="34"/>
    <x v="0"/>
    <n v="16380"/>
    <n v="20.399999999999999"/>
  </r>
  <r>
    <x v="14"/>
    <x v="3"/>
    <x v="34"/>
    <x v="1"/>
    <n v="12699"/>
    <n v="41.1"/>
  </r>
  <r>
    <x v="14"/>
    <x v="3"/>
    <x v="34"/>
    <x v="2"/>
    <n v="14654"/>
    <n v="33.9"/>
  </r>
  <r>
    <x v="14"/>
    <x v="3"/>
    <x v="34"/>
    <x v="3"/>
    <n v="15314"/>
    <n v="48.7"/>
  </r>
  <r>
    <x v="14"/>
    <x v="3"/>
    <x v="34"/>
    <x v="4"/>
    <n v="10002"/>
    <n v="45.2"/>
  </r>
  <r>
    <x v="14"/>
    <x v="3"/>
    <x v="35"/>
    <x v="0"/>
    <m/>
    <m/>
  </r>
  <r>
    <x v="14"/>
    <x v="3"/>
    <x v="35"/>
    <x v="1"/>
    <m/>
    <m/>
  </r>
  <r>
    <x v="14"/>
    <x v="3"/>
    <x v="35"/>
    <x v="2"/>
    <m/>
    <m/>
  </r>
  <r>
    <x v="14"/>
    <x v="3"/>
    <x v="35"/>
    <x v="3"/>
    <n v="1159"/>
    <n v="44.9"/>
  </r>
  <r>
    <x v="14"/>
    <x v="3"/>
    <x v="35"/>
    <x v="4"/>
    <n v="5794"/>
    <n v="52.1"/>
  </r>
  <r>
    <x v="14"/>
    <x v="3"/>
    <x v="235"/>
    <x v="0"/>
    <n v="6860"/>
    <n v="22.4"/>
  </r>
  <r>
    <x v="14"/>
    <x v="3"/>
    <x v="235"/>
    <x v="1"/>
    <n v="3710"/>
    <n v="48.1"/>
  </r>
  <r>
    <x v="14"/>
    <x v="3"/>
    <x v="235"/>
    <x v="2"/>
    <n v="10683"/>
    <n v="39.799999999999997"/>
  </r>
  <r>
    <x v="14"/>
    <x v="3"/>
    <x v="235"/>
    <x v="3"/>
    <n v="12232"/>
    <n v="45.5"/>
  </r>
  <r>
    <x v="14"/>
    <x v="3"/>
    <x v="235"/>
    <x v="4"/>
    <n v="6719"/>
    <n v="43.7"/>
  </r>
  <r>
    <x v="14"/>
    <x v="3"/>
    <x v="102"/>
    <x v="0"/>
    <n v="1095"/>
    <n v="14.6"/>
  </r>
  <r>
    <x v="14"/>
    <x v="3"/>
    <x v="102"/>
    <x v="1"/>
    <n v="987"/>
    <n v="47.8"/>
  </r>
  <r>
    <x v="14"/>
    <x v="3"/>
    <x v="102"/>
    <x v="2"/>
    <n v="1629"/>
    <n v="36.9"/>
  </r>
  <r>
    <x v="14"/>
    <x v="3"/>
    <x v="102"/>
    <x v="3"/>
    <n v="1947"/>
    <n v="50.4"/>
  </r>
  <r>
    <x v="14"/>
    <x v="3"/>
    <x v="102"/>
    <x v="4"/>
    <n v="3955"/>
    <n v="43.8"/>
  </r>
  <r>
    <x v="14"/>
    <x v="3"/>
    <x v="103"/>
    <x v="0"/>
    <m/>
    <m/>
  </r>
  <r>
    <x v="14"/>
    <x v="3"/>
    <x v="103"/>
    <x v="1"/>
    <m/>
    <m/>
  </r>
  <r>
    <x v="14"/>
    <x v="3"/>
    <x v="103"/>
    <x v="2"/>
    <m/>
    <m/>
  </r>
  <r>
    <x v="14"/>
    <x v="3"/>
    <x v="103"/>
    <x v="3"/>
    <m/>
    <m/>
  </r>
  <r>
    <x v="14"/>
    <x v="3"/>
    <x v="103"/>
    <x v="4"/>
    <n v="1532"/>
    <n v="41.4"/>
  </r>
  <r>
    <x v="14"/>
    <x v="3"/>
    <x v="104"/>
    <x v="0"/>
    <n v="6443"/>
    <n v="17.2"/>
  </r>
  <r>
    <x v="14"/>
    <x v="3"/>
    <x v="104"/>
    <x v="1"/>
    <n v="6241"/>
    <n v="39"/>
  </r>
  <r>
    <x v="14"/>
    <x v="3"/>
    <x v="104"/>
    <x v="2"/>
    <n v="4882"/>
    <n v="36.200000000000003"/>
  </r>
  <r>
    <x v="14"/>
    <x v="3"/>
    <x v="104"/>
    <x v="3"/>
    <n v="5319"/>
    <n v="47.1"/>
  </r>
  <r>
    <x v="14"/>
    <x v="3"/>
    <x v="104"/>
    <x v="4"/>
    <n v="1188"/>
    <n v="44.4"/>
  </r>
  <r>
    <x v="14"/>
    <x v="3"/>
    <x v="196"/>
    <x v="0"/>
    <m/>
    <m/>
  </r>
  <r>
    <x v="14"/>
    <x v="3"/>
    <x v="196"/>
    <x v="1"/>
    <m/>
    <m/>
  </r>
  <r>
    <x v="14"/>
    <x v="3"/>
    <x v="196"/>
    <x v="2"/>
    <m/>
    <m/>
  </r>
  <r>
    <x v="14"/>
    <x v="3"/>
    <x v="196"/>
    <x v="3"/>
    <n v="1449"/>
    <n v="30.7"/>
  </r>
  <r>
    <x v="14"/>
    <x v="3"/>
    <x v="196"/>
    <x v="4"/>
    <n v="900"/>
    <n v="33"/>
  </r>
  <r>
    <x v="14"/>
    <x v="3"/>
    <x v="105"/>
    <x v="0"/>
    <m/>
    <m/>
  </r>
  <r>
    <x v="14"/>
    <x v="3"/>
    <x v="105"/>
    <x v="1"/>
    <n v="2569"/>
    <n v="54.9"/>
  </r>
  <r>
    <x v="14"/>
    <x v="3"/>
    <x v="105"/>
    <x v="2"/>
    <n v="2206"/>
    <n v="33.5"/>
  </r>
  <r>
    <x v="14"/>
    <x v="3"/>
    <x v="105"/>
    <x v="3"/>
    <n v="2246"/>
    <n v="38.6"/>
  </r>
  <r>
    <x v="14"/>
    <x v="3"/>
    <x v="105"/>
    <x v="4"/>
    <n v="3064"/>
    <n v="51.3"/>
  </r>
  <r>
    <x v="14"/>
    <x v="3"/>
    <x v="36"/>
    <x v="0"/>
    <n v="1261"/>
    <n v="15.7"/>
  </r>
  <r>
    <x v="14"/>
    <x v="3"/>
    <x v="36"/>
    <x v="1"/>
    <n v="2771"/>
    <n v="49.6"/>
  </r>
  <r>
    <x v="14"/>
    <x v="3"/>
    <x v="36"/>
    <x v="2"/>
    <n v="1223"/>
    <n v="40.4"/>
  </r>
  <r>
    <x v="14"/>
    <x v="3"/>
    <x v="36"/>
    <x v="3"/>
    <n v="1245"/>
    <n v="52.9"/>
  </r>
  <r>
    <x v="14"/>
    <x v="3"/>
    <x v="36"/>
    <x v="4"/>
    <n v="1476"/>
    <n v="59.7"/>
  </r>
  <r>
    <x v="14"/>
    <x v="3"/>
    <x v="197"/>
    <x v="0"/>
    <m/>
    <m/>
  </r>
  <r>
    <x v="14"/>
    <x v="3"/>
    <x v="197"/>
    <x v="1"/>
    <m/>
    <m/>
  </r>
  <r>
    <x v="14"/>
    <x v="3"/>
    <x v="197"/>
    <x v="2"/>
    <m/>
    <m/>
  </r>
  <r>
    <x v="14"/>
    <x v="3"/>
    <x v="197"/>
    <x v="3"/>
    <m/>
    <m/>
  </r>
  <r>
    <x v="14"/>
    <x v="3"/>
    <x v="197"/>
    <x v="4"/>
    <n v="1782"/>
    <n v="46.2"/>
  </r>
  <r>
    <x v="14"/>
    <x v="3"/>
    <x v="37"/>
    <x v="0"/>
    <n v="16296"/>
    <n v="21.9"/>
  </r>
  <r>
    <x v="14"/>
    <x v="3"/>
    <x v="37"/>
    <x v="1"/>
    <n v="12027"/>
    <n v="51"/>
  </r>
  <r>
    <x v="14"/>
    <x v="3"/>
    <x v="37"/>
    <x v="2"/>
    <n v="12380"/>
    <n v="44.2"/>
  </r>
  <r>
    <x v="14"/>
    <x v="3"/>
    <x v="37"/>
    <x v="3"/>
    <n v="9329"/>
    <n v="47.2"/>
  </r>
  <r>
    <x v="14"/>
    <x v="3"/>
    <x v="37"/>
    <x v="4"/>
    <n v="9297"/>
    <n v="53.1"/>
  </r>
  <r>
    <x v="14"/>
    <x v="3"/>
    <x v="38"/>
    <x v="0"/>
    <n v="1227"/>
    <n v="15.2"/>
  </r>
  <r>
    <x v="14"/>
    <x v="3"/>
    <x v="38"/>
    <x v="1"/>
    <n v="979"/>
    <n v="59.4"/>
  </r>
  <r>
    <x v="14"/>
    <x v="3"/>
    <x v="38"/>
    <x v="2"/>
    <n v="467"/>
    <n v="39.299999999999997"/>
  </r>
  <r>
    <x v="14"/>
    <x v="3"/>
    <x v="38"/>
    <x v="3"/>
    <m/>
    <m/>
  </r>
  <r>
    <x v="14"/>
    <x v="3"/>
    <x v="38"/>
    <x v="4"/>
    <n v="1015"/>
    <n v="47"/>
  </r>
  <r>
    <x v="14"/>
    <x v="3"/>
    <x v="106"/>
    <x v="0"/>
    <m/>
    <m/>
  </r>
  <r>
    <x v="14"/>
    <x v="3"/>
    <x v="106"/>
    <x v="1"/>
    <m/>
    <m/>
  </r>
  <r>
    <x v="14"/>
    <x v="3"/>
    <x v="106"/>
    <x v="2"/>
    <n v="693"/>
    <n v="35.700000000000003"/>
  </r>
  <r>
    <x v="14"/>
    <x v="3"/>
    <x v="106"/>
    <x v="3"/>
    <n v="3415"/>
    <n v="42.3"/>
  </r>
  <r>
    <x v="14"/>
    <x v="3"/>
    <x v="106"/>
    <x v="4"/>
    <n v="4497"/>
    <n v="46.9"/>
  </r>
  <r>
    <x v="14"/>
    <x v="4"/>
    <x v="39"/>
    <x v="0"/>
    <m/>
    <m/>
  </r>
  <r>
    <x v="14"/>
    <x v="4"/>
    <x v="39"/>
    <x v="1"/>
    <m/>
    <m/>
  </r>
  <r>
    <x v="14"/>
    <x v="4"/>
    <x v="39"/>
    <x v="2"/>
    <m/>
    <m/>
  </r>
  <r>
    <x v="14"/>
    <x v="4"/>
    <x v="39"/>
    <x v="3"/>
    <m/>
    <m/>
  </r>
  <r>
    <x v="14"/>
    <x v="4"/>
    <x v="39"/>
    <x v="4"/>
    <n v="429"/>
    <n v="34"/>
  </r>
  <r>
    <x v="14"/>
    <x v="4"/>
    <x v="40"/>
    <x v="0"/>
    <n v="3940"/>
    <n v="7.6"/>
  </r>
  <r>
    <x v="14"/>
    <x v="4"/>
    <x v="40"/>
    <x v="1"/>
    <n v="2444"/>
    <n v="24.7"/>
  </r>
  <r>
    <x v="14"/>
    <x v="4"/>
    <x v="40"/>
    <x v="2"/>
    <n v="794"/>
    <n v="19.100000000000001"/>
  </r>
  <r>
    <x v="14"/>
    <x v="4"/>
    <x v="40"/>
    <x v="3"/>
    <m/>
    <m/>
  </r>
  <r>
    <x v="14"/>
    <x v="4"/>
    <x v="40"/>
    <x v="4"/>
    <n v="889"/>
    <n v="34.299999999999997"/>
  </r>
  <r>
    <x v="14"/>
    <x v="4"/>
    <x v="41"/>
    <x v="0"/>
    <n v="27895"/>
    <n v="10.4"/>
  </r>
  <r>
    <x v="14"/>
    <x v="4"/>
    <x v="41"/>
    <x v="1"/>
    <n v="15876"/>
    <n v="29.8"/>
  </r>
  <r>
    <x v="14"/>
    <x v="4"/>
    <x v="41"/>
    <x v="2"/>
    <n v="11673"/>
    <n v="18.8"/>
  </r>
  <r>
    <x v="14"/>
    <x v="4"/>
    <x v="41"/>
    <x v="3"/>
    <n v="4969"/>
    <n v="23"/>
  </r>
  <r>
    <x v="14"/>
    <x v="4"/>
    <x v="41"/>
    <x v="4"/>
    <n v="5631"/>
    <n v="26.4"/>
  </r>
  <r>
    <x v="14"/>
    <x v="4"/>
    <x v="43"/>
    <x v="0"/>
    <n v="1722"/>
    <n v="10.4"/>
  </r>
  <r>
    <x v="14"/>
    <x v="4"/>
    <x v="43"/>
    <x v="1"/>
    <n v="1916"/>
    <n v="29.8"/>
  </r>
  <r>
    <x v="14"/>
    <x v="4"/>
    <x v="43"/>
    <x v="2"/>
    <n v="5461"/>
    <n v="27.8"/>
  </r>
  <r>
    <x v="14"/>
    <x v="4"/>
    <x v="43"/>
    <x v="3"/>
    <n v="5718"/>
    <n v="26.4"/>
  </r>
  <r>
    <x v="14"/>
    <x v="4"/>
    <x v="43"/>
    <x v="4"/>
    <n v="10438"/>
    <n v="31.4"/>
  </r>
  <r>
    <x v="14"/>
    <x v="4"/>
    <x v="44"/>
    <x v="0"/>
    <n v="2002"/>
    <n v="7.7"/>
  </r>
  <r>
    <x v="14"/>
    <x v="4"/>
    <x v="44"/>
    <x v="1"/>
    <n v="2009"/>
    <n v="26.4"/>
  </r>
  <r>
    <x v="14"/>
    <x v="4"/>
    <x v="44"/>
    <x v="2"/>
    <n v="1054"/>
    <n v="20.7"/>
  </r>
  <r>
    <x v="14"/>
    <x v="4"/>
    <x v="44"/>
    <x v="3"/>
    <m/>
    <m/>
  </r>
  <r>
    <x v="14"/>
    <x v="4"/>
    <x v="44"/>
    <x v="4"/>
    <n v="709"/>
    <n v="29.9"/>
  </r>
  <r>
    <x v="14"/>
    <x v="5"/>
    <x v="359"/>
    <x v="0"/>
    <m/>
    <m/>
  </r>
  <r>
    <x v="14"/>
    <x v="5"/>
    <x v="359"/>
    <x v="1"/>
    <m/>
    <m/>
  </r>
  <r>
    <x v="14"/>
    <x v="5"/>
    <x v="359"/>
    <x v="2"/>
    <n v="2528"/>
    <n v="43.4"/>
  </r>
  <r>
    <x v="14"/>
    <x v="5"/>
    <x v="359"/>
    <x v="3"/>
    <n v="7583"/>
    <n v="36.5"/>
  </r>
  <r>
    <x v="14"/>
    <x v="5"/>
    <x v="359"/>
    <x v="4"/>
    <n v="695"/>
    <n v="32.200000000000003"/>
  </r>
  <r>
    <x v="14"/>
    <x v="5"/>
    <x v="45"/>
    <x v="0"/>
    <m/>
    <m/>
  </r>
  <r>
    <x v="14"/>
    <x v="5"/>
    <x v="45"/>
    <x v="1"/>
    <m/>
    <m/>
  </r>
  <r>
    <x v="14"/>
    <x v="5"/>
    <x v="45"/>
    <x v="2"/>
    <m/>
    <m/>
  </r>
  <r>
    <x v="14"/>
    <x v="5"/>
    <x v="45"/>
    <x v="3"/>
    <n v="6681"/>
    <n v="38.1"/>
  </r>
  <r>
    <x v="14"/>
    <x v="5"/>
    <x v="45"/>
    <x v="4"/>
    <n v="7167"/>
    <n v="46.9"/>
  </r>
  <r>
    <x v="14"/>
    <x v="5"/>
    <x v="46"/>
    <x v="0"/>
    <m/>
    <m/>
  </r>
  <r>
    <x v="14"/>
    <x v="5"/>
    <x v="46"/>
    <x v="1"/>
    <m/>
    <m/>
  </r>
  <r>
    <x v="14"/>
    <x v="5"/>
    <x v="46"/>
    <x v="2"/>
    <m/>
    <m/>
  </r>
  <r>
    <x v="14"/>
    <x v="5"/>
    <x v="46"/>
    <x v="3"/>
    <m/>
    <m/>
  </r>
  <r>
    <x v="14"/>
    <x v="5"/>
    <x v="46"/>
    <x v="4"/>
    <n v="1795"/>
    <n v="41.8"/>
  </r>
  <r>
    <x v="14"/>
    <x v="5"/>
    <x v="345"/>
    <x v="0"/>
    <n v="2961"/>
    <n v="15.1"/>
  </r>
  <r>
    <x v="14"/>
    <x v="5"/>
    <x v="345"/>
    <x v="1"/>
    <n v="925"/>
    <n v="46.5"/>
  </r>
  <r>
    <x v="14"/>
    <x v="5"/>
    <x v="345"/>
    <x v="2"/>
    <n v="1660"/>
    <n v="54.6"/>
  </r>
  <r>
    <x v="14"/>
    <x v="5"/>
    <x v="345"/>
    <x v="3"/>
    <n v="2037"/>
    <n v="32.5"/>
  </r>
  <r>
    <x v="14"/>
    <x v="5"/>
    <x v="345"/>
    <x v="4"/>
    <n v="965"/>
    <n v="36.5"/>
  </r>
  <r>
    <x v="14"/>
    <x v="5"/>
    <x v="360"/>
    <x v="0"/>
    <n v="57566"/>
    <n v="20"/>
  </r>
  <r>
    <x v="14"/>
    <x v="5"/>
    <x v="360"/>
    <x v="1"/>
    <n v="78119"/>
    <n v="41.7"/>
  </r>
  <r>
    <x v="14"/>
    <x v="5"/>
    <x v="360"/>
    <x v="2"/>
    <n v="36696"/>
    <n v="38.4"/>
  </r>
  <r>
    <x v="14"/>
    <x v="5"/>
    <x v="360"/>
    <x v="3"/>
    <n v="10824"/>
    <n v="38"/>
  </r>
  <r>
    <x v="14"/>
    <x v="5"/>
    <x v="360"/>
    <x v="4"/>
    <n v="2987"/>
    <n v="50.2"/>
  </r>
  <r>
    <x v="14"/>
    <x v="5"/>
    <x v="47"/>
    <x v="0"/>
    <m/>
    <m/>
  </r>
  <r>
    <x v="14"/>
    <x v="5"/>
    <x v="47"/>
    <x v="1"/>
    <m/>
    <m/>
  </r>
  <r>
    <x v="14"/>
    <x v="5"/>
    <x v="47"/>
    <x v="2"/>
    <m/>
    <m/>
  </r>
  <r>
    <x v="14"/>
    <x v="5"/>
    <x v="47"/>
    <x v="3"/>
    <n v="113228"/>
    <n v="37.4"/>
  </r>
  <r>
    <x v="14"/>
    <x v="5"/>
    <x v="47"/>
    <x v="4"/>
    <n v="93987"/>
    <n v="44"/>
  </r>
  <r>
    <x v="14"/>
    <x v="5"/>
    <x v="313"/>
    <x v="0"/>
    <m/>
    <m/>
  </r>
  <r>
    <x v="14"/>
    <x v="5"/>
    <x v="313"/>
    <x v="1"/>
    <m/>
    <m/>
  </r>
  <r>
    <x v="14"/>
    <x v="5"/>
    <x v="313"/>
    <x v="2"/>
    <n v="72008"/>
    <n v="40.799999999999997"/>
  </r>
  <r>
    <x v="14"/>
    <x v="5"/>
    <x v="313"/>
    <x v="3"/>
    <n v="17503"/>
    <n v="34.299999999999997"/>
  </r>
  <r>
    <x v="14"/>
    <x v="5"/>
    <x v="313"/>
    <x v="4"/>
    <n v="9894"/>
    <n v="41.8"/>
  </r>
  <r>
    <x v="14"/>
    <x v="5"/>
    <x v="361"/>
    <x v="0"/>
    <n v="3545"/>
    <n v="16.2"/>
  </r>
  <r>
    <x v="14"/>
    <x v="5"/>
    <x v="361"/>
    <x v="1"/>
    <n v="11710"/>
    <n v="37.799999999999997"/>
  </r>
  <r>
    <x v="14"/>
    <x v="5"/>
    <x v="361"/>
    <x v="2"/>
    <n v="10801"/>
    <n v="35"/>
  </r>
  <r>
    <x v="14"/>
    <x v="5"/>
    <x v="361"/>
    <x v="3"/>
    <n v="1818"/>
    <n v="29.6"/>
  </r>
  <r>
    <x v="14"/>
    <x v="5"/>
    <x v="361"/>
    <x v="4"/>
    <n v="1330"/>
    <n v="37.799999999999997"/>
  </r>
  <r>
    <x v="14"/>
    <x v="5"/>
    <x v="314"/>
    <x v="0"/>
    <n v="7299"/>
    <n v="16.8"/>
  </r>
  <r>
    <x v="14"/>
    <x v="5"/>
    <x v="314"/>
    <x v="1"/>
    <n v="10389"/>
    <n v="32.9"/>
  </r>
  <r>
    <x v="14"/>
    <x v="5"/>
    <x v="314"/>
    <x v="2"/>
    <n v="7730"/>
    <n v="39.1"/>
  </r>
  <r>
    <x v="14"/>
    <x v="5"/>
    <x v="314"/>
    <x v="3"/>
    <n v="2310"/>
    <n v="31.8"/>
  </r>
  <r>
    <x v="14"/>
    <x v="5"/>
    <x v="314"/>
    <x v="4"/>
    <n v="2196"/>
    <n v="54.9"/>
  </r>
  <r>
    <x v="14"/>
    <x v="5"/>
    <x v="315"/>
    <x v="0"/>
    <m/>
    <m/>
  </r>
  <r>
    <x v="14"/>
    <x v="5"/>
    <x v="315"/>
    <x v="1"/>
    <m/>
    <m/>
  </r>
  <r>
    <x v="14"/>
    <x v="5"/>
    <x v="315"/>
    <x v="2"/>
    <n v="5635"/>
    <n v="32.700000000000003"/>
  </r>
  <r>
    <x v="14"/>
    <x v="5"/>
    <x v="315"/>
    <x v="3"/>
    <n v="8383"/>
    <n v="35.799999999999997"/>
  </r>
  <r>
    <x v="14"/>
    <x v="5"/>
    <x v="315"/>
    <x v="4"/>
    <n v="4100"/>
    <n v="47.4"/>
  </r>
  <r>
    <x v="14"/>
    <x v="5"/>
    <x v="316"/>
    <x v="0"/>
    <n v="22782"/>
    <n v="17.899999999999999"/>
  </r>
  <r>
    <x v="14"/>
    <x v="5"/>
    <x v="316"/>
    <x v="1"/>
    <n v="14039"/>
    <n v="38.9"/>
  </r>
  <r>
    <x v="14"/>
    <x v="5"/>
    <x v="316"/>
    <x v="2"/>
    <n v="6449"/>
    <n v="42.7"/>
  </r>
  <r>
    <x v="14"/>
    <x v="5"/>
    <x v="316"/>
    <x v="3"/>
    <n v="1703"/>
    <n v="35.799999999999997"/>
  </r>
  <r>
    <x v="14"/>
    <x v="5"/>
    <x v="316"/>
    <x v="4"/>
    <n v="1239"/>
    <n v="38.700000000000003"/>
  </r>
  <r>
    <x v="14"/>
    <x v="13"/>
    <x v="108"/>
    <x v="0"/>
    <n v="1381"/>
    <n v="5.2"/>
  </r>
  <r>
    <x v="14"/>
    <x v="13"/>
    <x v="108"/>
    <x v="1"/>
    <n v="1836"/>
    <n v="22.8"/>
  </r>
  <r>
    <x v="14"/>
    <x v="13"/>
    <x v="108"/>
    <x v="2"/>
    <n v="2275"/>
    <n v="17.8"/>
  </r>
  <r>
    <x v="14"/>
    <x v="13"/>
    <x v="108"/>
    <x v="3"/>
    <n v="3221"/>
    <n v="15.4"/>
  </r>
  <r>
    <x v="14"/>
    <x v="13"/>
    <x v="108"/>
    <x v="4"/>
    <n v="1342"/>
    <n v="21.8"/>
  </r>
  <r>
    <x v="14"/>
    <x v="6"/>
    <x v="48"/>
    <x v="0"/>
    <m/>
    <m/>
  </r>
  <r>
    <x v="14"/>
    <x v="6"/>
    <x v="48"/>
    <x v="1"/>
    <m/>
    <m/>
  </r>
  <r>
    <x v="14"/>
    <x v="6"/>
    <x v="48"/>
    <x v="2"/>
    <m/>
    <m/>
  </r>
  <r>
    <x v="14"/>
    <x v="6"/>
    <x v="48"/>
    <x v="3"/>
    <m/>
    <m/>
  </r>
  <r>
    <x v="14"/>
    <x v="6"/>
    <x v="48"/>
    <x v="4"/>
    <n v="1059"/>
    <n v="122.1"/>
  </r>
  <r>
    <x v="14"/>
    <x v="6"/>
    <x v="49"/>
    <x v="0"/>
    <n v="1908"/>
    <n v="48.1"/>
  </r>
  <r>
    <x v="14"/>
    <x v="6"/>
    <x v="49"/>
    <x v="1"/>
    <n v="4338"/>
    <n v="101.4"/>
  </r>
  <r>
    <x v="14"/>
    <x v="6"/>
    <x v="49"/>
    <x v="2"/>
    <n v="4343"/>
    <n v="103.5"/>
  </r>
  <r>
    <x v="14"/>
    <x v="6"/>
    <x v="49"/>
    <x v="3"/>
    <n v="10298"/>
    <n v="103.9"/>
  </r>
  <r>
    <x v="14"/>
    <x v="6"/>
    <x v="49"/>
    <x v="4"/>
    <n v="9259"/>
    <n v="117.9"/>
  </r>
  <r>
    <x v="14"/>
    <x v="6"/>
    <x v="50"/>
    <x v="0"/>
    <n v="9283"/>
    <n v="47"/>
  </r>
  <r>
    <x v="14"/>
    <x v="6"/>
    <x v="50"/>
    <x v="1"/>
    <n v="11301"/>
    <n v="114"/>
  </r>
  <r>
    <x v="14"/>
    <x v="6"/>
    <x v="50"/>
    <x v="2"/>
    <n v="3768"/>
    <n v="110.2"/>
  </r>
  <r>
    <x v="14"/>
    <x v="6"/>
    <x v="50"/>
    <x v="3"/>
    <n v="7524"/>
    <n v="123.3"/>
  </r>
  <r>
    <x v="14"/>
    <x v="6"/>
    <x v="50"/>
    <x v="4"/>
    <n v="5287"/>
    <n v="133.9"/>
  </r>
  <r>
    <x v="14"/>
    <x v="6"/>
    <x v="52"/>
    <x v="0"/>
    <m/>
    <m/>
  </r>
  <r>
    <x v="14"/>
    <x v="6"/>
    <x v="52"/>
    <x v="1"/>
    <n v="1873"/>
    <n v="122.6"/>
  </r>
  <r>
    <x v="14"/>
    <x v="6"/>
    <x v="52"/>
    <x v="2"/>
    <n v="807"/>
    <n v="101.3"/>
  </r>
  <r>
    <x v="14"/>
    <x v="6"/>
    <x v="52"/>
    <x v="3"/>
    <n v="6872"/>
    <n v="125.9"/>
  </r>
  <r>
    <x v="14"/>
    <x v="6"/>
    <x v="52"/>
    <x v="4"/>
    <n v="2897"/>
    <n v="147.1"/>
  </r>
  <r>
    <x v="14"/>
    <x v="6"/>
    <x v="150"/>
    <x v="0"/>
    <m/>
    <m/>
  </r>
  <r>
    <x v="14"/>
    <x v="6"/>
    <x v="150"/>
    <x v="1"/>
    <n v="781"/>
    <n v="66.3"/>
  </r>
  <r>
    <x v="14"/>
    <x v="6"/>
    <x v="150"/>
    <x v="2"/>
    <n v="659"/>
    <n v="53.3"/>
  </r>
  <r>
    <x v="14"/>
    <x v="6"/>
    <x v="150"/>
    <x v="3"/>
    <n v="400"/>
    <n v="68.400000000000006"/>
  </r>
  <r>
    <x v="14"/>
    <x v="6"/>
    <x v="150"/>
    <x v="4"/>
    <n v="467"/>
    <n v="50.1"/>
  </r>
  <r>
    <x v="14"/>
    <x v="6"/>
    <x v="362"/>
    <x v="0"/>
    <n v="2282"/>
    <n v="36.5"/>
  </r>
  <r>
    <x v="14"/>
    <x v="6"/>
    <x v="362"/>
    <x v="1"/>
    <n v="1373"/>
    <n v="102.2"/>
  </r>
  <r>
    <x v="14"/>
    <x v="6"/>
    <x v="362"/>
    <x v="2"/>
    <n v="413"/>
    <n v="58.4"/>
  </r>
  <r>
    <x v="14"/>
    <x v="6"/>
    <x v="362"/>
    <x v="3"/>
    <n v="1073"/>
    <n v="107"/>
  </r>
  <r>
    <x v="14"/>
    <x v="6"/>
    <x v="362"/>
    <x v="4"/>
    <n v="1460"/>
    <n v="119.2"/>
  </r>
  <r>
    <x v="14"/>
    <x v="6"/>
    <x v="240"/>
    <x v="0"/>
    <n v="892"/>
    <n v="42"/>
  </r>
  <r>
    <x v="14"/>
    <x v="6"/>
    <x v="240"/>
    <x v="1"/>
    <n v="2066"/>
    <n v="47.4"/>
  </r>
  <r>
    <x v="14"/>
    <x v="6"/>
    <x v="240"/>
    <x v="2"/>
    <n v="1485"/>
    <n v="66.099999999999994"/>
  </r>
  <r>
    <x v="14"/>
    <x v="6"/>
    <x v="240"/>
    <x v="3"/>
    <m/>
    <m/>
  </r>
  <r>
    <x v="14"/>
    <x v="6"/>
    <x v="240"/>
    <x v="4"/>
    <n v="1006"/>
    <n v="84.9"/>
  </r>
  <r>
    <x v="14"/>
    <x v="6"/>
    <x v="363"/>
    <x v="0"/>
    <n v="2077"/>
    <n v="55"/>
  </r>
  <r>
    <x v="14"/>
    <x v="6"/>
    <x v="363"/>
    <x v="1"/>
    <n v="1434"/>
    <n v="111.5"/>
  </r>
  <r>
    <x v="14"/>
    <x v="6"/>
    <x v="363"/>
    <x v="2"/>
    <m/>
    <m/>
  </r>
  <r>
    <x v="14"/>
    <x v="6"/>
    <x v="363"/>
    <x v="3"/>
    <n v="535"/>
    <n v="113.7"/>
  </r>
  <r>
    <x v="14"/>
    <x v="6"/>
    <x v="363"/>
    <x v="4"/>
    <n v="826"/>
    <n v="116.3"/>
  </r>
  <r>
    <x v="14"/>
    <x v="6"/>
    <x v="224"/>
    <x v="0"/>
    <n v="1029"/>
    <n v="48.2"/>
  </r>
  <r>
    <x v="14"/>
    <x v="6"/>
    <x v="224"/>
    <x v="1"/>
    <n v="1191"/>
    <n v="72.599999999999994"/>
  </r>
  <r>
    <x v="14"/>
    <x v="6"/>
    <x v="224"/>
    <x v="2"/>
    <n v="861"/>
    <n v="62"/>
  </r>
  <r>
    <x v="14"/>
    <x v="6"/>
    <x v="224"/>
    <x v="3"/>
    <n v="917"/>
    <n v="63.4"/>
  </r>
  <r>
    <x v="14"/>
    <x v="6"/>
    <x v="224"/>
    <x v="4"/>
    <n v="788"/>
    <n v="80.5"/>
  </r>
  <r>
    <x v="14"/>
    <x v="19"/>
    <x v="126"/>
    <x v="0"/>
    <m/>
    <m/>
  </r>
  <r>
    <x v="14"/>
    <x v="19"/>
    <x v="126"/>
    <x v="1"/>
    <m/>
    <m/>
  </r>
  <r>
    <x v="14"/>
    <x v="19"/>
    <x v="126"/>
    <x v="2"/>
    <m/>
    <m/>
  </r>
  <r>
    <x v="14"/>
    <x v="19"/>
    <x v="126"/>
    <x v="3"/>
    <m/>
    <m/>
  </r>
  <r>
    <x v="14"/>
    <x v="19"/>
    <x v="126"/>
    <x v="4"/>
    <n v="832"/>
    <n v="94.4"/>
  </r>
  <r>
    <x v="14"/>
    <x v="19"/>
    <x v="364"/>
    <x v="0"/>
    <n v="2178"/>
    <n v="25.7"/>
  </r>
  <r>
    <x v="14"/>
    <x v="19"/>
    <x v="364"/>
    <x v="1"/>
    <n v="2565"/>
    <n v="67.099999999999994"/>
  </r>
  <r>
    <x v="14"/>
    <x v="19"/>
    <x v="364"/>
    <x v="2"/>
    <n v="3836"/>
    <n v="59.4"/>
  </r>
  <r>
    <x v="14"/>
    <x v="19"/>
    <x v="364"/>
    <x v="3"/>
    <n v="1066"/>
    <n v="57.4"/>
  </r>
  <r>
    <x v="14"/>
    <x v="19"/>
    <x v="364"/>
    <x v="4"/>
    <n v="2541"/>
    <n v="78.599999999999994"/>
  </r>
  <r>
    <x v="14"/>
    <x v="19"/>
    <x v="265"/>
    <x v="0"/>
    <n v="28650"/>
    <n v="29.1"/>
  </r>
  <r>
    <x v="14"/>
    <x v="19"/>
    <x v="265"/>
    <x v="1"/>
    <n v="27534"/>
    <n v="62.5"/>
  </r>
  <r>
    <x v="14"/>
    <x v="19"/>
    <x v="265"/>
    <x v="2"/>
    <n v="21912"/>
    <n v="70.2"/>
  </r>
  <r>
    <x v="14"/>
    <x v="19"/>
    <x v="265"/>
    <x v="3"/>
    <n v="7894"/>
    <n v="69.7"/>
  </r>
  <r>
    <x v="14"/>
    <x v="19"/>
    <x v="265"/>
    <x v="4"/>
    <n v="7394"/>
    <n v="75.8"/>
  </r>
  <r>
    <x v="14"/>
    <x v="19"/>
    <x v="152"/>
    <x v="0"/>
    <n v="600"/>
    <n v="37.4"/>
  </r>
  <r>
    <x v="14"/>
    <x v="19"/>
    <x v="152"/>
    <x v="1"/>
    <n v="1601"/>
    <n v="51.6"/>
  </r>
  <r>
    <x v="14"/>
    <x v="19"/>
    <x v="152"/>
    <x v="2"/>
    <n v="1286"/>
    <n v="35.5"/>
  </r>
  <r>
    <x v="14"/>
    <x v="19"/>
    <x v="152"/>
    <x v="3"/>
    <m/>
    <m/>
  </r>
  <r>
    <x v="14"/>
    <x v="19"/>
    <x v="152"/>
    <x v="4"/>
    <n v="1696"/>
    <n v="60.1"/>
  </r>
  <r>
    <x v="14"/>
    <x v="19"/>
    <x v="319"/>
    <x v="0"/>
    <m/>
    <m/>
  </r>
  <r>
    <x v="14"/>
    <x v="19"/>
    <x v="319"/>
    <x v="1"/>
    <n v="577"/>
    <n v="27.9"/>
  </r>
  <r>
    <x v="14"/>
    <x v="19"/>
    <x v="319"/>
    <x v="2"/>
    <m/>
    <m/>
  </r>
  <r>
    <x v="14"/>
    <x v="19"/>
    <x v="319"/>
    <x v="3"/>
    <m/>
    <m/>
  </r>
  <r>
    <x v="14"/>
    <x v="19"/>
    <x v="319"/>
    <x v="4"/>
    <n v="1592"/>
    <n v="67.2"/>
  </r>
  <r>
    <x v="14"/>
    <x v="8"/>
    <x v="66"/>
    <x v="0"/>
    <n v="779"/>
    <n v="27.5"/>
  </r>
  <r>
    <x v="14"/>
    <x v="8"/>
    <x v="66"/>
    <x v="1"/>
    <n v="4447"/>
    <n v="78.900000000000006"/>
  </r>
  <r>
    <x v="14"/>
    <x v="8"/>
    <x v="66"/>
    <x v="2"/>
    <n v="9364"/>
    <n v="49.2"/>
  </r>
  <r>
    <x v="14"/>
    <x v="8"/>
    <x v="66"/>
    <x v="3"/>
    <n v="12671"/>
    <n v="50.8"/>
  </r>
  <r>
    <x v="14"/>
    <x v="8"/>
    <x v="66"/>
    <x v="4"/>
    <n v="14774"/>
    <n v="49.1"/>
  </r>
  <r>
    <x v="14"/>
    <x v="8"/>
    <x v="68"/>
    <x v="0"/>
    <n v="10136"/>
    <n v="21.5"/>
  </r>
  <r>
    <x v="14"/>
    <x v="8"/>
    <x v="68"/>
    <x v="1"/>
    <n v="7694"/>
    <n v="52.1"/>
  </r>
  <r>
    <x v="14"/>
    <x v="8"/>
    <x v="68"/>
    <x v="2"/>
    <n v="5905"/>
    <n v="33.6"/>
  </r>
  <r>
    <x v="14"/>
    <x v="8"/>
    <x v="68"/>
    <x v="3"/>
    <n v="4726"/>
    <n v="49.9"/>
  </r>
  <r>
    <x v="14"/>
    <x v="8"/>
    <x v="68"/>
    <x v="4"/>
    <n v="2430"/>
    <n v="57"/>
  </r>
  <r>
    <x v="14"/>
    <x v="8"/>
    <x v="69"/>
    <x v="0"/>
    <m/>
    <m/>
  </r>
  <r>
    <x v="14"/>
    <x v="8"/>
    <x v="69"/>
    <x v="1"/>
    <m/>
    <m/>
  </r>
  <r>
    <x v="14"/>
    <x v="8"/>
    <x v="69"/>
    <x v="2"/>
    <m/>
    <m/>
  </r>
  <r>
    <x v="14"/>
    <x v="8"/>
    <x v="69"/>
    <x v="3"/>
    <n v="2146"/>
    <n v="57.7"/>
  </r>
  <r>
    <x v="14"/>
    <x v="8"/>
    <x v="69"/>
    <x v="4"/>
    <n v="5683"/>
    <n v="44.2"/>
  </r>
  <r>
    <x v="14"/>
    <x v="8"/>
    <x v="70"/>
    <x v="0"/>
    <n v="2100"/>
    <n v="17.399999999999999"/>
  </r>
  <r>
    <x v="14"/>
    <x v="8"/>
    <x v="70"/>
    <x v="1"/>
    <m/>
    <m/>
  </r>
  <r>
    <x v="14"/>
    <x v="8"/>
    <x v="70"/>
    <x v="2"/>
    <n v="925"/>
    <n v="29.8"/>
  </r>
  <r>
    <x v="14"/>
    <x v="8"/>
    <x v="70"/>
    <x v="3"/>
    <m/>
    <m/>
  </r>
  <r>
    <x v="14"/>
    <x v="8"/>
    <x v="70"/>
    <x v="4"/>
    <n v="858"/>
    <n v="58.7"/>
  </r>
  <r>
    <x v="14"/>
    <x v="8"/>
    <x v="165"/>
    <x v="0"/>
    <n v="3424"/>
    <n v="17.600000000000001"/>
  </r>
  <r>
    <x v="14"/>
    <x v="8"/>
    <x v="165"/>
    <x v="1"/>
    <n v="3426"/>
    <n v="47.7"/>
  </r>
  <r>
    <x v="14"/>
    <x v="8"/>
    <x v="165"/>
    <x v="2"/>
    <n v="2326"/>
    <n v="32.299999999999997"/>
  </r>
  <r>
    <x v="14"/>
    <x v="8"/>
    <x v="165"/>
    <x v="3"/>
    <n v="2036"/>
    <n v="51.2"/>
  </r>
  <r>
    <x v="14"/>
    <x v="8"/>
    <x v="165"/>
    <x v="4"/>
    <n v="1037"/>
    <n v="50.9"/>
  </r>
  <r>
    <x v="14"/>
    <x v="8"/>
    <x v="167"/>
    <x v="0"/>
    <n v="1111"/>
    <n v="26"/>
  </r>
  <r>
    <x v="14"/>
    <x v="8"/>
    <x v="167"/>
    <x v="1"/>
    <n v="3725"/>
    <n v="60.5"/>
  </r>
  <r>
    <x v="14"/>
    <x v="8"/>
    <x v="167"/>
    <x v="2"/>
    <n v="6623"/>
    <n v="46.8"/>
  </r>
  <r>
    <x v="14"/>
    <x v="8"/>
    <x v="167"/>
    <x v="3"/>
    <n v="5506"/>
    <n v="67.400000000000006"/>
  </r>
  <r>
    <x v="14"/>
    <x v="8"/>
    <x v="167"/>
    <x v="4"/>
    <n v="5181"/>
    <n v="70.2"/>
  </r>
  <r>
    <x v="14"/>
    <x v="8"/>
    <x v="113"/>
    <x v="0"/>
    <n v="7455"/>
    <n v="19.7"/>
  </r>
  <r>
    <x v="14"/>
    <x v="8"/>
    <x v="113"/>
    <x v="1"/>
    <n v="9122"/>
    <n v="50.9"/>
  </r>
  <r>
    <x v="14"/>
    <x v="8"/>
    <x v="113"/>
    <x v="2"/>
    <n v="8108"/>
    <n v="37.6"/>
  </r>
  <r>
    <x v="14"/>
    <x v="8"/>
    <x v="113"/>
    <x v="3"/>
    <n v="9319"/>
    <n v="52.6"/>
  </r>
  <r>
    <x v="14"/>
    <x v="8"/>
    <x v="113"/>
    <x v="4"/>
    <n v="6973"/>
    <n v="44"/>
  </r>
  <r>
    <x v="14"/>
    <x v="8"/>
    <x v="71"/>
    <x v="0"/>
    <m/>
    <m/>
  </r>
  <r>
    <x v="14"/>
    <x v="8"/>
    <x v="71"/>
    <x v="1"/>
    <m/>
    <m/>
  </r>
  <r>
    <x v="14"/>
    <x v="8"/>
    <x v="71"/>
    <x v="2"/>
    <m/>
    <m/>
  </r>
  <r>
    <x v="14"/>
    <x v="8"/>
    <x v="71"/>
    <x v="3"/>
    <m/>
    <m/>
  </r>
  <r>
    <x v="14"/>
    <x v="8"/>
    <x v="71"/>
    <x v="4"/>
    <n v="2264"/>
    <n v="48.1"/>
  </r>
  <r>
    <x v="14"/>
    <x v="8"/>
    <x v="72"/>
    <x v="0"/>
    <m/>
    <m/>
  </r>
  <r>
    <x v="14"/>
    <x v="8"/>
    <x v="72"/>
    <x v="1"/>
    <m/>
    <m/>
  </r>
  <r>
    <x v="14"/>
    <x v="8"/>
    <x v="72"/>
    <x v="2"/>
    <m/>
    <m/>
  </r>
  <r>
    <x v="14"/>
    <x v="8"/>
    <x v="72"/>
    <x v="3"/>
    <n v="1516"/>
    <n v="57.2"/>
  </r>
  <r>
    <x v="14"/>
    <x v="8"/>
    <x v="72"/>
    <x v="4"/>
    <n v="1990"/>
    <n v="53.1"/>
  </r>
  <r>
    <x v="14"/>
    <x v="9"/>
    <x v="73"/>
    <x v="0"/>
    <n v="31120"/>
    <n v="30.7"/>
  </r>
  <r>
    <x v="14"/>
    <x v="9"/>
    <x v="73"/>
    <x v="1"/>
    <n v="41277"/>
    <n v="59.4"/>
  </r>
  <r>
    <x v="14"/>
    <x v="9"/>
    <x v="73"/>
    <x v="2"/>
    <n v="43736"/>
    <n v="53.5"/>
  </r>
  <r>
    <x v="14"/>
    <x v="9"/>
    <x v="73"/>
    <x v="3"/>
    <n v="26080"/>
    <n v="62.5"/>
  </r>
  <r>
    <x v="14"/>
    <x v="9"/>
    <x v="73"/>
    <x v="4"/>
    <n v="9222"/>
    <n v="57.7"/>
  </r>
  <r>
    <x v="14"/>
    <x v="9"/>
    <x v="74"/>
    <x v="0"/>
    <n v="133622"/>
    <n v="28"/>
  </r>
  <r>
    <x v="14"/>
    <x v="9"/>
    <x v="74"/>
    <x v="1"/>
    <n v="140481"/>
    <n v="52.4"/>
  </r>
  <r>
    <x v="14"/>
    <x v="9"/>
    <x v="74"/>
    <x v="2"/>
    <n v="136248"/>
    <n v="51.3"/>
  </r>
  <r>
    <x v="14"/>
    <x v="9"/>
    <x v="74"/>
    <x v="3"/>
    <n v="86325"/>
    <n v="56.4"/>
  </r>
  <r>
    <x v="14"/>
    <x v="9"/>
    <x v="74"/>
    <x v="4"/>
    <n v="81589"/>
    <n v="56.9"/>
  </r>
  <r>
    <x v="14"/>
    <x v="9"/>
    <x v="75"/>
    <x v="0"/>
    <m/>
    <m/>
  </r>
  <r>
    <x v="14"/>
    <x v="9"/>
    <x v="75"/>
    <x v="1"/>
    <m/>
    <m/>
  </r>
  <r>
    <x v="14"/>
    <x v="9"/>
    <x v="75"/>
    <x v="2"/>
    <n v="1036"/>
    <n v="37"/>
  </r>
  <r>
    <x v="14"/>
    <x v="9"/>
    <x v="75"/>
    <x v="3"/>
    <n v="10713"/>
    <n v="52.6"/>
  </r>
  <r>
    <x v="14"/>
    <x v="9"/>
    <x v="75"/>
    <x v="4"/>
    <n v="6564"/>
    <n v="59.1"/>
  </r>
  <r>
    <x v="14"/>
    <x v="9"/>
    <x v="168"/>
    <x v="0"/>
    <n v="18097"/>
    <n v="27.2"/>
  </r>
  <r>
    <x v="14"/>
    <x v="9"/>
    <x v="168"/>
    <x v="1"/>
    <n v="19483"/>
    <n v="51.8"/>
  </r>
  <r>
    <x v="14"/>
    <x v="9"/>
    <x v="168"/>
    <x v="2"/>
    <n v="13803"/>
    <n v="44.6"/>
  </r>
  <r>
    <x v="14"/>
    <x v="9"/>
    <x v="168"/>
    <x v="3"/>
    <n v="14529"/>
    <n v="46.2"/>
  </r>
  <r>
    <x v="14"/>
    <x v="9"/>
    <x v="168"/>
    <x v="4"/>
    <n v="8718"/>
    <n v="48"/>
  </r>
  <r>
    <x v="14"/>
    <x v="9"/>
    <x v="76"/>
    <x v="0"/>
    <n v="16224"/>
    <n v="24.9"/>
  </r>
  <r>
    <x v="14"/>
    <x v="9"/>
    <x v="76"/>
    <x v="1"/>
    <n v="20685"/>
    <n v="40.9"/>
  </r>
  <r>
    <x v="14"/>
    <x v="9"/>
    <x v="76"/>
    <x v="2"/>
    <n v="13822"/>
    <n v="42.5"/>
  </r>
  <r>
    <x v="14"/>
    <x v="9"/>
    <x v="76"/>
    <x v="3"/>
    <n v="11100"/>
    <n v="45.1"/>
  </r>
  <r>
    <x v="14"/>
    <x v="9"/>
    <x v="76"/>
    <x v="4"/>
    <n v="11044"/>
    <n v="49"/>
  </r>
  <r>
    <x v="14"/>
    <x v="9"/>
    <x v="266"/>
    <x v="0"/>
    <n v="10009"/>
    <n v="26.5"/>
  </r>
  <r>
    <x v="14"/>
    <x v="9"/>
    <x v="266"/>
    <x v="1"/>
    <n v="10052"/>
    <n v="47.9"/>
  </r>
  <r>
    <x v="14"/>
    <x v="9"/>
    <x v="266"/>
    <x v="2"/>
    <n v="10640"/>
    <n v="44.5"/>
  </r>
  <r>
    <x v="14"/>
    <x v="9"/>
    <x v="266"/>
    <x v="3"/>
    <n v="6338"/>
    <n v="49.7"/>
  </r>
  <r>
    <x v="14"/>
    <x v="9"/>
    <x v="266"/>
    <x v="4"/>
    <n v="4562"/>
    <n v="49.8"/>
  </r>
  <r>
    <x v="14"/>
    <x v="9"/>
    <x v="365"/>
    <x v="0"/>
    <m/>
    <m/>
  </r>
  <r>
    <x v="14"/>
    <x v="9"/>
    <x v="365"/>
    <x v="1"/>
    <n v="795"/>
    <n v="43.8"/>
  </r>
  <r>
    <x v="14"/>
    <x v="9"/>
    <x v="365"/>
    <x v="2"/>
    <m/>
    <m/>
  </r>
  <r>
    <x v="14"/>
    <x v="9"/>
    <x v="365"/>
    <x v="3"/>
    <m/>
    <m/>
  </r>
  <r>
    <x v="14"/>
    <x v="9"/>
    <x v="365"/>
    <x v="4"/>
    <n v="740"/>
    <n v="24.4"/>
  </r>
  <r>
    <x v="14"/>
    <x v="9"/>
    <x v="79"/>
    <x v="0"/>
    <m/>
    <m/>
  </r>
  <r>
    <x v="14"/>
    <x v="9"/>
    <x v="79"/>
    <x v="1"/>
    <m/>
    <m/>
  </r>
  <r>
    <x v="14"/>
    <x v="9"/>
    <x v="79"/>
    <x v="2"/>
    <n v="10079"/>
    <n v="57.8"/>
  </r>
  <r>
    <x v="14"/>
    <x v="9"/>
    <x v="79"/>
    <x v="3"/>
    <n v="32307"/>
    <n v="55.7"/>
  </r>
  <r>
    <x v="14"/>
    <x v="9"/>
    <x v="79"/>
    <x v="4"/>
    <n v="41129"/>
    <n v="57.9"/>
  </r>
  <r>
    <x v="14"/>
    <x v="9"/>
    <x v="80"/>
    <x v="0"/>
    <m/>
    <m/>
  </r>
  <r>
    <x v="14"/>
    <x v="9"/>
    <x v="80"/>
    <x v="1"/>
    <n v="635"/>
    <n v="59.7"/>
  </r>
  <r>
    <x v="14"/>
    <x v="9"/>
    <x v="80"/>
    <x v="2"/>
    <n v="10867"/>
    <n v="61.6"/>
  </r>
  <r>
    <x v="14"/>
    <x v="9"/>
    <x v="80"/>
    <x v="3"/>
    <n v="46283"/>
    <n v="62.2"/>
  </r>
  <r>
    <x v="14"/>
    <x v="9"/>
    <x v="80"/>
    <x v="4"/>
    <n v="55518"/>
    <n v="56.9"/>
  </r>
  <r>
    <x v="14"/>
    <x v="9"/>
    <x v="267"/>
    <x v="0"/>
    <n v="8777"/>
    <n v="26.3"/>
  </r>
  <r>
    <x v="14"/>
    <x v="9"/>
    <x v="267"/>
    <x v="1"/>
    <n v="9218"/>
    <n v="56.7"/>
  </r>
  <r>
    <x v="14"/>
    <x v="9"/>
    <x v="267"/>
    <x v="2"/>
    <n v="8938"/>
    <n v="49.2"/>
  </r>
  <r>
    <x v="14"/>
    <x v="9"/>
    <x v="267"/>
    <x v="3"/>
    <n v="6785"/>
    <n v="52.6"/>
  </r>
  <r>
    <x v="14"/>
    <x v="9"/>
    <x v="267"/>
    <x v="4"/>
    <n v="2026"/>
    <n v="56.4"/>
  </r>
  <r>
    <x v="14"/>
    <x v="9"/>
    <x v="328"/>
    <x v="0"/>
    <n v="5145"/>
    <n v="23.5"/>
  </r>
  <r>
    <x v="14"/>
    <x v="9"/>
    <x v="328"/>
    <x v="1"/>
    <n v="3983"/>
    <n v="57.6"/>
  </r>
  <r>
    <x v="14"/>
    <x v="9"/>
    <x v="328"/>
    <x v="2"/>
    <n v="3983"/>
    <n v="43.2"/>
  </r>
  <r>
    <x v="14"/>
    <x v="9"/>
    <x v="328"/>
    <x v="3"/>
    <n v="1997"/>
    <n v="49.4"/>
  </r>
  <r>
    <x v="14"/>
    <x v="9"/>
    <x v="328"/>
    <x v="4"/>
    <n v="1023"/>
    <n v="45.9"/>
  </r>
  <r>
    <x v="14"/>
    <x v="9"/>
    <x v="81"/>
    <x v="0"/>
    <n v="98931"/>
    <n v="28.4"/>
  </r>
  <r>
    <x v="14"/>
    <x v="9"/>
    <x v="81"/>
    <x v="1"/>
    <n v="83203"/>
    <n v="58.4"/>
  </r>
  <r>
    <x v="14"/>
    <x v="9"/>
    <x v="81"/>
    <x v="2"/>
    <n v="62678"/>
    <n v="50.3"/>
  </r>
  <r>
    <x v="14"/>
    <x v="9"/>
    <x v="81"/>
    <x v="3"/>
    <n v="42535"/>
    <n v="56.2"/>
  </r>
  <r>
    <x v="14"/>
    <x v="9"/>
    <x v="81"/>
    <x v="4"/>
    <n v="22242"/>
    <n v="60.3"/>
  </r>
  <r>
    <x v="14"/>
    <x v="9"/>
    <x v="82"/>
    <x v="0"/>
    <n v="8127"/>
    <n v="27.4"/>
  </r>
  <r>
    <x v="14"/>
    <x v="9"/>
    <x v="82"/>
    <x v="1"/>
    <n v="17270"/>
    <n v="53.8"/>
  </r>
  <r>
    <x v="14"/>
    <x v="9"/>
    <x v="82"/>
    <x v="2"/>
    <n v="35262"/>
    <n v="50.3"/>
  </r>
  <r>
    <x v="14"/>
    <x v="9"/>
    <x v="82"/>
    <x v="3"/>
    <n v="24941"/>
    <n v="54.8"/>
  </r>
  <r>
    <x v="14"/>
    <x v="9"/>
    <x v="82"/>
    <x v="4"/>
    <n v="16342"/>
    <n v="55.5"/>
  </r>
  <r>
    <x v="14"/>
    <x v="9"/>
    <x v="169"/>
    <x v="0"/>
    <n v="5701"/>
    <n v="26"/>
  </r>
  <r>
    <x v="14"/>
    <x v="9"/>
    <x v="169"/>
    <x v="1"/>
    <n v="9125"/>
    <n v="45.6"/>
  </r>
  <r>
    <x v="14"/>
    <x v="9"/>
    <x v="169"/>
    <x v="2"/>
    <n v="9360"/>
    <n v="40.200000000000003"/>
  </r>
  <r>
    <x v="14"/>
    <x v="9"/>
    <x v="169"/>
    <x v="3"/>
    <n v="987"/>
    <n v="54.9"/>
  </r>
  <r>
    <x v="14"/>
    <x v="9"/>
    <x v="169"/>
    <x v="4"/>
    <n v="552"/>
    <n v="41"/>
  </r>
  <r>
    <x v="14"/>
    <x v="9"/>
    <x v="117"/>
    <x v="0"/>
    <n v="17694"/>
    <n v="27"/>
  </r>
  <r>
    <x v="14"/>
    <x v="9"/>
    <x v="117"/>
    <x v="1"/>
    <n v="19601"/>
    <n v="49.9"/>
  </r>
  <r>
    <x v="14"/>
    <x v="9"/>
    <x v="117"/>
    <x v="2"/>
    <n v="25335"/>
    <n v="49.3"/>
  </r>
  <r>
    <x v="14"/>
    <x v="9"/>
    <x v="117"/>
    <x v="3"/>
    <n v="28320"/>
    <n v="46.4"/>
  </r>
  <r>
    <x v="14"/>
    <x v="9"/>
    <x v="117"/>
    <x v="4"/>
    <n v="7707"/>
    <n v="48.7"/>
  </r>
  <r>
    <x v="14"/>
    <x v="9"/>
    <x v="84"/>
    <x v="0"/>
    <m/>
    <m/>
  </r>
  <r>
    <x v="14"/>
    <x v="9"/>
    <x v="84"/>
    <x v="1"/>
    <n v="2030"/>
    <n v="63.4"/>
  </r>
  <r>
    <x v="14"/>
    <x v="9"/>
    <x v="84"/>
    <x v="2"/>
    <n v="3310"/>
    <n v="62.5"/>
  </r>
  <r>
    <x v="14"/>
    <x v="9"/>
    <x v="84"/>
    <x v="3"/>
    <n v="3103"/>
    <n v="63"/>
  </r>
  <r>
    <x v="14"/>
    <x v="9"/>
    <x v="84"/>
    <x v="4"/>
    <n v="5546"/>
    <n v="65.900000000000006"/>
  </r>
  <r>
    <x v="14"/>
    <x v="9"/>
    <x v="321"/>
    <x v="0"/>
    <n v="5506"/>
    <n v="21.1"/>
  </r>
  <r>
    <x v="14"/>
    <x v="9"/>
    <x v="321"/>
    <x v="1"/>
    <n v="8335"/>
    <n v="42.1"/>
  </r>
  <r>
    <x v="14"/>
    <x v="9"/>
    <x v="321"/>
    <x v="2"/>
    <n v="2865"/>
    <n v="36.200000000000003"/>
  </r>
  <r>
    <x v="14"/>
    <x v="9"/>
    <x v="321"/>
    <x v="3"/>
    <n v="1758"/>
    <n v="39.1"/>
  </r>
  <r>
    <x v="14"/>
    <x v="9"/>
    <x v="321"/>
    <x v="4"/>
    <n v="1460"/>
    <n v="46.7"/>
  </r>
  <r>
    <x v="14"/>
    <x v="9"/>
    <x v="366"/>
    <x v="0"/>
    <m/>
    <m/>
  </r>
  <r>
    <x v="14"/>
    <x v="9"/>
    <x v="366"/>
    <x v="1"/>
    <m/>
    <m/>
  </r>
  <r>
    <x v="14"/>
    <x v="9"/>
    <x v="366"/>
    <x v="2"/>
    <m/>
    <m/>
  </r>
  <r>
    <x v="14"/>
    <x v="9"/>
    <x v="366"/>
    <x v="3"/>
    <n v="1421"/>
    <n v="69"/>
  </r>
  <r>
    <x v="14"/>
    <x v="9"/>
    <x v="366"/>
    <x v="4"/>
    <n v="495"/>
    <n v="51.7"/>
  </r>
  <r>
    <x v="14"/>
    <x v="9"/>
    <x v="85"/>
    <x v="0"/>
    <n v="12211"/>
    <n v="34.700000000000003"/>
  </r>
  <r>
    <x v="14"/>
    <x v="9"/>
    <x v="85"/>
    <x v="1"/>
    <n v="59154"/>
    <n v="61.2"/>
  </r>
  <r>
    <x v="14"/>
    <x v="9"/>
    <x v="85"/>
    <x v="2"/>
    <n v="127310"/>
    <n v="56.3"/>
  </r>
  <r>
    <x v="14"/>
    <x v="9"/>
    <x v="85"/>
    <x v="3"/>
    <n v="189620"/>
    <n v="60.1"/>
  </r>
  <r>
    <x v="14"/>
    <x v="9"/>
    <x v="85"/>
    <x v="4"/>
    <n v="191984"/>
    <n v="60.4"/>
  </r>
  <r>
    <x v="14"/>
    <x v="9"/>
    <x v="227"/>
    <x v="0"/>
    <m/>
    <m/>
  </r>
  <r>
    <x v="14"/>
    <x v="9"/>
    <x v="227"/>
    <x v="1"/>
    <m/>
    <m/>
  </r>
  <r>
    <x v="14"/>
    <x v="9"/>
    <x v="227"/>
    <x v="2"/>
    <m/>
    <m/>
  </r>
  <r>
    <x v="14"/>
    <x v="9"/>
    <x v="227"/>
    <x v="3"/>
    <m/>
    <m/>
  </r>
  <r>
    <x v="14"/>
    <x v="9"/>
    <x v="227"/>
    <x v="4"/>
    <n v="1435"/>
    <n v="73"/>
  </r>
  <r>
    <x v="14"/>
    <x v="9"/>
    <x v="170"/>
    <x v="0"/>
    <n v="6501"/>
    <n v="28"/>
  </r>
  <r>
    <x v="14"/>
    <x v="9"/>
    <x v="170"/>
    <x v="1"/>
    <n v="6931"/>
    <n v="45"/>
  </r>
  <r>
    <x v="14"/>
    <x v="9"/>
    <x v="170"/>
    <x v="2"/>
    <n v="3514"/>
    <n v="45.3"/>
  </r>
  <r>
    <x v="14"/>
    <x v="9"/>
    <x v="170"/>
    <x v="3"/>
    <n v="1898"/>
    <n v="51.5"/>
  </r>
  <r>
    <x v="14"/>
    <x v="9"/>
    <x v="170"/>
    <x v="4"/>
    <n v="1634"/>
    <n v="53.8"/>
  </r>
  <r>
    <x v="14"/>
    <x v="9"/>
    <x v="278"/>
    <x v="0"/>
    <n v="4805"/>
    <n v="28.8"/>
  </r>
  <r>
    <x v="14"/>
    <x v="9"/>
    <x v="278"/>
    <x v="1"/>
    <n v="2952"/>
    <n v="51.1"/>
  </r>
  <r>
    <x v="14"/>
    <x v="9"/>
    <x v="278"/>
    <x v="2"/>
    <n v="2613"/>
    <n v="44.6"/>
  </r>
  <r>
    <x v="14"/>
    <x v="9"/>
    <x v="278"/>
    <x v="3"/>
    <n v="1409"/>
    <n v="38.4"/>
  </r>
  <r>
    <x v="14"/>
    <x v="9"/>
    <x v="278"/>
    <x v="4"/>
    <n v="628"/>
    <n v="26.8"/>
  </r>
  <r>
    <x v="14"/>
    <x v="9"/>
    <x v="87"/>
    <x v="0"/>
    <n v="39345"/>
    <n v="29.6"/>
  </r>
  <r>
    <x v="14"/>
    <x v="9"/>
    <x v="87"/>
    <x v="1"/>
    <n v="47332"/>
    <n v="56.2"/>
  </r>
  <r>
    <x v="14"/>
    <x v="9"/>
    <x v="87"/>
    <x v="2"/>
    <n v="56778"/>
    <n v="55.6"/>
  </r>
  <r>
    <x v="14"/>
    <x v="9"/>
    <x v="87"/>
    <x v="3"/>
    <n v="50242"/>
    <n v="59.7"/>
  </r>
  <r>
    <x v="14"/>
    <x v="9"/>
    <x v="87"/>
    <x v="4"/>
    <n v="38092"/>
    <n v="63.6"/>
  </r>
  <r>
    <x v="14"/>
    <x v="9"/>
    <x v="229"/>
    <x v="0"/>
    <n v="623"/>
    <n v="18.899999999999999"/>
  </r>
  <r>
    <x v="14"/>
    <x v="9"/>
    <x v="229"/>
    <x v="1"/>
    <m/>
    <m/>
  </r>
  <r>
    <x v="14"/>
    <x v="9"/>
    <x v="229"/>
    <x v="2"/>
    <n v="1088"/>
    <n v="40.5"/>
  </r>
  <r>
    <x v="14"/>
    <x v="9"/>
    <x v="229"/>
    <x v="3"/>
    <n v="1080"/>
    <n v="44.7"/>
  </r>
  <r>
    <x v="14"/>
    <x v="9"/>
    <x v="229"/>
    <x v="4"/>
    <n v="1065"/>
    <n v="45.7"/>
  </r>
  <r>
    <x v="14"/>
    <x v="9"/>
    <x v="230"/>
    <x v="0"/>
    <m/>
    <m/>
  </r>
  <r>
    <x v="14"/>
    <x v="9"/>
    <x v="230"/>
    <x v="1"/>
    <m/>
    <m/>
  </r>
  <r>
    <x v="14"/>
    <x v="9"/>
    <x v="230"/>
    <x v="2"/>
    <m/>
    <m/>
  </r>
  <r>
    <x v="14"/>
    <x v="9"/>
    <x v="230"/>
    <x v="3"/>
    <m/>
    <m/>
  </r>
  <r>
    <x v="14"/>
    <x v="9"/>
    <x v="230"/>
    <x v="4"/>
    <n v="1645"/>
    <n v="68.099999999999994"/>
  </r>
  <r>
    <x v="14"/>
    <x v="9"/>
    <x v="88"/>
    <x v="0"/>
    <n v="5559"/>
    <n v="31.7"/>
  </r>
  <r>
    <x v="14"/>
    <x v="9"/>
    <x v="88"/>
    <x v="1"/>
    <n v="25691"/>
    <n v="61.1"/>
  </r>
  <r>
    <x v="14"/>
    <x v="9"/>
    <x v="88"/>
    <x v="2"/>
    <n v="64875"/>
    <n v="53.8"/>
  </r>
  <r>
    <x v="14"/>
    <x v="9"/>
    <x v="88"/>
    <x v="3"/>
    <n v="99200"/>
    <n v="60.4"/>
  </r>
  <r>
    <x v="14"/>
    <x v="9"/>
    <x v="88"/>
    <x v="4"/>
    <n v="150805"/>
    <n v="60.5"/>
  </r>
  <r>
    <x v="14"/>
    <x v="10"/>
    <x v="119"/>
    <x v="0"/>
    <m/>
    <m/>
  </r>
  <r>
    <x v="14"/>
    <x v="10"/>
    <x v="119"/>
    <x v="1"/>
    <m/>
    <m/>
  </r>
  <r>
    <x v="14"/>
    <x v="10"/>
    <x v="119"/>
    <x v="2"/>
    <m/>
    <m/>
  </r>
  <r>
    <x v="14"/>
    <x v="10"/>
    <x v="119"/>
    <x v="3"/>
    <n v="2051"/>
    <n v="1292"/>
  </r>
  <r>
    <x v="14"/>
    <x v="10"/>
    <x v="119"/>
    <x v="4"/>
    <n v="1549"/>
    <n v="1065"/>
  </r>
  <r>
    <x v="14"/>
    <x v="14"/>
    <x v="367"/>
    <x v="0"/>
    <m/>
    <m/>
  </r>
  <r>
    <x v="14"/>
    <x v="14"/>
    <x v="367"/>
    <x v="1"/>
    <m/>
    <m/>
  </r>
  <r>
    <x v="14"/>
    <x v="14"/>
    <x v="367"/>
    <x v="2"/>
    <m/>
    <m/>
  </r>
  <r>
    <x v="14"/>
    <x v="14"/>
    <x v="367"/>
    <x v="3"/>
    <m/>
    <m/>
  </r>
  <r>
    <x v="14"/>
    <x v="14"/>
    <x v="367"/>
    <x v="4"/>
    <n v="2574"/>
    <n v="2474"/>
  </r>
  <r>
    <x v="14"/>
    <x v="14"/>
    <x v="282"/>
    <x v="0"/>
    <m/>
    <m/>
  </r>
  <r>
    <x v="14"/>
    <x v="14"/>
    <x v="282"/>
    <x v="1"/>
    <m/>
    <m/>
  </r>
  <r>
    <x v="14"/>
    <x v="14"/>
    <x v="282"/>
    <x v="2"/>
    <m/>
    <m/>
  </r>
  <r>
    <x v="14"/>
    <x v="14"/>
    <x v="282"/>
    <x v="3"/>
    <m/>
    <m/>
  </r>
  <r>
    <x v="14"/>
    <x v="14"/>
    <x v="282"/>
    <x v="4"/>
    <n v="453"/>
    <n v="2092"/>
  </r>
  <r>
    <x v="14"/>
    <x v="15"/>
    <x v="184"/>
    <x v="0"/>
    <m/>
    <m/>
  </r>
  <r>
    <x v="14"/>
    <x v="15"/>
    <x v="184"/>
    <x v="1"/>
    <m/>
    <m/>
  </r>
  <r>
    <x v="14"/>
    <x v="15"/>
    <x v="184"/>
    <x v="2"/>
    <m/>
    <m/>
  </r>
  <r>
    <x v="14"/>
    <x v="15"/>
    <x v="184"/>
    <x v="3"/>
    <m/>
    <m/>
  </r>
  <r>
    <x v="14"/>
    <x v="15"/>
    <x v="184"/>
    <x v="4"/>
    <n v="1393"/>
    <n v="1464"/>
  </r>
  <r>
    <x v="14"/>
    <x v="15"/>
    <x v="125"/>
    <x v="0"/>
    <m/>
    <m/>
  </r>
  <r>
    <x v="14"/>
    <x v="15"/>
    <x v="125"/>
    <x v="1"/>
    <m/>
    <m/>
  </r>
  <r>
    <x v="14"/>
    <x v="15"/>
    <x v="125"/>
    <x v="2"/>
    <n v="539"/>
    <n v="1402"/>
  </r>
  <r>
    <x v="14"/>
    <x v="15"/>
    <x v="125"/>
    <x v="3"/>
    <n v="1428"/>
    <n v="1484"/>
  </r>
  <r>
    <x v="14"/>
    <x v="15"/>
    <x v="125"/>
    <x v="4"/>
    <n v="996"/>
    <n v="1892"/>
  </r>
  <r>
    <x v="14"/>
    <x v="16"/>
    <x v="126"/>
    <x v="0"/>
    <m/>
    <m/>
  </r>
  <r>
    <x v="14"/>
    <x v="16"/>
    <x v="126"/>
    <x v="1"/>
    <m/>
    <m/>
  </r>
  <r>
    <x v="14"/>
    <x v="16"/>
    <x v="126"/>
    <x v="2"/>
    <m/>
    <m/>
  </r>
  <r>
    <x v="14"/>
    <x v="16"/>
    <x v="126"/>
    <x v="3"/>
    <n v="2958"/>
    <n v="2202"/>
  </r>
  <r>
    <x v="14"/>
    <x v="16"/>
    <x v="126"/>
    <x v="4"/>
    <n v="5077"/>
    <n v="2489"/>
  </r>
  <r>
    <x v="14"/>
    <x v="16"/>
    <x v="129"/>
    <x v="0"/>
    <m/>
    <m/>
  </r>
  <r>
    <x v="14"/>
    <x v="16"/>
    <x v="129"/>
    <x v="1"/>
    <n v="1028"/>
    <n v="2224"/>
  </r>
  <r>
    <x v="14"/>
    <x v="16"/>
    <x v="129"/>
    <x v="2"/>
    <n v="908"/>
    <n v="1955"/>
  </r>
  <r>
    <x v="14"/>
    <x v="16"/>
    <x v="129"/>
    <x v="3"/>
    <n v="1656"/>
    <n v="1806"/>
  </r>
  <r>
    <x v="14"/>
    <x v="16"/>
    <x v="129"/>
    <x v="4"/>
    <n v="865"/>
    <n v="2141"/>
  </r>
  <r>
    <x v="14"/>
    <x v="16"/>
    <x v="189"/>
    <x v="0"/>
    <n v="481"/>
    <n v="1025"/>
  </r>
  <r>
    <x v="14"/>
    <x v="16"/>
    <x v="189"/>
    <x v="1"/>
    <n v="745"/>
    <n v="1345"/>
  </r>
  <r>
    <x v="14"/>
    <x v="16"/>
    <x v="189"/>
    <x v="2"/>
    <n v="1832"/>
    <n v="926"/>
  </r>
  <r>
    <x v="14"/>
    <x v="16"/>
    <x v="189"/>
    <x v="3"/>
    <n v="2269"/>
    <n v="1834"/>
  </r>
  <r>
    <x v="14"/>
    <x v="16"/>
    <x v="189"/>
    <x v="4"/>
    <n v="1640"/>
    <n v="1675"/>
  </r>
  <r>
    <x v="14"/>
    <x v="11"/>
    <x v="131"/>
    <x v="0"/>
    <m/>
    <m/>
  </r>
  <r>
    <x v="14"/>
    <x v="11"/>
    <x v="131"/>
    <x v="1"/>
    <m/>
    <m/>
  </r>
  <r>
    <x v="14"/>
    <x v="11"/>
    <x v="131"/>
    <x v="2"/>
    <m/>
    <m/>
  </r>
  <r>
    <x v="14"/>
    <x v="11"/>
    <x v="131"/>
    <x v="3"/>
    <n v="1195"/>
    <n v="2579"/>
  </r>
  <r>
    <x v="14"/>
    <x v="11"/>
    <x v="131"/>
    <x v="4"/>
    <n v="3155"/>
    <n v="2778"/>
  </r>
  <r>
    <x v="14"/>
    <x v="11"/>
    <x v="133"/>
    <x v="0"/>
    <n v="24461"/>
    <n v="888"/>
  </r>
  <r>
    <x v="14"/>
    <x v="11"/>
    <x v="133"/>
    <x v="1"/>
    <n v="25912"/>
    <n v="1929"/>
  </r>
  <r>
    <x v="14"/>
    <x v="11"/>
    <x v="133"/>
    <x v="2"/>
    <n v="21403"/>
    <n v="1841"/>
  </r>
  <r>
    <x v="14"/>
    <x v="11"/>
    <x v="133"/>
    <x v="3"/>
    <n v="26229"/>
    <n v="1920"/>
  </r>
  <r>
    <x v="14"/>
    <x v="11"/>
    <x v="133"/>
    <x v="4"/>
    <n v="21511"/>
    <n v="2041"/>
  </r>
  <r>
    <x v="14"/>
    <x v="11"/>
    <x v="134"/>
    <x v="0"/>
    <n v="21476"/>
    <n v="922"/>
  </r>
  <r>
    <x v="14"/>
    <x v="11"/>
    <x v="134"/>
    <x v="1"/>
    <n v="14097"/>
    <n v="1592"/>
  </r>
  <r>
    <x v="14"/>
    <x v="11"/>
    <x v="134"/>
    <x v="2"/>
    <n v="11167"/>
    <n v="1761"/>
  </r>
  <r>
    <x v="14"/>
    <x v="11"/>
    <x v="134"/>
    <x v="3"/>
    <n v="12954"/>
    <n v="1603"/>
  </r>
  <r>
    <x v="14"/>
    <x v="11"/>
    <x v="134"/>
    <x v="4"/>
    <n v="8788"/>
    <n v="1876"/>
  </r>
  <r>
    <x v="14"/>
    <x v="11"/>
    <x v="90"/>
    <x v="0"/>
    <m/>
    <m/>
  </r>
  <r>
    <x v="14"/>
    <x v="11"/>
    <x v="90"/>
    <x v="1"/>
    <n v="2399"/>
    <n v="1865"/>
  </r>
  <r>
    <x v="14"/>
    <x v="11"/>
    <x v="90"/>
    <x v="2"/>
    <n v="3678"/>
    <n v="2326"/>
  </r>
  <r>
    <x v="14"/>
    <x v="11"/>
    <x v="90"/>
    <x v="3"/>
    <n v="5456"/>
    <n v="1936"/>
  </r>
  <r>
    <x v="14"/>
    <x v="11"/>
    <x v="90"/>
    <x v="4"/>
    <n v="11671"/>
    <n v="2039"/>
  </r>
  <r>
    <x v="14"/>
    <x v="11"/>
    <x v="91"/>
    <x v="0"/>
    <n v="12452"/>
    <n v="1124"/>
  </r>
  <r>
    <x v="14"/>
    <x v="11"/>
    <x v="91"/>
    <x v="1"/>
    <n v="12101"/>
    <n v="1497"/>
  </r>
  <r>
    <x v="14"/>
    <x v="11"/>
    <x v="91"/>
    <x v="2"/>
    <n v="14685"/>
    <n v="1664"/>
  </r>
  <r>
    <x v="14"/>
    <x v="11"/>
    <x v="91"/>
    <x v="3"/>
    <n v="26898"/>
    <n v="1786"/>
  </r>
  <r>
    <x v="14"/>
    <x v="11"/>
    <x v="91"/>
    <x v="4"/>
    <n v="25086"/>
    <n v="2057"/>
  </r>
  <r>
    <x v="14"/>
    <x v="11"/>
    <x v="249"/>
    <x v="0"/>
    <m/>
    <m/>
  </r>
  <r>
    <x v="14"/>
    <x v="11"/>
    <x v="249"/>
    <x v="1"/>
    <m/>
    <m/>
  </r>
  <r>
    <x v="14"/>
    <x v="11"/>
    <x v="249"/>
    <x v="2"/>
    <m/>
    <m/>
  </r>
  <r>
    <x v="14"/>
    <x v="11"/>
    <x v="249"/>
    <x v="3"/>
    <n v="2006"/>
    <n v="1828"/>
  </r>
  <r>
    <x v="14"/>
    <x v="11"/>
    <x v="249"/>
    <x v="4"/>
    <n v="821"/>
    <n v="2432"/>
  </r>
  <r>
    <x v="14"/>
    <x v="11"/>
    <x v="92"/>
    <x v="0"/>
    <n v="1872"/>
    <n v="1252"/>
  </r>
  <r>
    <x v="14"/>
    <x v="11"/>
    <x v="92"/>
    <x v="1"/>
    <n v="4562"/>
    <n v="1858"/>
  </r>
  <r>
    <x v="14"/>
    <x v="11"/>
    <x v="92"/>
    <x v="2"/>
    <n v="5203"/>
    <n v="1550"/>
  </r>
  <r>
    <x v="14"/>
    <x v="11"/>
    <x v="92"/>
    <x v="3"/>
    <n v="11488"/>
    <n v="1889"/>
  </r>
  <r>
    <x v="14"/>
    <x v="11"/>
    <x v="92"/>
    <x v="4"/>
    <n v="16339"/>
    <n v="2000"/>
  </r>
  <r>
    <x v="15"/>
    <x v="0"/>
    <x v="204"/>
    <x v="0"/>
    <n v="675"/>
    <n v="33.6"/>
  </r>
  <r>
    <x v="15"/>
    <x v="0"/>
    <x v="204"/>
    <x v="1"/>
    <n v="694"/>
    <n v="65"/>
  </r>
  <r>
    <x v="15"/>
    <x v="0"/>
    <x v="204"/>
    <x v="2"/>
    <n v="1698"/>
    <n v="69.3"/>
  </r>
  <r>
    <x v="15"/>
    <x v="0"/>
    <x v="204"/>
    <x v="3"/>
    <n v="7137"/>
    <n v="65.3"/>
  </r>
  <r>
    <x v="15"/>
    <x v="0"/>
    <x v="204"/>
    <x v="4"/>
    <n v="3503"/>
    <n v="94"/>
  </r>
  <r>
    <x v="15"/>
    <x v="0"/>
    <x v="368"/>
    <x v="0"/>
    <m/>
    <m/>
  </r>
  <r>
    <x v="15"/>
    <x v="0"/>
    <x v="368"/>
    <x v="1"/>
    <m/>
    <m/>
  </r>
  <r>
    <x v="15"/>
    <x v="0"/>
    <x v="368"/>
    <x v="2"/>
    <m/>
    <m/>
  </r>
  <r>
    <x v="15"/>
    <x v="0"/>
    <x v="368"/>
    <x v="3"/>
    <m/>
    <m/>
  </r>
  <r>
    <x v="15"/>
    <x v="0"/>
    <x v="368"/>
    <x v="4"/>
    <n v="700"/>
    <n v="80.099999999999994"/>
  </r>
  <r>
    <x v="15"/>
    <x v="0"/>
    <x v="0"/>
    <x v="0"/>
    <n v="4091"/>
    <n v="38.200000000000003"/>
  </r>
  <r>
    <x v="15"/>
    <x v="0"/>
    <x v="0"/>
    <x v="1"/>
    <n v="3193"/>
    <n v="51"/>
  </r>
  <r>
    <x v="15"/>
    <x v="0"/>
    <x v="0"/>
    <x v="2"/>
    <n v="5868"/>
    <n v="39.6"/>
  </r>
  <r>
    <x v="15"/>
    <x v="0"/>
    <x v="0"/>
    <x v="3"/>
    <n v="8279"/>
    <n v="78.3"/>
  </r>
  <r>
    <x v="15"/>
    <x v="0"/>
    <x v="0"/>
    <x v="4"/>
    <n v="7008"/>
    <n v="112"/>
  </r>
  <r>
    <x v="15"/>
    <x v="0"/>
    <x v="1"/>
    <x v="0"/>
    <n v="40214"/>
    <n v="23.7"/>
  </r>
  <r>
    <x v="15"/>
    <x v="0"/>
    <x v="1"/>
    <x v="1"/>
    <n v="35345"/>
    <n v="44.8"/>
  </r>
  <r>
    <x v="15"/>
    <x v="0"/>
    <x v="1"/>
    <x v="2"/>
    <n v="32014"/>
    <n v="35.9"/>
  </r>
  <r>
    <x v="15"/>
    <x v="0"/>
    <x v="1"/>
    <x v="3"/>
    <n v="30482"/>
    <n v="62.1"/>
  </r>
  <r>
    <x v="15"/>
    <x v="0"/>
    <x v="1"/>
    <x v="4"/>
    <n v="22809"/>
    <n v="91.4"/>
  </r>
  <r>
    <x v="15"/>
    <x v="0"/>
    <x v="369"/>
    <x v="0"/>
    <m/>
    <m/>
  </r>
  <r>
    <x v="15"/>
    <x v="0"/>
    <x v="369"/>
    <x v="1"/>
    <m/>
    <m/>
  </r>
  <r>
    <x v="15"/>
    <x v="0"/>
    <x v="369"/>
    <x v="2"/>
    <m/>
    <m/>
  </r>
  <r>
    <x v="15"/>
    <x v="0"/>
    <x v="369"/>
    <x v="3"/>
    <n v="496"/>
    <n v="83.7"/>
  </r>
  <r>
    <x v="15"/>
    <x v="0"/>
    <x v="369"/>
    <x v="4"/>
    <n v="2607"/>
    <n v="124.7"/>
  </r>
  <r>
    <x v="15"/>
    <x v="0"/>
    <x v="3"/>
    <x v="0"/>
    <m/>
    <m/>
  </r>
  <r>
    <x v="15"/>
    <x v="0"/>
    <x v="3"/>
    <x v="1"/>
    <m/>
    <m/>
  </r>
  <r>
    <x v="15"/>
    <x v="0"/>
    <x v="3"/>
    <x v="2"/>
    <n v="1808"/>
    <n v="55.3"/>
  </r>
  <r>
    <x v="15"/>
    <x v="0"/>
    <x v="3"/>
    <x v="3"/>
    <n v="906"/>
    <n v="66.8"/>
  </r>
  <r>
    <x v="15"/>
    <x v="0"/>
    <x v="3"/>
    <x v="4"/>
    <n v="1133"/>
    <n v="83.1"/>
  </r>
  <r>
    <x v="15"/>
    <x v="0"/>
    <x v="251"/>
    <x v="0"/>
    <n v="5059"/>
    <n v="21.1"/>
  </r>
  <r>
    <x v="15"/>
    <x v="0"/>
    <x v="251"/>
    <x v="1"/>
    <n v="10876"/>
    <n v="45.4"/>
  </r>
  <r>
    <x v="15"/>
    <x v="0"/>
    <x v="251"/>
    <x v="2"/>
    <n v="17116"/>
    <n v="33.4"/>
  </r>
  <r>
    <x v="15"/>
    <x v="0"/>
    <x v="251"/>
    <x v="3"/>
    <n v="9687"/>
    <n v="64"/>
  </r>
  <r>
    <x v="15"/>
    <x v="0"/>
    <x v="251"/>
    <x v="4"/>
    <n v="3782"/>
    <n v="79.8"/>
  </r>
  <r>
    <x v="15"/>
    <x v="0"/>
    <x v="136"/>
    <x v="0"/>
    <m/>
    <m/>
  </r>
  <r>
    <x v="15"/>
    <x v="0"/>
    <x v="136"/>
    <x v="1"/>
    <m/>
    <m/>
  </r>
  <r>
    <x v="15"/>
    <x v="0"/>
    <x v="136"/>
    <x v="2"/>
    <n v="1717"/>
    <n v="43.1"/>
  </r>
  <r>
    <x v="15"/>
    <x v="0"/>
    <x v="136"/>
    <x v="3"/>
    <n v="4439"/>
    <n v="66.8"/>
  </r>
  <r>
    <x v="15"/>
    <x v="0"/>
    <x v="136"/>
    <x v="4"/>
    <n v="3478"/>
    <n v="99.6"/>
  </r>
  <r>
    <x v="15"/>
    <x v="0"/>
    <x v="4"/>
    <x v="0"/>
    <n v="10019"/>
    <n v="16.100000000000001"/>
  </r>
  <r>
    <x v="15"/>
    <x v="0"/>
    <x v="4"/>
    <x v="1"/>
    <n v="8986"/>
    <n v="35.9"/>
  </r>
  <r>
    <x v="15"/>
    <x v="0"/>
    <x v="4"/>
    <x v="2"/>
    <n v="12517"/>
    <n v="40.1"/>
  </r>
  <r>
    <x v="15"/>
    <x v="0"/>
    <x v="4"/>
    <x v="3"/>
    <n v="9761"/>
    <n v="75.400000000000006"/>
  </r>
  <r>
    <x v="15"/>
    <x v="0"/>
    <x v="4"/>
    <x v="4"/>
    <n v="13934"/>
    <n v="94.8"/>
  </r>
  <r>
    <x v="15"/>
    <x v="0"/>
    <x v="5"/>
    <x v="0"/>
    <n v="63673"/>
    <n v="21"/>
  </r>
  <r>
    <x v="15"/>
    <x v="0"/>
    <x v="5"/>
    <x v="1"/>
    <n v="50944"/>
    <n v="42.1"/>
  </r>
  <r>
    <x v="15"/>
    <x v="0"/>
    <x v="5"/>
    <x v="2"/>
    <n v="47773"/>
    <n v="36.5"/>
  </r>
  <r>
    <x v="15"/>
    <x v="0"/>
    <x v="5"/>
    <x v="3"/>
    <n v="19713"/>
    <n v="63.8"/>
  </r>
  <r>
    <x v="15"/>
    <x v="0"/>
    <x v="5"/>
    <x v="4"/>
    <n v="17028"/>
    <n v="90.1"/>
  </r>
  <r>
    <x v="15"/>
    <x v="0"/>
    <x v="93"/>
    <x v="0"/>
    <n v="643"/>
    <n v="19.100000000000001"/>
  </r>
  <r>
    <x v="15"/>
    <x v="0"/>
    <x v="93"/>
    <x v="1"/>
    <n v="1367"/>
    <n v="22"/>
  </r>
  <r>
    <x v="15"/>
    <x v="0"/>
    <x v="93"/>
    <x v="2"/>
    <n v="1323"/>
    <n v="16.3"/>
  </r>
  <r>
    <x v="15"/>
    <x v="0"/>
    <x v="93"/>
    <x v="3"/>
    <n v="1402"/>
    <n v="39.5"/>
  </r>
  <r>
    <x v="15"/>
    <x v="0"/>
    <x v="93"/>
    <x v="4"/>
    <n v="761"/>
    <n v="39.9"/>
  </r>
  <r>
    <x v="15"/>
    <x v="0"/>
    <x v="6"/>
    <x v="0"/>
    <m/>
    <m/>
  </r>
  <r>
    <x v="15"/>
    <x v="0"/>
    <x v="6"/>
    <x v="1"/>
    <m/>
    <m/>
  </r>
  <r>
    <x v="15"/>
    <x v="0"/>
    <x v="6"/>
    <x v="2"/>
    <m/>
    <m/>
  </r>
  <r>
    <x v="15"/>
    <x v="0"/>
    <x v="6"/>
    <x v="3"/>
    <m/>
    <m/>
  </r>
  <r>
    <x v="15"/>
    <x v="0"/>
    <x v="6"/>
    <x v="4"/>
    <n v="2232"/>
    <n v="96.9"/>
  </r>
  <r>
    <x v="15"/>
    <x v="0"/>
    <x v="206"/>
    <x v="0"/>
    <n v="4496"/>
    <n v="11.4"/>
  </r>
  <r>
    <x v="15"/>
    <x v="0"/>
    <x v="206"/>
    <x v="1"/>
    <n v="1929"/>
    <n v="33.4"/>
  </r>
  <r>
    <x v="15"/>
    <x v="0"/>
    <x v="206"/>
    <x v="2"/>
    <n v="8474"/>
    <n v="38.6"/>
  </r>
  <r>
    <x v="15"/>
    <x v="0"/>
    <x v="206"/>
    <x v="3"/>
    <n v="9787"/>
    <n v="64.8"/>
  </r>
  <r>
    <x v="15"/>
    <x v="0"/>
    <x v="206"/>
    <x v="4"/>
    <n v="9954"/>
    <n v="99.5"/>
  </r>
  <r>
    <x v="15"/>
    <x v="0"/>
    <x v="370"/>
    <x v="0"/>
    <n v="527"/>
    <n v="9.8000000000000007"/>
  </r>
  <r>
    <x v="15"/>
    <x v="0"/>
    <x v="370"/>
    <x v="1"/>
    <n v="1490"/>
    <n v="51.8"/>
  </r>
  <r>
    <x v="15"/>
    <x v="0"/>
    <x v="370"/>
    <x v="2"/>
    <n v="3608"/>
    <n v="45.8"/>
  </r>
  <r>
    <x v="15"/>
    <x v="0"/>
    <x v="370"/>
    <x v="3"/>
    <m/>
    <m/>
  </r>
  <r>
    <x v="15"/>
    <x v="0"/>
    <x v="370"/>
    <x v="4"/>
    <m/>
    <m/>
  </r>
  <r>
    <x v="15"/>
    <x v="0"/>
    <x v="334"/>
    <x v="0"/>
    <m/>
    <m/>
  </r>
  <r>
    <x v="15"/>
    <x v="0"/>
    <x v="334"/>
    <x v="1"/>
    <m/>
    <m/>
  </r>
  <r>
    <x v="15"/>
    <x v="0"/>
    <x v="334"/>
    <x v="2"/>
    <m/>
    <m/>
  </r>
  <r>
    <x v="15"/>
    <x v="0"/>
    <x v="334"/>
    <x v="3"/>
    <m/>
    <m/>
  </r>
  <r>
    <x v="15"/>
    <x v="0"/>
    <x v="334"/>
    <x v="4"/>
    <n v="1440"/>
    <n v="91"/>
  </r>
  <r>
    <x v="15"/>
    <x v="0"/>
    <x v="94"/>
    <x v="0"/>
    <n v="3048"/>
    <n v="22.6"/>
  </r>
  <r>
    <x v="15"/>
    <x v="0"/>
    <x v="94"/>
    <x v="1"/>
    <n v="9030"/>
    <n v="33.700000000000003"/>
  </r>
  <r>
    <x v="15"/>
    <x v="0"/>
    <x v="94"/>
    <x v="2"/>
    <n v="5702"/>
    <n v="25.7"/>
  </r>
  <r>
    <x v="15"/>
    <x v="0"/>
    <x v="94"/>
    <x v="3"/>
    <n v="7158"/>
    <n v="40.4"/>
  </r>
  <r>
    <x v="15"/>
    <x v="0"/>
    <x v="94"/>
    <x v="4"/>
    <n v="7530"/>
    <n v="64.7"/>
  </r>
  <r>
    <x v="15"/>
    <x v="0"/>
    <x v="95"/>
    <x v="0"/>
    <n v="17140"/>
    <n v="18.600000000000001"/>
  </r>
  <r>
    <x v="15"/>
    <x v="0"/>
    <x v="95"/>
    <x v="1"/>
    <n v="12393"/>
    <n v="40.5"/>
  </r>
  <r>
    <x v="15"/>
    <x v="0"/>
    <x v="95"/>
    <x v="2"/>
    <n v="5896"/>
    <n v="34.9"/>
  </r>
  <r>
    <x v="15"/>
    <x v="0"/>
    <x v="95"/>
    <x v="3"/>
    <n v="2728"/>
    <n v="43.9"/>
  </r>
  <r>
    <x v="15"/>
    <x v="0"/>
    <x v="95"/>
    <x v="4"/>
    <n v="907"/>
    <n v="62.5"/>
  </r>
  <r>
    <x v="15"/>
    <x v="0"/>
    <x v="371"/>
    <x v="0"/>
    <n v="1194"/>
    <n v="21.1"/>
  </r>
  <r>
    <x v="15"/>
    <x v="0"/>
    <x v="371"/>
    <x v="1"/>
    <n v="735"/>
    <n v="55.3"/>
  </r>
  <r>
    <x v="15"/>
    <x v="0"/>
    <x v="371"/>
    <x v="2"/>
    <n v="2815"/>
    <n v="43.4"/>
  </r>
  <r>
    <x v="15"/>
    <x v="0"/>
    <x v="371"/>
    <x v="3"/>
    <n v="2702"/>
    <n v="66.599999999999994"/>
  </r>
  <r>
    <x v="15"/>
    <x v="0"/>
    <x v="371"/>
    <x v="4"/>
    <n v="3381"/>
    <n v="102.2"/>
  </r>
  <r>
    <x v="15"/>
    <x v="0"/>
    <x v="138"/>
    <x v="0"/>
    <m/>
    <m/>
  </r>
  <r>
    <x v="15"/>
    <x v="0"/>
    <x v="138"/>
    <x v="1"/>
    <m/>
    <m/>
  </r>
  <r>
    <x v="15"/>
    <x v="0"/>
    <x v="138"/>
    <x v="2"/>
    <m/>
    <m/>
  </r>
  <r>
    <x v="15"/>
    <x v="0"/>
    <x v="138"/>
    <x v="3"/>
    <n v="1675"/>
    <n v="54.9"/>
  </r>
  <r>
    <x v="15"/>
    <x v="0"/>
    <x v="138"/>
    <x v="4"/>
    <n v="2789"/>
    <n v="74.400000000000006"/>
  </r>
  <r>
    <x v="15"/>
    <x v="0"/>
    <x v="8"/>
    <x v="0"/>
    <n v="38668"/>
    <n v="20.7"/>
  </r>
  <r>
    <x v="15"/>
    <x v="0"/>
    <x v="8"/>
    <x v="1"/>
    <n v="25000"/>
    <n v="54.2"/>
  </r>
  <r>
    <x v="15"/>
    <x v="0"/>
    <x v="8"/>
    <x v="2"/>
    <n v="29648"/>
    <n v="41.8"/>
  </r>
  <r>
    <x v="15"/>
    <x v="0"/>
    <x v="8"/>
    <x v="3"/>
    <n v="27004"/>
    <n v="72.599999999999994"/>
  </r>
  <r>
    <x v="15"/>
    <x v="0"/>
    <x v="8"/>
    <x v="4"/>
    <n v="26423"/>
    <n v="95.1"/>
  </r>
  <r>
    <x v="15"/>
    <x v="1"/>
    <x v="9"/>
    <x v="0"/>
    <m/>
    <m/>
  </r>
  <r>
    <x v="15"/>
    <x v="1"/>
    <x v="9"/>
    <x v="1"/>
    <m/>
    <m/>
  </r>
  <r>
    <x v="15"/>
    <x v="1"/>
    <x v="9"/>
    <x v="2"/>
    <m/>
    <m/>
  </r>
  <r>
    <x v="15"/>
    <x v="1"/>
    <x v="9"/>
    <x v="3"/>
    <n v="4059"/>
    <n v="26.8"/>
  </r>
  <r>
    <x v="15"/>
    <x v="1"/>
    <x v="9"/>
    <x v="4"/>
    <n v="4826"/>
    <n v="48.5"/>
  </r>
  <r>
    <x v="15"/>
    <x v="1"/>
    <x v="372"/>
    <x v="0"/>
    <m/>
    <m/>
  </r>
  <r>
    <x v="15"/>
    <x v="1"/>
    <x v="372"/>
    <x v="1"/>
    <m/>
    <m/>
  </r>
  <r>
    <x v="15"/>
    <x v="1"/>
    <x v="372"/>
    <x v="2"/>
    <n v="2625"/>
    <n v="24.6"/>
  </r>
  <r>
    <x v="15"/>
    <x v="1"/>
    <x v="372"/>
    <x v="3"/>
    <n v="5537"/>
    <n v="31.3"/>
  </r>
  <r>
    <x v="15"/>
    <x v="1"/>
    <x v="372"/>
    <x v="4"/>
    <n v="795"/>
    <n v="43.6"/>
  </r>
  <r>
    <x v="15"/>
    <x v="1"/>
    <x v="253"/>
    <x v="0"/>
    <m/>
    <m/>
  </r>
  <r>
    <x v="15"/>
    <x v="1"/>
    <x v="253"/>
    <x v="1"/>
    <m/>
    <m/>
  </r>
  <r>
    <x v="15"/>
    <x v="1"/>
    <x v="253"/>
    <x v="2"/>
    <m/>
    <m/>
  </r>
  <r>
    <x v="15"/>
    <x v="1"/>
    <x v="253"/>
    <x v="3"/>
    <m/>
    <m/>
  </r>
  <r>
    <x v="15"/>
    <x v="1"/>
    <x v="253"/>
    <x v="4"/>
    <n v="3206"/>
    <n v="40.700000000000003"/>
  </r>
  <r>
    <x v="15"/>
    <x v="1"/>
    <x v="323"/>
    <x v="0"/>
    <m/>
    <m/>
  </r>
  <r>
    <x v="15"/>
    <x v="1"/>
    <x v="323"/>
    <x v="1"/>
    <m/>
    <m/>
  </r>
  <r>
    <x v="15"/>
    <x v="1"/>
    <x v="323"/>
    <x v="2"/>
    <m/>
    <m/>
  </r>
  <r>
    <x v="15"/>
    <x v="1"/>
    <x v="323"/>
    <x v="3"/>
    <m/>
    <m/>
  </r>
  <r>
    <x v="15"/>
    <x v="1"/>
    <x v="323"/>
    <x v="4"/>
    <n v="1169"/>
    <n v="41.4"/>
  </r>
  <r>
    <x v="15"/>
    <x v="1"/>
    <x v="10"/>
    <x v="0"/>
    <m/>
    <m/>
  </r>
  <r>
    <x v="15"/>
    <x v="1"/>
    <x v="10"/>
    <x v="1"/>
    <n v="3424"/>
    <n v="14.6"/>
  </r>
  <r>
    <x v="15"/>
    <x v="1"/>
    <x v="10"/>
    <x v="2"/>
    <n v="20130"/>
    <n v="23"/>
  </r>
  <r>
    <x v="15"/>
    <x v="1"/>
    <x v="10"/>
    <x v="3"/>
    <n v="13302"/>
    <n v="35.1"/>
  </r>
  <r>
    <x v="15"/>
    <x v="1"/>
    <x v="10"/>
    <x v="4"/>
    <n v="4512"/>
    <n v="46.3"/>
  </r>
  <r>
    <x v="15"/>
    <x v="1"/>
    <x v="11"/>
    <x v="0"/>
    <m/>
    <m/>
  </r>
  <r>
    <x v="15"/>
    <x v="1"/>
    <x v="11"/>
    <x v="1"/>
    <m/>
    <m/>
  </r>
  <r>
    <x v="15"/>
    <x v="1"/>
    <x v="11"/>
    <x v="2"/>
    <m/>
    <m/>
  </r>
  <r>
    <x v="15"/>
    <x v="1"/>
    <x v="11"/>
    <x v="3"/>
    <m/>
    <m/>
  </r>
  <r>
    <x v="15"/>
    <x v="1"/>
    <x v="11"/>
    <x v="4"/>
    <n v="4791"/>
    <n v="52.4"/>
  </r>
  <r>
    <x v="15"/>
    <x v="1"/>
    <x v="12"/>
    <x v="0"/>
    <m/>
    <m/>
  </r>
  <r>
    <x v="15"/>
    <x v="1"/>
    <x v="12"/>
    <x v="1"/>
    <m/>
    <m/>
  </r>
  <r>
    <x v="15"/>
    <x v="1"/>
    <x v="12"/>
    <x v="2"/>
    <m/>
    <m/>
  </r>
  <r>
    <x v="15"/>
    <x v="1"/>
    <x v="12"/>
    <x v="3"/>
    <n v="2499"/>
    <n v="33.5"/>
  </r>
  <r>
    <x v="15"/>
    <x v="1"/>
    <x v="12"/>
    <x v="4"/>
    <n v="12424"/>
    <n v="49.4"/>
  </r>
  <r>
    <x v="15"/>
    <x v="1"/>
    <x v="301"/>
    <x v="0"/>
    <m/>
    <m/>
  </r>
  <r>
    <x v="15"/>
    <x v="1"/>
    <x v="301"/>
    <x v="1"/>
    <n v="1085"/>
    <n v="39.200000000000003"/>
  </r>
  <r>
    <x v="15"/>
    <x v="1"/>
    <x v="301"/>
    <x v="2"/>
    <n v="33429"/>
    <n v="19.8"/>
  </r>
  <r>
    <x v="15"/>
    <x v="1"/>
    <x v="301"/>
    <x v="3"/>
    <n v="71609"/>
    <n v="29.4"/>
  </r>
  <r>
    <x v="15"/>
    <x v="1"/>
    <x v="301"/>
    <x v="4"/>
    <n v="2268"/>
    <n v="56.8"/>
  </r>
  <r>
    <x v="15"/>
    <x v="1"/>
    <x v="232"/>
    <x v="0"/>
    <n v="4113"/>
    <n v="11.8"/>
  </r>
  <r>
    <x v="15"/>
    <x v="1"/>
    <x v="232"/>
    <x v="1"/>
    <n v="15372"/>
    <n v="19.600000000000001"/>
  </r>
  <r>
    <x v="15"/>
    <x v="1"/>
    <x v="232"/>
    <x v="2"/>
    <n v="8949"/>
    <n v="17.5"/>
  </r>
  <r>
    <x v="15"/>
    <x v="1"/>
    <x v="232"/>
    <x v="3"/>
    <n v="16104"/>
    <n v="23.3"/>
  </r>
  <r>
    <x v="15"/>
    <x v="1"/>
    <x v="232"/>
    <x v="4"/>
    <n v="940"/>
    <n v="43.2"/>
  </r>
  <r>
    <x v="15"/>
    <x v="1"/>
    <x v="13"/>
    <x v="0"/>
    <m/>
    <m/>
  </r>
  <r>
    <x v="15"/>
    <x v="1"/>
    <x v="13"/>
    <x v="1"/>
    <m/>
    <m/>
  </r>
  <r>
    <x v="15"/>
    <x v="1"/>
    <x v="13"/>
    <x v="2"/>
    <m/>
    <m/>
  </r>
  <r>
    <x v="15"/>
    <x v="1"/>
    <x v="13"/>
    <x v="3"/>
    <n v="34380"/>
    <n v="29"/>
  </r>
  <r>
    <x v="15"/>
    <x v="1"/>
    <x v="13"/>
    <x v="4"/>
    <n v="36943"/>
    <n v="51.1"/>
  </r>
  <r>
    <x v="15"/>
    <x v="1"/>
    <x v="14"/>
    <x v="0"/>
    <m/>
    <m/>
  </r>
  <r>
    <x v="15"/>
    <x v="1"/>
    <x v="14"/>
    <x v="1"/>
    <m/>
    <m/>
  </r>
  <r>
    <x v="15"/>
    <x v="1"/>
    <x v="14"/>
    <x v="2"/>
    <m/>
    <m/>
  </r>
  <r>
    <x v="15"/>
    <x v="1"/>
    <x v="14"/>
    <x v="3"/>
    <m/>
    <m/>
  </r>
  <r>
    <x v="15"/>
    <x v="1"/>
    <x v="14"/>
    <x v="4"/>
    <n v="3891"/>
    <n v="49.2"/>
  </r>
  <r>
    <x v="15"/>
    <x v="1"/>
    <x v="210"/>
    <x v="0"/>
    <m/>
    <m/>
  </r>
  <r>
    <x v="15"/>
    <x v="1"/>
    <x v="210"/>
    <x v="1"/>
    <m/>
    <m/>
  </r>
  <r>
    <x v="15"/>
    <x v="1"/>
    <x v="210"/>
    <x v="2"/>
    <m/>
    <m/>
  </r>
  <r>
    <x v="15"/>
    <x v="1"/>
    <x v="210"/>
    <x v="3"/>
    <m/>
    <m/>
  </r>
  <r>
    <x v="15"/>
    <x v="1"/>
    <x v="210"/>
    <x v="4"/>
    <n v="908"/>
    <n v="52.5"/>
  </r>
  <r>
    <x v="15"/>
    <x v="1"/>
    <x v="15"/>
    <x v="0"/>
    <m/>
    <m/>
  </r>
  <r>
    <x v="15"/>
    <x v="1"/>
    <x v="15"/>
    <x v="1"/>
    <m/>
    <m/>
  </r>
  <r>
    <x v="15"/>
    <x v="1"/>
    <x v="15"/>
    <x v="2"/>
    <m/>
    <m/>
  </r>
  <r>
    <x v="15"/>
    <x v="1"/>
    <x v="15"/>
    <x v="3"/>
    <n v="1264"/>
    <n v="33.1"/>
  </r>
  <r>
    <x v="15"/>
    <x v="1"/>
    <x v="15"/>
    <x v="4"/>
    <n v="14350"/>
    <n v="53.9"/>
  </r>
  <r>
    <x v="15"/>
    <x v="1"/>
    <x v="211"/>
    <x v="0"/>
    <m/>
    <m/>
  </r>
  <r>
    <x v="15"/>
    <x v="1"/>
    <x v="211"/>
    <x v="1"/>
    <m/>
    <m/>
  </r>
  <r>
    <x v="15"/>
    <x v="1"/>
    <x v="211"/>
    <x v="2"/>
    <m/>
    <m/>
  </r>
  <r>
    <x v="15"/>
    <x v="1"/>
    <x v="211"/>
    <x v="3"/>
    <m/>
    <m/>
  </r>
  <r>
    <x v="15"/>
    <x v="1"/>
    <x v="211"/>
    <x v="4"/>
    <n v="1680"/>
    <n v="54.2"/>
  </r>
  <r>
    <x v="15"/>
    <x v="1"/>
    <x v="256"/>
    <x v="0"/>
    <m/>
    <m/>
  </r>
  <r>
    <x v="15"/>
    <x v="1"/>
    <x v="256"/>
    <x v="1"/>
    <m/>
    <m/>
  </r>
  <r>
    <x v="15"/>
    <x v="1"/>
    <x v="256"/>
    <x v="2"/>
    <m/>
    <m/>
  </r>
  <r>
    <x v="15"/>
    <x v="1"/>
    <x v="256"/>
    <x v="3"/>
    <n v="985"/>
    <n v="20.2"/>
  </r>
  <r>
    <x v="15"/>
    <x v="1"/>
    <x v="256"/>
    <x v="4"/>
    <n v="1048"/>
    <n v="52.2"/>
  </r>
  <r>
    <x v="15"/>
    <x v="1"/>
    <x v="16"/>
    <x v="0"/>
    <m/>
    <m/>
  </r>
  <r>
    <x v="15"/>
    <x v="1"/>
    <x v="16"/>
    <x v="1"/>
    <m/>
    <m/>
  </r>
  <r>
    <x v="15"/>
    <x v="1"/>
    <x v="16"/>
    <x v="2"/>
    <n v="5428"/>
    <n v="17.100000000000001"/>
  </r>
  <r>
    <x v="15"/>
    <x v="1"/>
    <x v="16"/>
    <x v="3"/>
    <n v="7562"/>
    <n v="29.1"/>
  </r>
  <r>
    <x v="15"/>
    <x v="1"/>
    <x v="16"/>
    <x v="4"/>
    <n v="2051"/>
    <n v="57.4"/>
  </r>
  <r>
    <x v="15"/>
    <x v="1"/>
    <x v="97"/>
    <x v="0"/>
    <n v="400"/>
    <n v="8.3000000000000007"/>
  </r>
  <r>
    <x v="15"/>
    <x v="1"/>
    <x v="97"/>
    <x v="1"/>
    <n v="771"/>
    <n v="16.399999999999999"/>
  </r>
  <r>
    <x v="15"/>
    <x v="1"/>
    <x v="97"/>
    <x v="2"/>
    <n v="3709"/>
    <n v="28.2"/>
  </r>
  <r>
    <x v="15"/>
    <x v="1"/>
    <x v="97"/>
    <x v="3"/>
    <n v="5418"/>
    <n v="38"/>
  </r>
  <r>
    <x v="15"/>
    <x v="1"/>
    <x v="97"/>
    <x v="4"/>
    <n v="2288"/>
    <n v="50.3"/>
  </r>
  <r>
    <x v="15"/>
    <x v="1"/>
    <x v="17"/>
    <x v="0"/>
    <n v="248930"/>
    <n v="14.6"/>
  </r>
  <r>
    <x v="15"/>
    <x v="1"/>
    <x v="17"/>
    <x v="1"/>
    <n v="257852"/>
    <n v="20.8"/>
  </r>
  <r>
    <x v="15"/>
    <x v="1"/>
    <x v="17"/>
    <x v="2"/>
    <n v="172114"/>
    <n v="23.1"/>
  </r>
  <r>
    <x v="15"/>
    <x v="1"/>
    <x v="17"/>
    <x v="3"/>
    <n v="77674"/>
    <n v="32.6"/>
  </r>
  <r>
    <x v="15"/>
    <x v="1"/>
    <x v="17"/>
    <x v="4"/>
    <n v="46340"/>
    <n v="52.5"/>
  </r>
  <r>
    <x v="15"/>
    <x v="1"/>
    <x v="212"/>
    <x v="0"/>
    <n v="5688"/>
    <n v="9.1999999999999993"/>
  </r>
  <r>
    <x v="15"/>
    <x v="1"/>
    <x v="212"/>
    <x v="1"/>
    <n v="4231"/>
    <n v="19"/>
  </r>
  <r>
    <x v="15"/>
    <x v="1"/>
    <x v="212"/>
    <x v="2"/>
    <n v="1735"/>
    <n v="17.899999999999999"/>
  </r>
  <r>
    <x v="15"/>
    <x v="1"/>
    <x v="212"/>
    <x v="3"/>
    <m/>
    <m/>
  </r>
  <r>
    <x v="15"/>
    <x v="1"/>
    <x v="212"/>
    <x v="4"/>
    <n v="5490"/>
    <n v="47.8"/>
  </r>
  <r>
    <x v="15"/>
    <x v="1"/>
    <x v="18"/>
    <x v="0"/>
    <m/>
    <m/>
  </r>
  <r>
    <x v="15"/>
    <x v="1"/>
    <x v="18"/>
    <x v="1"/>
    <m/>
    <m/>
  </r>
  <r>
    <x v="15"/>
    <x v="1"/>
    <x v="18"/>
    <x v="2"/>
    <m/>
    <m/>
  </r>
  <r>
    <x v="15"/>
    <x v="1"/>
    <x v="18"/>
    <x v="3"/>
    <m/>
    <m/>
  </r>
  <r>
    <x v="15"/>
    <x v="1"/>
    <x v="18"/>
    <x v="4"/>
    <n v="27574"/>
    <n v="51.5"/>
  </r>
  <r>
    <x v="15"/>
    <x v="1"/>
    <x v="19"/>
    <x v="0"/>
    <m/>
    <m/>
  </r>
  <r>
    <x v="15"/>
    <x v="1"/>
    <x v="19"/>
    <x v="1"/>
    <m/>
    <m/>
  </r>
  <r>
    <x v="15"/>
    <x v="1"/>
    <x v="19"/>
    <x v="2"/>
    <m/>
    <m/>
  </r>
  <r>
    <x v="15"/>
    <x v="1"/>
    <x v="19"/>
    <x v="3"/>
    <m/>
    <m/>
  </r>
  <r>
    <x v="15"/>
    <x v="1"/>
    <x v="19"/>
    <x v="4"/>
    <n v="18673"/>
    <n v="49.6"/>
  </r>
  <r>
    <x v="15"/>
    <x v="1"/>
    <x v="20"/>
    <x v="0"/>
    <n v="23912"/>
    <n v="14.2"/>
  </r>
  <r>
    <x v="15"/>
    <x v="1"/>
    <x v="20"/>
    <x v="1"/>
    <n v="119362"/>
    <n v="26.5"/>
  </r>
  <r>
    <x v="15"/>
    <x v="1"/>
    <x v="20"/>
    <x v="2"/>
    <n v="210940"/>
    <n v="24.7"/>
  </r>
  <r>
    <x v="15"/>
    <x v="1"/>
    <x v="20"/>
    <x v="3"/>
    <n v="349632"/>
    <n v="36.1"/>
  </r>
  <r>
    <x v="15"/>
    <x v="1"/>
    <x v="20"/>
    <x v="4"/>
    <n v="480029"/>
    <n v="53.8"/>
  </r>
  <r>
    <x v="15"/>
    <x v="1"/>
    <x v="98"/>
    <x v="0"/>
    <m/>
    <m/>
  </r>
  <r>
    <x v="15"/>
    <x v="1"/>
    <x v="98"/>
    <x v="1"/>
    <m/>
    <m/>
  </r>
  <r>
    <x v="15"/>
    <x v="1"/>
    <x v="98"/>
    <x v="2"/>
    <m/>
    <m/>
  </r>
  <r>
    <x v="15"/>
    <x v="1"/>
    <x v="98"/>
    <x v="3"/>
    <m/>
    <m/>
  </r>
  <r>
    <x v="15"/>
    <x v="1"/>
    <x v="98"/>
    <x v="4"/>
    <n v="5964"/>
    <n v="47.1"/>
  </r>
  <r>
    <x v="15"/>
    <x v="1"/>
    <x v="21"/>
    <x v="0"/>
    <m/>
    <m/>
  </r>
  <r>
    <x v="15"/>
    <x v="1"/>
    <x v="21"/>
    <x v="1"/>
    <n v="4666"/>
    <n v="19"/>
  </r>
  <r>
    <x v="15"/>
    <x v="1"/>
    <x v="21"/>
    <x v="2"/>
    <n v="19836"/>
    <n v="22.6"/>
  </r>
  <r>
    <x v="15"/>
    <x v="1"/>
    <x v="21"/>
    <x v="3"/>
    <n v="6799"/>
    <n v="35.6"/>
  </r>
  <r>
    <x v="15"/>
    <x v="1"/>
    <x v="21"/>
    <x v="4"/>
    <n v="6905"/>
    <n v="50.6"/>
  </r>
  <r>
    <x v="15"/>
    <x v="1"/>
    <x v="22"/>
    <x v="0"/>
    <n v="209414"/>
    <n v="13.9"/>
  </r>
  <r>
    <x v="15"/>
    <x v="1"/>
    <x v="22"/>
    <x v="1"/>
    <n v="131242"/>
    <n v="24.9"/>
  </r>
  <r>
    <x v="15"/>
    <x v="1"/>
    <x v="22"/>
    <x v="2"/>
    <n v="145465"/>
    <n v="21.3"/>
  </r>
  <r>
    <x v="15"/>
    <x v="1"/>
    <x v="22"/>
    <x v="3"/>
    <n v="87994"/>
    <n v="36.1"/>
  </r>
  <r>
    <x v="15"/>
    <x v="1"/>
    <x v="22"/>
    <x v="4"/>
    <n v="48304"/>
    <n v="51.6"/>
  </r>
  <r>
    <x v="15"/>
    <x v="1"/>
    <x v="23"/>
    <x v="0"/>
    <m/>
    <m/>
  </r>
  <r>
    <x v="15"/>
    <x v="1"/>
    <x v="23"/>
    <x v="1"/>
    <m/>
    <m/>
  </r>
  <r>
    <x v="15"/>
    <x v="1"/>
    <x v="23"/>
    <x v="2"/>
    <n v="48865"/>
    <n v="22.9"/>
  </r>
  <r>
    <x v="15"/>
    <x v="1"/>
    <x v="23"/>
    <x v="3"/>
    <n v="20263"/>
    <n v="35.4"/>
  </r>
  <r>
    <x v="15"/>
    <x v="1"/>
    <x v="23"/>
    <x v="4"/>
    <n v="11635"/>
    <n v="53.1"/>
  </r>
  <r>
    <x v="15"/>
    <x v="1"/>
    <x v="24"/>
    <x v="0"/>
    <m/>
    <m/>
  </r>
  <r>
    <x v="15"/>
    <x v="1"/>
    <x v="24"/>
    <x v="1"/>
    <n v="23212"/>
    <n v="22.6"/>
  </r>
  <r>
    <x v="15"/>
    <x v="1"/>
    <x v="24"/>
    <x v="2"/>
    <n v="46304"/>
    <n v="25.9"/>
  </r>
  <r>
    <x v="15"/>
    <x v="1"/>
    <x v="24"/>
    <x v="3"/>
    <n v="37522"/>
    <n v="36.200000000000003"/>
  </r>
  <r>
    <x v="15"/>
    <x v="1"/>
    <x v="24"/>
    <x v="4"/>
    <n v="16270"/>
    <n v="50.9"/>
  </r>
  <r>
    <x v="15"/>
    <x v="1"/>
    <x v="25"/>
    <x v="0"/>
    <m/>
    <m/>
  </r>
  <r>
    <x v="15"/>
    <x v="1"/>
    <x v="25"/>
    <x v="1"/>
    <m/>
    <m/>
  </r>
  <r>
    <x v="15"/>
    <x v="1"/>
    <x v="25"/>
    <x v="2"/>
    <m/>
    <m/>
  </r>
  <r>
    <x v="15"/>
    <x v="1"/>
    <x v="25"/>
    <x v="3"/>
    <n v="12921"/>
    <n v="27.2"/>
  </r>
  <r>
    <x v="15"/>
    <x v="1"/>
    <x v="25"/>
    <x v="4"/>
    <n v="4890"/>
    <n v="45.2"/>
  </r>
  <r>
    <x v="15"/>
    <x v="1"/>
    <x v="258"/>
    <x v="0"/>
    <m/>
    <m/>
  </r>
  <r>
    <x v="15"/>
    <x v="1"/>
    <x v="258"/>
    <x v="1"/>
    <m/>
    <m/>
  </r>
  <r>
    <x v="15"/>
    <x v="1"/>
    <x v="258"/>
    <x v="2"/>
    <n v="4463"/>
    <n v="23.5"/>
  </r>
  <r>
    <x v="15"/>
    <x v="1"/>
    <x v="258"/>
    <x v="3"/>
    <n v="12992"/>
    <n v="24.7"/>
  </r>
  <r>
    <x v="15"/>
    <x v="1"/>
    <x v="258"/>
    <x v="4"/>
    <n v="2119"/>
    <n v="34.799999999999997"/>
  </r>
  <r>
    <x v="15"/>
    <x v="1"/>
    <x v="215"/>
    <x v="0"/>
    <m/>
    <m/>
  </r>
  <r>
    <x v="15"/>
    <x v="1"/>
    <x v="215"/>
    <x v="1"/>
    <m/>
    <m/>
  </r>
  <r>
    <x v="15"/>
    <x v="1"/>
    <x v="215"/>
    <x v="2"/>
    <m/>
    <m/>
  </r>
  <r>
    <x v="15"/>
    <x v="1"/>
    <x v="215"/>
    <x v="3"/>
    <m/>
    <m/>
  </r>
  <r>
    <x v="15"/>
    <x v="1"/>
    <x v="215"/>
    <x v="4"/>
    <n v="1997"/>
    <n v="50"/>
  </r>
  <r>
    <x v="15"/>
    <x v="1"/>
    <x v="99"/>
    <x v="0"/>
    <n v="8202"/>
    <n v="13"/>
  </r>
  <r>
    <x v="15"/>
    <x v="1"/>
    <x v="99"/>
    <x v="1"/>
    <n v="10130"/>
    <n v="29.3"/>
  </r>
  <r>
    <x v="15"/>
    <x v="1"/>
    <x v="99"/>
    <x v="2"/>
    <n v="10893"/>
    <n v="33.6"/>
  </r>
  <r>
    <x v="15"/>
    <x v="1"/>
    <x v="99"/>
    <x v="3"/>
    <n v="18565"/>
    <n v="31.9"/>
  </r>
  <r>
    <x v="15"/>
    <x v="1"/>
    <x v="99"/>
    <x v="4"/>
    <n v="6406"/>
    <n v="49.2"/>
  </r>
  <r>
    <x v="15"/>
    <x v="1"/>
    <x v="219"/>
    <x v="0"/>
    <m/>
    <m/>
  </r>
  <r>
    <x v="15"/>
    <x v="1"/>
    <x v="219"/>
    <x v="1"/>
    <m/>
    <m/>
  </r>
  <r>
    <x v="15"/>
    <x v="1"/>
    <x v="219"/>
    <x v="2"/>
    <n v="2855"/>
    <n v="19.2"/>
  </r>
  <r>
    <x v="15"/>
    <x v="1"/>
    <x v="219"/>
    <x v="3"/>
    <n v="3140"/>
    <n v="22.2"/>
  </r>
  <r>
    <x v="15"/>
    <x v="1"/>
    <x v="219"/>
    <x v="4"/>
    <n v="592"/>
    <n v="41.3"/>
  </r>
  <r>
    <x v="15"/>
    <x v="1"/>
    <x v="260"/>
    <x v="0"/>
    <m/>
    <m/>
  </r>
  <r>
    <x v="15"/>
    <x v="1"/>
    <x v="260"/>
    <x v="1"/>
    <m/>
    <m/>
  </r>
  <r>
    <x v="15"/>
    <x v="1"/>
    <x v="260"/>
    <x v="2"/>
    <m/>
    <m/>
  </r>
  <r>
    <x v="15"/>
    <x v="1"/>
    <x v="260"/>
    <x v="3"/>
    <m/>
    <m/>
  </r>
  <r>
    <x v="15"/>
    <x v="1"/>
    <x v="260"/>
    <x v="4"/>
    <n v="3396"/>
    <n v="57.9"/>
  </r>
  <r>
    <x v="15"/>
    <x v="1"/>
    <x v="26"/>
    <x v="0"/>
    <m/>
    <m/>
  </r>
  <r>
    <x v="15"/>
    <x v="1"/>
    <x v="26"/>
    <x v="1"/>
    <m/>
    <m/>
  </r>
  <r>
    <x v="15"/>
    <x v="1"/>
    <x v="26"/>
    <x v="2"/>
    <m/>
    <m/>
  </r>
  <r>
    <x v="15"/>
    <x v="1"/>
    <x v="26"/>
    <x v="3"/>
    <n v="1824"/>
    <n v="31.6"/>
  </r>
  <r>
    <x v="15"/>
    <x v="1"/>
    <x v="26"/>
    <x v="4"/>
    <n v="39058"/>
    <n v="50"/>
  </r>
  <r>
    <x v="15"/>
    <x v="1"/>
    <x v="373"/>
    <x v="0"/>
    <m/>
    <m/>
  </r>
  <r>
    <x v="15"/>
    <x v="1"/>
    <x v="373"/>
    <x v="1"/>
    <n v="444"/>
    <n v="21.4"/>
  </r>
  <r>
    <x v="15"/>
    <x v="1"/>
    <x v="373"/>
    <x v="2"/>
    <n v="5006"/>
    <n v="26.9"/>
  </r>
  <r>
    <x v="15"/>
    <x v="1"/>
    <x v="373"/>
    <x v="3"/>
    <n v="7938"/>
    <n v="30.8"/>
  </r>
  <r>
    <x v="15"/>
    <x v="1"/>
    <x v="373"/>
    <x v="4"/>
    <n v="622"/>
    <n v="32.5"/>
  </r>
  <r>
    <x v="15"/>
    <x v="2"/>
    <x v="263"/>
    <x v="0"/>
    <m/>
    <m/>
  </r>
  <r>
    <x v="15"/>
    <x v="2"/>
    <x v="263"/>
    <x v="1"/>
    <m/>
    <m/>
  </r>
  <r>
    <x v="15"/>
    <x v="2"/>
    <x v="263"/>
    <x v="2"/>
    <m/>
    <m/>
  </r>
  <r>
    <x v="15"/>
    <x v="2"/>
    <x v="263"/>
    <x v="3"/>
    <m/>
    <m/>
  </r>
  <r>
    <x v="15"/>
    <x v="2"/>
    <x v="263"/>
    <x v="4"/>
    <n v="2320"/>
    <n v="83.8"/>
  </r>
  <r>
    <x v="15"/>
    <x v="3"/>
    <x v="100"/>
    <x v="0"/>
    <m/>
    <m/>
  </r>
  <r>
    <x v="15"/>
    <x v="3"/>
    <x v="100"/>
    <x v="1"/>
    <m/>
    <m/>
  </r>
  <r>
    <x v="15"/>
    <x v="3"/>
    <x v="100"/>
    <x v="2"/>
    <m/>
    <m/>
  </r>
  <r>
    <x v="15"/>
    <x v="3"/>
    <x v="100"/>
    <x v="3"/>
    <n v="2480"/>
    <n v="17.100000000000001"/>
  </r>
  <r>
    <x v="15"/>
    <x v="3"/>
    <x v="100"/>
    <x v="4"/>
    <n v="8271"/>
    <n v="49.8"/>
  </r>
  <r>
    <x v="15"/>
    <x v="3"/>
    <x v="29"/>
    <x v="0"/>
    <n v="13150"/>
    <n v="15.4"/>
  </r>
  <r>
    <x v="15"/>
    <x v="3"/>
    <x v="29"/>
    <x v="1"/>
    <n v="8408"/>
    <n v="21.2"/>
  </r>
  <r>
    <x v="15"/>
    <x v="3"/>
    <x v="29"/>
    <x v="2"/>
    <n v="9466"/>
    <n v="26.2"/>
  </r>
  <r>
    <x v="15"/>
    <x v="3"/>
    <x v="29"/>
    <x v="3"/>
    <n v="10566"/>
    <n v="26.2"/>
  </r>
  <r>
    <x v="15"/>
    <x v="3"/>
    <x v="29"/>
    <x v="4"/>
    <n v="8681"/>
    <n v="48"/>
  </r>
  <r>
    <x v="15"/>
    <x v="3"/>
    <x v="140"/>
    <x v="0"/>
    <n v="12823"/>
    <n v="18.100000000000001"/>
  </r>
  <r>
    <x v="15"/>
    <x v="3"/>
    <x v="140"/>
    <x v="1"/>
    <n v="11559"/>
    <n v="24.2"/>
  </r>
  <r>
    <x v="15"/>
    <x v="3"/>
    <x v="140"/>
    <x v="2"/>
    <n v="10097"/>
    <n v="24.4"/>
  </r>
  <r>
    <x v="15"/>
    <x v="3"/>
    <x v="140"/>
    <x v="3"/>
    <n v="10240"/>
    <n v="33.799999999999997"/>
  </r>
  <r>
    <x v="15"/>
    <x v="3"/>
    <x v="140"/>
    <x v="4"/>
    <n v="12734"/>
    <n v="52.9"/>
  </r>
  <r>
    <x v="15"/>
    <x v="3"/>
    <x v="193"/>
    <x v="0"/>
    <n v="3176"/>
    <n v="14.4"/>
  </r>
  <r>
    <x v="15"/>
    <x v="3"/>
    <x v="193"/>
    <x v="1"/>
    <n v="2684"/>
    <n v="15.1"/>
  </r>
  <r>
    <x v="15"/>
    <x v="3"/>
    <x v="193"/>
    <x v="2"/>
    <n v="2172"/>
    <n v="22"/>
  </r>
  <r>
    <x v="15"/>
    <x v="3"/>
    <x v="193"/>
    <x v="3"/>
    <n v="6531"/>
    <n v="31.5"/>
  </r>
  <r>
    <x v="15"/>
    <x v="3"/>
    <x v="193"/>
    <x v="4"/>
    <n v="10405"/>
    <n v="48.4"/>
  </r>
  <r>
    <x v="15"/>
    <x v="3"/>
    <x v="374"/>
    <x v="0"/>
    <m/>
    <m/>
  </r>
  <r>
    <x v="15"/>
    <x v="3"/>
    <x v="374"/>
    <x v="1"/>
    <m/>
    <m/>
  </r>
  <r>
    <x v="15"/>
    <x v="3"/>
    <x v="374"/>
    <x v="2"/>
    <m/>
    <m/>
  </r>
  <r>
    <x v="15"/>
    <x v="3"/>
    <x v="374"/>
    <x v="3"/>
    <n v="666"/>
    <n v="31.1"/>
  </r>
  <r>
    <x v="15"/>
    <x v="3"/>
    <x v="374"/>
    <x v="4"/>
    <n v="1669"/>
    <n v="48"/>
  </r>
  <r>
    <x v="15"/>
    <x v="3"/>
    <x v="30"/>
    <x v="0"/>
    <n v="11274"/>
    <n v="15.1"/>
  </r>
  <r>
    <x v="15"/>
    <x v="3"/>
    <x v="30"/>
    <x v="1"/>
    <n v="12223"/>
    <n v="28.3"/>
  </r>
  <r>
    <x v="15"/>
    <x v="3"/>
    <x v="30"/>
    <x v="2"/>
    <n v="11383"/>
    <n v="27.3"/>
  </r>
  <r>
    <x v="15"/>
    <x v="3"/>
    <x v="30"/>
    <x v="3"/>
    <n v="11382"/>
    <n v="32.700000000000003"/>
  </r>
  <r>
    <x v="15"/>
    <x v="3"/>
    <x v="30"/>
    <x v="4"/>
    <n v="14822"/>
    <n v="52.3"/>
  </r>
  <r>
    <x v="15"/>
    <x v="3"/>
    <x v="31"/>
    <x v="0"/>
    <n v="8659"/>
    <n v="15.8"/>
  </r>
  <r>
    <x v="15"/>
    <x v="3"/>
    <x v="31"/>
    <x v="1"/>
    <n v="1955"/>
    <n v="25.8"/>
  </r>
  <r>
    <x v="15"/>
    <x v="3"/>
    <x v="31"/>
    <x v="2"/>
    <n v="3356"/>
    <n v="33.9"/>
  </r>
  <r>
    <x v="15"/>
    <x v="3"/>
    <x v="31"/>
    <x v="3"/>
    <n v="3099"/>
    <n v="34.1"/>
  </r>
  <r>
    <x v="15"/>
    <x v="3"/>
    <x v="31"/>
    <x v="4"/>
    <n v="3329"/>
    <n v="59.1"/>
  </r>
  <r>
    <x v="15"/>
    <x v="3"/>
    <x v="141"/>
    <x v="0"/>
    <m/>
    <m/>
  </r>
  <r>
    <x v="15"/>
    <x v="3"/>
    <x v="141"/>
    <x v="1"/>
    <m/>
    <m/>
  </r>
  <r>
    <x v="15"/>
    <x v="3"/>
    <x v="141"/>
    <x v="2"/>
    <m/>
    <m/>
  </r>
  <r>
    <x v="15"/>
    <x v="3"/>
    <x v="141"/>
    <x v="3"/>
    <m/>
    <m/>
  </r>
  <r>
    <x v="15"/>
    <x v="3"/>
    <x v="141"/>
    <x v="4"/>
    <n v="2364"/>
    <n v="55.3"/>
  </r>
  <r>
    <x v="15"/>
    <x v="3"/>
    <x v="32"/>
    <x v="0"/>
    <n v="5503"/>
    <n v="14"/>
  </r>
  <r>
    <x v="15"/>
    <x v="3"/>
    <x v="32"/>
    <x v="1"/>
    <n v="4949"/>
    <n v="23"/>
  </r>
  <r>
    <x v="15"/>
    <x v="3"/>
    <x v="32"/>
    <x v="2"/>
    <n v="4673"/>
    <n v="27.9"/>
  </r>
  <r>
    <x v="15"/>
    <x v="3"/>
    <x v="32"/>
    <x v="3"/>
    <n v="5160"/>
    <n v="28.8"/>
  </r>
  <r>
    <x v="15"/>
    <x v="3"/>
    <x v="32"/>
    <x v="4"/>
    <n v="2342"/>
    <n v="51.4"/>
  </r>
  <r>
    <x v="15"/>
    <x v="3"/>
    <x v="101"/>
    <x v="0"/>
    <n v="5645"/>
    <n v="12.5"/>
  </r>
  <r>
    <x v="15"/>
    <x v="3"/>
    <x v="101"/>
    <x v="1"/>
    <n v="3829"/>
    <n v="17.7"/>
  </r>
  <r>
    <x v="15"/>
    <x v="3"/>
    <x v="101"/>
    <x v="2"/>
    <n v="2923"/>
    <n v="22.6"/>
  </r>
  <r>
    <x v="15"/>
    <x v="3"/>
    <x v="101"/>
    <x v="3"/>
    <n v="2321"/>
    <n v="26.9"/>
  </r>
  <r>
    <x v="15"/>
    <x v="3"/>
    <x v="101"/>
    <x v="4"/>
    <n v="744"/>
    <n v="43"/>
  </r>
  <r>
    <x v="15"/>
    <x v="3"/>
    <x v="33"/>
    <x v="0"/>
    <m/>
    <m/>
  </r>
  <r>
    <x v="15"/>
    <x v="3"/>
    <x v="33"/>
    <x v="1"/>
    <m/>
    <m/>
  </r>
  <r>
    <x v="15"/>
    <x v="3"/>
    <x v="33"/>
    <x v="2"/>
    <m/>
    <m/>
  </r>
  <r>
    <x v="15"/>
    <x v="3"/>
    <x v="33"/>
    <x v="3"/>
    <n v="1652"/>
    <n v="29.1"/>
  </r>
  <r>
    <x v="15"/>
    <x v="3"/>
    <x v="33"/>
    <x v="4"/>
    <n v="3590"/>
    <n v="50.2"/>
  </r>
  <r>
    <x v="15"/>
    <x v="3"/>
    <x v="34"/>
    <x v="0"/>
    <n v="15879"/>
    <n v="15.7"/>
  </r>
  <r>
    <x v="15"/>
    <x v="3"/>
    <x v="34"/>
    <x v="1"/>
    <n v="7722"/>
    <n v="29.3"/>
  </r>
  <r>
    <x v="15"/>
    <x v="3"/>
    <x v="34"/>
    <x v="2"/>
    <n v="7456"/>
    <n v="22"/>
  </r>
  <r>
    <x v="15"/>
    <x v="3"/>
    <x v="34"/>
    <x v="3"/>
    <n v="5014"/>
    <n v="28.1"/>
  </r>
  <r>
    <x v="15"/>
    <x v="3"/>
    <x v="34"/>
    <x v="4"/>
    <n v="4172"/>
    <n v="48.3"/>
  </r>
  <r>
    <x v="15"/>
    <x v="3"/>
    <x v="35"/>
    <x v="0"/>
    <m/>
    <m/>
  </r>
  <r>
    <x v="15"/>
    <x v="3"/>
    <x v="35"/>
    <x v="1"/>
    <m/>
    <m/>
  </r>
  <r>
    <x v="15"/>
    <x v="3"/>
    <x v="35"/>
    <x v="2"/>
    <m/>
    <m/>
  </r>
  <r>
    <x v="15"/>
    <x v="3"/>
    <x v="35"/>
    <x v="3"/>
    <m/>
    <m/>
  </r>
  <r>
    <x v="15"/>
    <x v="3"/>
    <x v="35"/>
    <x v="4"/>
    <n v="3061"/>
    <n v="53.4"/>
  </r>
  <r>
    <x v="15"/>
    <x v="3"/>
    <x v="375"/>
    <x v="0"/>
    <m/>
    <m/>
  </r>
  <r>
    <x v="15"/>
    <x v="3"/>
    <x v="375"/>
    <x v="1"/>
    <m/>
    <m/>
  </r>
  <r>
    <x v="15"/>
    <x v="3"/>
    <x v="375"/>
    <x v="2"/>
    <n v="460"/>
    <n v="45"/>
  </r>
  <r>
    <x v="15"/>
    <x v="3"/>
    <x v="375"/>
    <x v="3"/>
    <m/>
    <m/>
  </r>
  <r>
    <x v="15"/>
    <x v="3"/>
    <x v="375"/>
    <x v="4"/>
    <n v="404"/>
    <n v="53.4"/>
  </r>
  <r>
    <x v="15"/>
    <x v="3"/>
    <x v="235"/>
    <x v="0"/>
    <n v="1897"/>
    <n v="13.2"/>
  </r>
  <r>
    <x v="15"/>
    <x v="3"/>
    <x v="235"/>
    <x v="1"/>
    <n v="1535"/>
    <n v="25.6"/>
  </r>
  <r>
    <x v="15"/>
    <x v="3"/>
    <x v="235"/>
    <x v="2"/>
    <n v="3146"/>
    <n v="19.399999999999999"/>
  </r>
  <r>
    <x v="15"/>
    <x v="3"/>
    <x v="235"/>
    <x v="3"/>
    <n v="3178"/>
    <n v="32.299999999999997"/>
  </r>
  <r>
    <x v="15"/>
    <x v="3"/>
    <x v="235"/>
    <x v="4"/>
    <n v="6686"/>
    <n v="30.6"/>
  </r>
  <r>
    <x v="15"/>
    <x v="3"/>
    <x v="102"/>
    <x v="0"/>
    <n v="6040"/>
    <n v="13.3"/>
  </r>
  <r>
    <x v="15"/>
    <x v="3"/>
    <x v="102"/>
    <x v="1"/>
    <n v="1110"/>
    <n v="18.899999999999999"/>
  </r>
  <r>
    <x v="15"/>
    <x v="3"/>
    <x v="102"/>
    <x v="2"/>
    <n v="914"/>
    <n v="18.7"/>
  </r>
  <r>
    <x v="15"/>
    <x v="3"/>
    <x v="102"/>
    <x v="3"/>
    <m/>
    <m/>
  </r>
  <r>
    <x v="15"/>
    <x v="3"/>
    <x v="102"/>
    <x v="4"/>
    <n v="1034"/>
    <n v="52.6"/>
  </r>
  <r>
    <x v="15"/>
    <x v="3"/>
    <x v="103"/>
    <x v="0"/>
    <n v="2022"/>
    <n v="14.6"/>
  </r>
  <r>
    <x v="15"/>
    <x v="3"/>
    <x v="103"/>
    <x v="1"/>
    <n v="1008"/>
    <n v="24.5"/>
  </r>
  <r>
    <x v="15"/>
    <x v="3"/>
    <x v="103"/>
    <x v="2"/>
    <n v="978"/>
    <n v="17.899999999999999"/>
  </r>
  <r>
    <x v="15"/>
    <x v="3"/>
    <x v="103"/>
    <x v="3"/>
    <n v="2095"/>
    <n v="26.2"/>
  </r>
  <r>
    <x v="15"/>
    <x v="3"/>
    <x v="103"/>
    <x v="4"/>
    <n v="2571"/>
    <n v="43.7"/>
  </r>
  <r>
    <x v="15"/>
    <x v="3"/>
    <x v="376"/>
    <x v="0"/>
    <m/>
    <m/>
  </r>
  <r>
    <x v="15"/>
    <x v="3"/>
    <x v="376"/>
    <x v="1"/>
    <m/>
    <m/>
  </r>
  <r>
    <x v="15"/>
    <x v="3"/>
    <x v="376"/>
    <x v="2"/>
    <m/>
    <m/>
  </r>
  <r>
    <x v="15"/>
    <x v="3"/>
    <x v="376"/>
    <x v="3"/>
    <n v="1030"/>
    <n v="39.200000000000003"/>
  </r>
  <r>
    <x v="15"/>
    <x v="3"/>
    <x v="376"/>
    <x v="4"/>
    <n v="1497"/>
    <n v="56.8"/>
  </r>
  <r>
    <x v="15"/>
    <x v="3"/>
    <x v="104"/>
    <x v="0"/>
    <n v="35520"/>
    <n v="14.9"/>
  </r>
  <r>
    <x v="15"/>
    <x v="3"/>
    <x v="104"/>
    <x v="1"/>
    <n v="39398"/>
    <n v="20.6"/>
  </r>
  <r>
    <x v="15"/>
    <x v="3"/>
    <x v="104"/>
    <x v="2"/>
    <n v="32662"/>
    <n v="20.9"/>
  </r>
  <r>
    <x v="15"/>
    <x v="3"/>
    <x v="104"/>
    <x v="3"/>
    <n v="33660"/>
    <n v="31.4"/>
  </r>
  <r>
    <x v="15"/>
    <x v="3"/>
    <x v="104"/>
    <x v="4"/>
    <n v="27386"/>
    <n v="46.1"/>
  </r>
  <r>
    <x v="15"/>
    <x v="3"/>
    <x v="196"/>
    <x v="0"/>
    <n v="593"/>
    <n v="9.3000000000000007"/>
  </r>
  <r>
    <x v="15"/>
    <x v="3"/>
    <x v="196"/>
    <x v="1"/>
    <n v="2188"/>
    <n v="25"/>
  </r>
  <r>
    <x v="15"/>
    <x v="3"/>
    <x v="196"/>
    <x v="2"/>
    <n v="2201"/>
    <n v="30.1"/>
  </r>
  <r>
    <x v="15"/>
    <x v="3"/>
    <x v="196"/>
    <x v="3"/>
    <n v="2242"/>
    <n v="23.9"/>
  </r>
  <r>
    <x v="15"/>
    <x v="3"/>
    <x v="196"/>
    <x v="4"/>
    <n v="2976"/>
    <n v="59.9"/>
  </r>
  <r>
    <x v="15"/>
    <x v="3"/>
    <x v="37"/>
    <x v="0"/>
    <n v="15690"/>
    <n v="14.7"/>
  </r>
  <r>
    <x v="15"/>
    <x v="3"/>
    <x v="37"/>
    <x v="1"/>
    <n v="6047"/>
    <n v="27.4"/>
  </r>
  <r>
    <x v="15"/>
    <x v="3"/>
    <x v="37"/>
    <x v="2"/>
    <n v="5739"/>
    <n v="30.6"/>
  </r>
  <r>
    <x v="15"/>
    <x v="3"/>
    <x v="37"/>
    <x v="3"/>
    <n v="6259"/>
    <n v="34.6"/>
  </r>
  <r>
    <x v="15"/>
    <x v="3"/>
    <x v="37"/>
    <x v="4"/>
    <n v="7265"/>
    <n v="50.9"/>
  </r>
  <r>
    <x v="15"/>
    <x v="3"/>
    <x v="38"/>
    <x v="0"/>
    <m/>
    <m/>
  </r>
  <r>
    <x v="15"/>
    <x v="3"/>
    <x v="38"/>
    <x v="1"/>
    <m/>
    <m/>
  </r>
  <r>
    <x v="15"/>
    <x v="3"/>
    <x v="38"/>
    <x v="2"/>
    <m/>
    <m/>
  </r>
  <r>
    <x v="15"/>
    <x v="3"/>
    <x v="38"/>
    <x v="3"/>
    <m/>
    <m/>
  </r>
  <r>
    <x v="15"/>
    <x v="3"/>
    <x v="38"/>
    <x v="4"/>
    <n v="990"/>
    <n v="53"/>
  </r>
  <r>
    <x v="15"/>
    <x v="3"/>
    <x v="236"/>
    <x v="0"/>
    <n v="1289"/>
    <n v="11.9"/>
  </r>
  <r>
    <x v="15"/>
    <x v="3"/>
    <x v="236"/>
    <x v="1"/>
    <n v="1540"/>
    <n v="20"/>
  </r>
  <r>
    <x v="15"/>
    <x v="3"/>
    <x v="236"/>
    <x v="2"/>
    <m/>
    <m/>
  </r>
  <r>
    <x v="15"/>
    <x v="3"/>
    <x v="236"/>
    <x v="3"/>
    <n v="1090"/>
    <n v="21.7"/>
  </r>
  <r>
    <x v="15"/>
    <x v="3"/>
    <x v="236"/>
    <x v="4"/>
    <n v="700"/>
    <n v="39.299999999999997"/>
  </r>
  <r>
    <x v="15"/>
    <x v="4"/>
    <x v="40"/>
    <x v="0"/>
    <n v="2318"/>
    <n v="8"/>
  </r>
  <r>
    <x v="15"/>
    <x v="4"/>
    <x v="40"/>
    <x v="1"/>
    <n v="3016"/>
    <n v="12.6"/>
  </r>
  <r>
    <x v="15"/>
    <x v="4"/>
    <x v="40"/>
    <x v="2"/>
    <n v="1261"/>
    <n v="5.5"/>
  </r>
  <r>
    <x v="15"/>
    <x v="4"/>
    <x v="40"/>
    <x v="3"/>
    <m/>
    <m/>
  </r>
  <r>
    <x v="15"/>
    <x v="4"/>
    <x v="40"/>
    <x v="4"/>
    <n v="920"/>
    <n v="23.3"/>
  </r>
  <r>
    <x v="15"/>
    <x v="4"/>
    <x v="41"/>
    <x v="0"/>
    <n v="36255"/>
    <n v="8.9"/>
  </r>
  <r>
    <x v="15"/>
    <x v="4"/>
    <x v="41"/>
    <x v="1"/>
    <n v="37932"/>
    <n v="15.8"/>
  </r>
  <r>
    <x v="15"/>
    <x v="4"/>
    <x v="41"/>
    <x v="2"/>
    <n v="11265"/>
    <n v="14.2"/>
  </r>
  <r>
    <x v="15"/>
    <x v="4"/>
    <x v="41"/>
    <x v="3"/>
    <n v="5324"/>
    <n v="24"/>
  </r>
  <r>
    <x v="15"/>
    <x v="4"/>
    <x v="41"/>
    <x v="4"/>
    <n v="9982"/>
    <n v="36.6"/>
  </r>
  <r>
    <x v="15"/>
    <x v="4"/>
    <x v="273"/>
    <x v="0"/>
    <n v="1626"/>
    <n v="12.4"/>
  </r>
  <r>
    <x v="15"/>
    <x v="4"/>
    <x v="273"/>
    <x v="1"/>
    <n v="1638"/>
    <n v="8"/>
  </r>
  <r>
    <x v="15"/>
    <x v="4"/>
    <x v="273"/>
    <x v="2"/>
    <n v="467"/>
    <n v="12.7"/>
  </r>
  <r>
    <x v="15"/>
    <x v="4"/>
    <x v="273"/>
    <x v="3"/>
    <n v="530"/>
    <n v="20.9"/>
  </r>
  <r>
    <x v="15"/>
    <x v="4"/>
    <x v="273"/>
    <x v="4"/>
    <n v="610"/>
    <n v="41.8"/>
  </r>
  <r>
    <x v="15"/>
    <x v="4"/>
    <x v="43"/>
    <x v="0"/>
    <n v="1241"/>
    <n v="6.6"/>
  </r>
  <r>
    <x v="15"/>
    <x v="4"/>
    <x v="43"/>
    <x v="1"/>
    <n v="3778"/>
    <n v="12.8"/>
  </r>
  <r>
    <x v="15"/>
    <x v="4"/>
    <x v="43"/>
    <x v="2"/>
    <n v="5924"/>
    <n v="13.4"/>
  </r>
  <r>
    <x v="15"/>
    <x v="4"/>
    <x v="43"/>
    <x v="3"/>
    <n v="7163"/>
    <n v="23.1"/>
  </r>
  <r>
    <x v="15"/>
    <x v="4"/>
    <x v="43"/>
    <x v="4"/>
    <n v="8987"/>
    <n v="40.4"/>
  </r>
  <r>
    <x v="15"/>
    <x v="4"/>
    <x v="44"/>
    <x v="0"/>
    <n v="9129"/>
    <n v="10"/>
  </r>
  <r>
    <x v="15"/>
    <x v="4"/>
    <x v="44"/>
    <x v="1"/>
    <n v="8673"/>
    <n v="13.3"/>
  </r>
  <r>
    <x v="15"/>
    <x v="4"/>
    <x v="44"/>
    <x v="2"/>
    <n v="4853"/>
    <n v="18"/>
  </r>
  <r>
    <x v="15"/>
    <x v="4"/>
    <x v="44"/>
    <x v="3"/>
    <n v="4048"/>
    <n v="23"/>
  </r>
  <r>
    <x v="15"/>
    <x v="4"/>
    <x v="44"/>
    <x v="4"/>
    <n v="3038"/>
    <n v="41.6"/>
  </r>
  <r>
    <x v="15"/>
    <x v="5"/>
    <x v="345"/>
    <x v="0"/>
    <n v="5206"/>
    <n v="16.7"/>
  </r>
  <r>
    <x v="15"/>
    <x v="5"/>
    <x v="345"/>
    <x v="1"/>
    <n v="4001"/>
    <n v="22.4"/>
  </r>
  <r>
    <x v="15"/>
    <x v="5"/>
    <x v="345"/>
    <x v="2"/>
    <n v="2993"/>
    <n v="26.8"/>
  </r>
  <r>
    <x v="15"/>
    <x v="5"/>
    <x v="345"/>
    <x v="3"/>
    <n v="1723"/>
    <n v="28.6"/>
  </r>
  <r>
    <x v="15"/>
    <x v="5"/>
    <x v="345"/>
    <x v="4"/>
    <n v="1150"/>
    <n v="47.1"/>
  </r>
  <r>
    <x v="15"/>
    <x v="5"/>
    <x v="360"/>
    <x v="0"/>
    <n v="33410"/>
    <n v="12.9"/>
  </r>
  <r>
    <x v="15"/>
    <x v="5"/>
    <x v="360"/>
    <x v="1"/>
    <n v="54013"/>
    <n v="18.399999999999999"/>
  </r>
  <r>
    <x v="15"/>
    <x v="5"/>
    <x v="360"/>
    <x v="2"/>
    <n v="30055"/>
    <n v="21.6"/>
  </r>
  <r>
    <x v="15"/>
    <x v="5"/>
    <x v="360"/>
    <x v="3"/>
    <n v="15532"/>
    <n v="33.700000000000003"/>
  </r>
  <r>
    <x v="15"/>
    <x v="5"/>
    <x v="360"/>
    <x v="4"/>
    <n v="2803"/>
    <n v="52.9"/>
  </r>
  <r>
    <x v="15"/>
    <x v="5"/>
    <x v="47"/>
    <x v="0"/>
    <m/>
    <m/>
  </r>
  <r>
    <x v="15"/>
    <x v="5"/>
    <x v="47"/>
    <x v="1"/>
    <m/>
    <m/>
  </r>
  <r>
    <x v="15"/>
    <x v="5"/>
    <x v="47"/>
    <x v="2"/>
    <m/>
    <m/>
  </r>
  <r>
    <x v="15"/>
    <x v="5"/>
    <x v="47"/>
    <x v="3"/>
    <n v="43612"/>
    <n v="32.6"/>
  </r>
  <r>
    <x v="15"/>
    <x v="5"/>
    <x v="47"/>
    <x v="4"/>
    <n v="59835"/>
    <n v="50.9"/>
  </r>
  <r>
    <x v="15"/>
    <x v="5"/>
    <x v="313"/>
    <x v="0"/>
    <m/>
    <m/>
  </r>
  <r>
    <x v="15"/>
    <x v="5"/>
    <x v="313"/>
    <x v="1"/>
    <m/>
    <m/>
  </r>
  <r>
    <x v="15"/>
    <x v="5"/>
    <x v="313"/>
    <x v="2"/>
    <n v="52268"/>
    <n v="22"/>
  </r>
  <r>
    <x v="15"/>
    <x v="5"/>
    <x v="313"/>
    <x v="3"/>
    <n v="16030"/>
    <n v="31.7"/>
  </r>
  <r>
    <x v="15"/>
    <x v="5"/>
    <x v="313"/>
    <x v="4"/>
    <n v="1543"/>
    <n v="65.7"/>
  </r>
  <r>
    <x v="15"/>
    <x v="12"/>
    <x v="107"/>
    <x v="0"/>
    <n v="1567"/>
    <n v="12.4"/>
  </r>
  <r>
    <x v="15"/>
    <x v="12"/>
    <x v="107"/>
    <x v="1"/>
    <n v="7329"/>
    <n v="15.9"/>
  </r>
  <r>
    <x v="15"/>
    <x v="12"/>
    <x v="107"/>
    <x v="2"/>
    <n v="7971"/>
    <n v="19"/>
  </r>
  <r>
    <x v="15"/>
    <x v="12"/>
    <x v="107"/>
    <x v="3"/>
    <n v="3679"/>
    <n v="22.2"/>
  </r>
  <r>
    <x v="15"/>
    <x v="12"/>
    <x v="107"/>
    <x v="4"/>
    <n v="1256"/>
    <n v="35.299999999999997"/>
  </r>
  <r>
    <x v="15"/>
    <x v="12"/>
    <x v="146"/>
    <x v="0"/>
    <n v="9050"/>
    <n v="7.3"/>
  </r>
  <r>
    <x v="15"/>
    <x v="12"/>
    <x v="146"/>
    <x v="1"/>
    <n v="14584"/>
    <n v="10.4"/>
  </r>
  <r>
    <x v="15"/>
    <x v="12"/>
    <x v="146"/>
    <x v="2"/>
    <n v="18355"/>
    <n v="14.9"/>
  </r>
  <r>
    <x v="15"/>
    <x v="12"/>
    <x v="146"/>
    <x v="3"/>
    <n v="6041"/>
    <n v="18"/>
  </r>
  <r>
    <x v="15"/>
    <x v="12"/>
    <x v="146"/>
    <x v="4"/>
    <n v="5753"/>
    <n v="21.6"/>
  </r>
  <r>
    <x v="15"/>
    <x v="13"/>
    <x v="108"/>
    <x v="0"/>
    <n v="6421"/>
    <n v="6"/>
  </r>
  <r>
    <x v="15"/>
    <x v="13"/>
    <x v="108"/>
    <x v="1"/>
    <n v="16481"/>
    <n v="9.1"/>
  </r>
  <r>
    <x v="15"/>
    <x v="13"/>
    <x v="108"/>
    <x v="2"/>
    <n v="9537"/>
    <n v="9.6"/>
  </r>
  <r>
    <x v="15"/>
    <x v="13"/>
    <x v="108"/>
    <x v="3"/>
    <n v="11063"/>
    <n v="11.4"/>
  </r>
  <r>
    <x v="15"/>
    <x v="13"/>
    <x v="108"/>
    <x v="4"/>
    <n v="5771"/>
    <n v="24.9"/>
  </r>
  <r>
    <x v="15"/>
    <x v="13"/>
    <x v="149"/>
    <x v="0"/>
    <m/>
    <m/>
  </r>
  <r>
    <x v="15"/>
    <x v="13"/>
    <x v="149"/>
    <x v="1"/>
    <n v="2189"/>
    <n v="12"/>
  </r>
  <r>
    <x v="15"/>
    <x v="13"/>
    <x v="149"/>
    <x v="2"/>
    <n v="4529"/>
    <n v="15.7"/>
  </r>
  <r>
    <x v="15"/>
    <x v="13"/>
    <x v="149"/>
    <x v="3"/>
    <n v="10929"/>
    <n v="17.2"/>
  </r>
  <r>
    <x v="15"/>
    <x v="13"/>
    <x v="149"/>
    <x v="4"/>
    <n v="9486"/>
    <n v="31"/>
  </r>
  <r>
    <x v="15"/>
    <x v="6"/>
    <x v="49"/>
    <x v="0"/>
    <n v="485"/>
    <n v="72.099999999999994"/>
  </r>
  <r>
    <x v="15"/>
    <x v="6"/>
    <x v="49"/>
    <x v="1"/>
    <n v="2201"/>
    <n v="41.2"/>
  </r>
  <r>
    <x v="15"/>
    <x v="6"/>
    <x v="49"/>
    <x v="2"/>
    <n v="4205"/>
    <n v="49.6"/>
  </r>
  <r>
    <x v="15"/>
    <x v="6"/>
    <x v="49"/>
    <x v="3"/>
    <n v="1600"/>
    <n v="76.7"/>
  </r>
  <r>
    <x v="15"/>
    <x v="6"/>
    <x v="49"/>
    <x v="4"/>
    <n v="3120"/>
    <n v="105.3"/>
  </r>
  <r>
    <x v="15"/>
    <x v="6"/>
    <x v="52"/>
    <x v="0"/>
    <m/>
    <m/>
  </r>
  <r>
    <x v="15"/>
    <x v="6"/>
    <x v="52"/>
    <x v="1"/>
    <m/>
    <m/>
  </r>
  <r>
    <x v="15"/>
    <x v="6"/>
    <x v="52"/>
    <x v="2"/>
    <n v="469"/>
    <n v="50.1"/>
  </r>
  <r>
    <x v="15"/>
    <x v="6"/>
    <x v="52"/>
    <x v="3"/>
    <m/>
    <m/>
  </r>
  <r>
    <x v="15"/>
    <x v="6"/>
    <x v="52"/>
    <x v="4"/>
    <n v="1308"/>
    <n v="109.3"/>
  </r>
  <r>
    <x v="15"/>
    <x v="6"/>
    <x v="150"/>
    <x v="0"/>
    <m/>
    <m/>
  </r>
  <r>
    <x v="15"/>
    <x v="6"/>
    <x v="150"/>
    <x v="1"/>
    <m/>
    <m/>
  </r>
  <r>
    <x v="15"/>
    <x v="6"/>
    <x v="150"/>
    <x v="2"/>
    <n v="545"/>
    <n v="29"/>
  </r>
  <r>
    <x v="15"/>
    <x v="6"/>
    <x v="150"/>
    <x v="3"/>
    <n v="855"/>
    <n v="38.1"/>
  </r>
  <r>
    <x v="15"/>
    <x v="6"/>
    <x v="150"/>
    <x v="4"/>
    <n v="2271"/>
    <n v="91.3"/>
  </r>
  <r>
    <x v="15"/>
    <x v="6"/>
    <x v="224"/>
    <x v="0"/>
    <n v="1453"/>
    <n v="19.600000000000001"/>
  </r>
  <r>
    <x v="15"/>
    <x v="6"/>
    <x v="224"/>
    <x v="1"/>
    <m/>
    <m/>
  </r>
  <r>
    <x v="15"/>
    <x v="6"/>
    <x v="224"/>
    <x v="2"/>
    <n v="1302"/>
    <n v="35.9"/>
  </r>
  <r>
    <x v="15"/>
    <x v="6"/>
    <x v="224"/>
    <x v="3"/>
    <n v="779"/>
    <n v="37.5"/>
  </r>
  <r>
    <x v="15"/>
    <x v="6"/>
    <x v="224"/>
    <x v="4"/>
    <n v="680"/>
    <n v="103.9"/>
  </r>
  <r>
    <x v="15"/>
    <x v="7"/>
    <x v="377"/>
    <x v="0"/>
    <m/>
    <m/>
  </r>
  <r>
    <x v="15"/>
    <x v="7"/>
    <x v="377"/>
    <x v="1"/>
    <m/>
    <m/>
  </r>
  <r>
    <x v="15"/>
    <x v="7"/>
    <x v="377"/>
    <x v="2"/>
    <m/>
    <m/>
  </r>
  <r>
    <x v="15"/>
    <x v="7"/>
    <x v="377"/>
    <x v="3"/>
    <m/>
    <m/>
  </r>
  <r>
    <x v="15"/>
    <x v="7"/>
    <x v="377"/>
    <x v="4"/>
    <n v="625"/>
    <n v="25.5"/>
  </r>
  <r>
    <x v="15"/>
    <x v="19"/>
    <x v="126"/>
    <x v="0"/>
    <n v="14637"/>
    <n v="24"/>
  </r>
  <r>
    <x v="15"/>
    <x v="19"/>
    <x v="126"/>
    <x v="1"/>
    <n v="16581"/>
    <n v="42.7"/>
  </r>
  <r>
    <x v="15"/>
    <x v="19"/>
    <x v="126"/>
    <x v="2"/>
    <n v="12005"/>
    <n v="31.2"/>
  </r>
  <r>
    <x v="15"/>
    <x v="19"/>
    <x v="126"/>
    <x v="3"/>
    <n v="14022"/>
    <n v="48.3"/>
  </r>
  <r>
    <x v="15"/>
    <x v="19"/>
    <x v="126"/>
    <x v="4"/>
    <n v="11084"/>
    <n v="67.900000000000006"/>
  </r>
  <r>
    <x v="15"/>
    <x v="19"/>
    <x v="241"/>
    <x v="0"/>
    <n v="1280"/>
    <n v="19.100000000000001"/>
  </r>
  <r>
    <x v="15"/>
    <x v="19"/>
    <x v="241"/>
    <x v="1"/>
    <n v="1697"/>
    <n v="37.6"/>
  </r>
  <r>
    <x v="15"/>
    <x v="19"/>
    <x v="241"/>
    <x v="2"/>
    <n v="4533"/>
    <n v="42.4"/>
  </r>
  <r>
    <x v="15"/>
    <x v="19"/>
    <x v="241"/>
    <x v="3"/>
    <n v="3860"/>
    <n v="59.4"/>
  </r>
  <r>
    <x v="15"/>
    <x v="19"/>
    <x v="241"/>
    <x v="4"/>
    <n v="1343"/>
    <n v="71.400000000000006"/>
  </r>
  <r>
    <x v="15"/>
    <x v="19"/>
    <x v="242"/>
    <x v="0"/>
    <n v="760"/>
    <n v="13.2"/>
  </r>
  <r>
    <x v="15"/>
    <x v="19"/>
    <x v="242"/>
    <x v="1"/>
    <n v="4413"/>
    <n v="29.8"/>
  </r>
  <r>
    <x v="15"/>
    <x v="19"/>
    <x v="242"/>
    <x v="2"/>
    <n v="6315"/>
    <n v="33.700000000000003"/>
  </r>
  <r>
    <x v="15"/>
    <x v="19"/>
    <x v="242"/>
    <x v="3"/>
    <n v="6593"/>
    <n v="43.7"/>
  </r>
  <r>
    <x v="15"/>
    <x v="19"/>
    <x v="242"/>
    <x v="4"/>
    <n v="7879"/>
    <n v="63.9"/>
  </r>
  <r>
    <x v="15"/>
    <x v="19"/>
    <x v="265"/>
    <x v="0"/>
    <n v="793"/>
    <n v="32.799999999999997"/>
  </r>
  <r>
    <x v="15"/>
    <x v="19"/>
    <x v="265"/>
    <x v="1"/>
    <n v="1993"/>
    <n v="29.6"/>
  </r>
  <r>
    <x v="15"/>
    <x v="19"/>
    <x v="265"/>
    <x v="2"/>
    <n v="2116"/>
    <n v="24.9"/>
  </r>
  <r>
    <x v="15"/>
    <x v="19"/>
    <x v="265"/>
    <x v="3"/>
    <n v="1281"/>
    <n v="41.9"/>
  </r>
  <r>
    <x v="15"/>
    <x v="19"/>
    <x v="265"/>
    <x v="4"/>
    <n v="1773"/>
    <n v="70.2"/>
  </r>
  <r>
    <x v="15"/>
    <x v="19"/>
    <x v="152"/>
    <x v="0"/>
    <n v="18342"/>
    <n v="23.6"/>
  </r>
  <r>
    <x v="15"/>
    <x v="19"/>
    <x v="152"/>
    <x v="1"/>
    <n v="17715"/>
    <n v="51.8"/>
  </r>
  <r>
    <x v="15"/>
    <x v="19"/>
    <x v="152"/>
    <x v="2"/>
    <n v="16874"/>
    <n v="41.5"/>
  </r>
  <r>
    <x v="15"/>
    <x v="19"/>
    <x v="152"/>
    <x v="3"/>
    <n v="7399"/>
    <n v="54.4"/>
  </r>
  <r>
    <x v="15"/>
    <x v="19"/>
    <x v="152"/>
    <x v="4"/>
    <n v="8099"/>
    <n v="70.2"/>
  </r>
  <r>
    <x v="15"/>
    <x v="8"/>
    <x v="109"/>
    <x v="0"/>
    <n v="10734"/>
    <n v="13.7"/>
  </r>
  <r>
    <x v="15"/>
    <x v="8"/>
    <x v="109"/>
    <x v="1"/>
    <n v="20702"/>
    <n v="20.3"/>
  </r>
  <r>
    <x v="15"/>
    <x v="8"/>
    <x v="109"/>
    <x v="2"/>
    <n v="15778"/>
    <n v="16.399999999999999"/>
  </r>
  <r>
    <x v="15"/>
    <x v="8"/>
    <x v="109"/>
    <x v="3"/>
    <n v="12635"/>
    <n v="34"/>
  </r>
  <r>
    <x v="15"/>
    <x v="8"/>
    <x v="109"/>
    <x v="4"/>
    <n v="17895"/>
    <n v="53.8"/>
  </r>
  <r>
    <x v="15"/>
    <x v="8"/>
    <x v="153"/>
    <x v="0"/>
    <m/>
    <m/>
  </r>
  <r>
    <x v="15"/>
    <x v="8"/>
    <x v="153"/>
    <x v="1"/>
    <n v="1140"/>
    <n v="25.3"/>
  </r>
  <r>
    <x v="15"/>
    <x v="8"/>
    <x v="153"/>
    <x v="2"/>
    <m/>
    <m/>
  </r>
  <r>
    <x v="15"/>
    <x v="8"/>
    <x v="153"/>
    <x v="3"/>
    <m/>
    <m/>
  </r>
  <r>
    <x v="15"/>
    <x v="8"/>
    <x v="153"/>
    <x v="4"/>
    <n v="2358"/>
    <n v="58.9"/>
  </r>
  <r>
    <x v="15"/>
    <x v="8"/>
    <x v="110"/>
    <x v="0"/>
    <n v="63140"/>
    <n v="12.5"/>
  </r>
  <r>
    <x v="15"/>
    <x v="8"/>
    <x v="110"/>
    <x v="1"/>
    <n v="69135"/>
    <n v="22.6"/>
  </r>
  <r>
    <x v="15"/>
    <x v="8"/>
    <x v="110"/>
    <x v="2"/>
    <n v="79139"/>
    <n v="15.8"/>
  </r>
  <r>
    <x v="15"/>
    <x v="8"/>
    <x v="110"/>
    <x v="3"/>
    <n v="62888"/>
    <n v="40.1"/>
  </r>
  <r>
    <x v="15"/>
    <x v="8"/>
    <x v="110"/>
    <x v="4"/>
    <n v="55960"/>
    <n v="48.9"/>
  </r>
  <r>
    <x v="15"/>
    <x v="8"/>
    <x v="155"/>
    <x v="0"/>
    <n v="6254"/>
    <n v="15.4"/>
  </r>
  <r>
    <x v="15"/>
    <x v="8"/>
    <x v="155"/>
    <x v="1"/>
    <n v="15248"/>
    <n v="42.1"/>
  </r>
  <r>
    <x v="15"/>
    <x v="8"/>
    <x v="155"/>
    <x v="2"/>
    <n v="5694"/>
    <n v="16.100000000000001"/>
  </r>
  <r>
    <x v="15"/>
    <x v="8"/>
    <x v="155"/>
    <x v="3"/>
    <n v="7264"/>
    <n v="36.799999999999997"/>
  </r>
  <r>
    <x v="15"/>
    <x v="8"/>
    <x v="155"/>
    <x v="4"/>
    <n v="4476"/>
    <n v="58.9"/>
  </r>
  <r>
    <x v="15"/>
    <x v="8"/>
    <x v="111"/>
    <x v="0"/>
    <m/>
    <m/>
  </r>
  <r>
    <x v="15"/>
    <x v="8"/>
    <x v="111"/>
    <x v="1"/>
    <m/>
    <m/>
  </r>
  <r>
    <x v="15"/>
    <x v="8"/>
    <x v="111"/>
    <x v="2"/>
    <m/>
    <m/>
  </r>
  <r>
    <x v="15"/>
    <x v="8"/>
    <x v="111"/>
    <x v="3"/>
    <n v="3685"/>
    <n v="44"/>
  </r>
  <r>
    <x v="15"/>
    <x v="8"/>
    <x v="111"/>
    <x v="4"/>
    <n v="4889"/>
    <n v="58.9"/>
  </r>
  <r>
    <x v="15"/>
    <x v="8"/>
    <x v="65"/>
    <x v="0"/>
    <n v="10589"/>
    <n v="13.7"/>
  </r>
  <r>
    <x v="15"/>
    <x v="8"/>
    <x v="65"/>
    <x v="1"/>
    <n v="14451"/>
    <n v="26.6"/>
  </r>
  <r>
    <x v="15"/>
    <x v="8"/>
    <x v="65"/>
    <x v="2"/>
    <n v="9866"/>
    <n v="21.5"/>
  </r>
  <r>
    <x v="15"/>
    <x v="8"/>
    <x v="65"/>
    <x v="3"/>
    <n v="10430"/>
    <n v="48.8"/>
  </r>
  <r>
    <x v="15"/>
    <x v="8"/>
    <x v="65"/>
    <x v="4"/>
    <n v="11244"/>
    <n v="56.8"/>
  </r>
  <r>
    <x v="15"/>
    <x v="8"/>
    <x v="243"/>
    <x v="0"/>
    <n v="1012"/>
    <n v="15.8"/>
  </r>
  <r>
    <x v="15"/>
    <x v="8"/>
    <x v="243"/>
    <x v="1"/>
    <n v="3253"/>
    <n v="20.2"/>
  </r>
  <r>
    <x v="15"/>
    <x v="8"/>
    <x v="243"/>
    <x v="2"/>
    <n v="909"/>
    <n v="19.3"/>
  </r>
  <r>
    <x v="15"/>
    <x v="8"/>
    <x v="243"/>
    <x v="3"/>
    <m/>
    <m/>
  </r>
  <r>
    <x v="15"/>
    <x v="8"/>
    <x v="243"/>
    <x v="4"/>
    <n v="666"/>
    <n v="62.7"/>
  </r>
  <r>
    <x v="15"/>
    <x v="8"/>
    <x v="66"/>
    <x v="0"/>
    <n v="932"/>
    <n v="13.7"/>
  </r>
  <r>
    <x v="15"/>
    <x v="8"/>
    <x v="66"/>
    <x v="1"/>
    <n v="5741"/>
    <n v="16.5"/>
  </r>
  <r>
    <x v="15"/>
    <x v="8"/>
    <x v="66"/>
    <x v="2"/>
    <n v="39262"/>
    <n v="22.2"/>
  </r>
  <r>
    <x v="15"/>
    <x v="8"/>
    <x v="66"/>
    <x v="3"/>
    <n v="81882"/>
    <n v="45"/>
  </r>
  <r>
    <x v="15"/>
    <x v="8"/>
    <x v="66"/>
    <x v="4"/>
    <n v="98900"/>
    <n v="59.8"/>
  </r>
  <r>
    <x v="15"/>
    <x v="8"/>
    <x v="378"/>
    <x v="0"/>
    <n v="2937"/>
    <n v="7.4"/>
  </r>
  <r>
    <x v="15"/>
    <x v="8"/>
    <x v="378"/>
    <x v="1"/>
    <n v="3209"/>
    <n v="11.5"/>
  </r>
  <r>
    <x v="15"/>
    <x v="8"/>
    <x v="378"/>
    <x v="2"/>
    <n v="3570"/>
    <n v="13.7"/>
  </r>
  <r>
    <x v="15"/>
    <x v="8"/>
    <x v="378"/>
    <x v="3"/>
    <n v="3061"/>
    <n v="25"/>
  </r>
  <r>
    <x v="15"/>
    <x v="8"/>
    <x v="378"/>
    <x v="4"/>
    <n v="1715"/>
    <n v="27.8"/>
  </r>
  <r>
    <x v="15"/>
    <x v="8"/>
    <x v="67"/>
    <x v="0"/>
    <m/>
    <m/>
  </r>
  <r>
    <x v="15"/>
    <x v="8"/>
    <x v="67"/>
    <x v="1"/>
    <m/>
    <m/>
  </r>
  <r>
    <x v="15"/>
    <x v="8"/>
    <x v="67"/>
    <x v="2"/>
    <n v="1133"/>
    <n v="22.5"/>
  </r>
  <r>
    <x v="15"/>
    <x v="8"/>
    <x v="67"/>
    <x v="3"/>
    <n v="1310"/>
    <n v="48.3"/>
  </r>
  <r>
    <x v="15"/>
    <x v="8"/>
    <x v="67"/>
    <x v="4"/>
    <n v="1667"/>
    <n v="49.9"/>
  </r>
  <r>
    <x v="15"/>
    <x v="8"/>
    <x v="156"/>
    <x v="0"/>
    <n v="17057"/>
    <n v="11.4"/>
  </r>
  <r>
    <x v="15"/>
    <x v="8"/>
    <x v="156"/>
    <x v="1"/>
    <n v="20793"/>
    <n v="29.9"/>
  </r>
  <r>
    <x v="15"/>
    <x v="8"/>
    <x v="156"/>
    <x v="2"/>
    <n v="20608"/>
    <n v="17"/>
  </r>
  <r>
    <x v="15"/>
    <x v="8"/>
    <x v="156"/>
    <x v="3"/>
    <n v="9590"/>
    <n v="38.799999999999997"/>
  </r>
  <r>
    <x v="15"/>
    <x v="8"/>
    <x v="156"/>
    <x v="4"/>
    <n v="6300"/>
    <n v="62.7"/>
  </r>
  <r>
    <x v="15"/>
    <x v="8"/>
    <x v="112"/>
    <x v="0"/>
    <n v="2399"/>
    <n v="16.7"/>
  </r>
  <r>
    <x v="15"/>
    <x v="8"/>
    <x v="112"/>
    <x v="1"/>
    <n v="2041"/>
    <n v="20.100000000000001"/>
  </r>
  <r>
    <x v="15"/>
    <x v="8"/>
    <x v="112"/>
    <x v="2"/>
    <n v="2540"/>
    <n v="20.5"/>
  </r>
  <r>
    <x v="15"/>
    <x v="8"/>
    <x v="112"/>
    <x v="3"/>
    <n v="2882"/>
    <n v="36.299999999999997"/>
  </r>
  <r>
    <x v="15"/>
    <x v="8"/>
    <x v="112"/>
    <x v="4"/>
    <n v="4653"/>
    <n v="49.1"/>
  </r>
  <r>
    <x v="15"/>
    <x v="8"/>
    <x v="158"/>
    <x v="0"/>
    <m/>
    <m/>
  </r>
  <r>
    <x v="15"/>
    <x v="8"/>
    <x v="158"/>
    <x v="1"/>
    <n v="8059"/>
    <n v="23"/>
  </r>
  <r>
    <x v="15"/>
    <x v="8"/>
    <x v="158"/>
    <x v="2"/>
    <n v="14017"/>
    <n v="22.8"/>
  </r>
  <r>
    <x v="15"/>
    <x v="8"/>
    <x v="158"/>
    <x v="3"/>
    <n v="12567"/>
    <n v="41.4"/>
  </r>
  <r>
    <x v="15"/>
    <x v="8"/>
    <x v="158"/>
    <x v="4"/>
    <n v="19142"/>
    <n v="56.7"/>
  </r>
  <r>
    <x v="15"/>
    <x v="8"/>
    <x v="159"/>
    <x v="0"/>
    <n v="18275"/>
    <n v="14.4"/>
  </r>
  <r>
    <x v="15"/>
    <x v="8"/>
    <x v="159"/>
    <x v="1"/>
    <n v="22948"/>
    <n v="27.2"/>
  </r>
  <r>
    <x v="15"/>
    <x v="8"/>
    <x v="159"/>
    <x v="2"/>
    <n v="17936"/>
    <n v="22.5"/>
  </r>
  <r>
    <x v="15"/>
    <x v="8"/>
    <x v="159"/>
    <x v="3"/>
    <n v="14165"/>
    <n v="45.6"/>
  </r>
  <r>
    <x v="15"/>
    <x v="8"/>
    <x v="159"/>
    <x v="4"/>
    <n v="10263"/>
    <n v="63.9"/>
  </r>
  <r>
    <x v="15"/>
    <x v="8"/>
    <x v="160"/>
    <x v="0"/>
    <m/>
    <m/>
  </r>
  <r>
    <x v="15"/>
    <x v="8"/>
    <x v="160"/>
    <x v="1"/>
    <m/>
    <m/>
  </r>
  <r>
    <x v="15"/>
    <x v="8"/>
    <x v="160"/>
    <x v="2"/>
    <m/>
    <m/>
  </r>
  <r>
    <x v="15"/>
    <x v="8"/>
    <x v="160"/>
    <x v="3"/>
    <n v="1270"/>
    <n v="35.1"/>
  </r>
  <r>
    <x v="15"/>
    <x v="8"/>
    <x v="160"/>
    <x v="4"/>
    <n v="2211"/>
    <n v="68.900000000000006"/>
  </r>
  <r>
    <x v="15"/>
    <x v="8"/>
    <x v="161"/>
    <x v="0"/>
    <m/>
    <m/>
  </r>
  <r>
    <x v="15"/>
    <x v="8"/>
    <x v="161"/>
    <x v="1"/>
    <n v="5940"/>
    <n v="14.8"/>
  </r>
  <r>
    <x v="15"/>
    <x v="8"/>
    <x v="161"/>
    <x v="2"/>
    <n v="7762"/>
    <n v="18.899999999999999"/>
  </r>
  <r>
    <x v="15"/>
    <x v="8"/>
    <x v="161"/>
    <x v="3"/>
    <n v="12870"/>
    <n v="38.1"/>
  </r>
  <r>
    <x v="15"/>
    <x v="8"/>
    <x v="161"/>
    <x v="4"/>
    <n v="27324"/>
    <n v="58"/>
  </r>
  <r>
    <x v="15"/>
    <x v="8"/>
    <x v="68"/>
    <x v="0"/>
    <n v="95749"/>
    <n v="12.5"/>
  </r>
  <r>
    <x v="15"/>
    <x v="8"/>
    <x v="68"/>
    <x v="1"/>
    <n v="110623"/>
    <n v="26"/>
  </r>
  <r>
    <x v="15"/>
    <x v="8"/>
    <x v="68"/>
    <x v="2"/>
    <n v="119559"/>
    <n v="18.899999999999999"/>
  </r>
  <r>
    <x v="15"/>
    <x v="8"/>
    <x v="68"/>
    <x v="3"/>
    <n v="111493"/>
    <n v="47.4"/>
  </r>
  <r>
    <x v="15"/>
    <x v="8"/>
    <x v="68"/>
    <x v="4"/>
    <n v="89581"/>
    <n v="61.6"/>
  </r>
  <r>
    <x v="15"/>
    <x v="8"/>
    <x v="69"/>
    <x v="0"/>
    <m/>
    <m/>
  </r>
  <r>
    <x v="15"/>
    <x v="8"/>
    <x v="69"/>
    <x v="1"/>
    <m/>
    <m/>
  </r>
  <r>
    <x v="15"/>
    <x v="8"/>
    <x v="69"/>
    <x v="2"/>
    <m/>
    <m/>
  </r>
  <r>
    <x v="15"/>
    <x v="8"/>
    <x v="69"/>
    <x v="3"/>
    <n v="3784"/>
    <n v="56.5"/>
  </r>
  <r>
    <x v="15"/>
    <x v="8"/>
    <x v="69"/>
    <x v="4"/>
    <n v="29343"/>
    <n v="62.7"/>
  </r>
  <r>
    <x v="15"/>
    <x v="8"/>
    <x v="70"/>
    <x v="0"/>
    <n v="73120"/>
    <n v="12.9"/>
  </r>
  <r>
    <x v="15"/>
    <x v="8"/>
    <x v="70"/>
    <x v="1"/>
    <n v="88419"/>
    <n v="25.5"/>
  </r>
  <r>
    <x v="15"/>
    <x v="8"/>
    <x v="70"/>
    <x v="2"/>
    <n v="79671"/>
    <n v="24.1"/>
  </r>
  <r>
    <x v="15"/>
    <x v="8"/>
    <x v="70"/>
    <x v="3"/>
    <n v="70185"/>
    <n v="41.7"/>
  </r>
  <r>
    <x v="15"/>
    <x v="8"/>
    <x v="70"/>
    <x v="4"/>
    <n v="73190"/>
    <n v="59.4"/>
  </r>
  <r>
    <x v="15"/>
    <x v="8"/>
    <x v="165"/>
    <x v="0"/>
    <n v="44001"/>
    <n v="14"/>
  </r>
  <r>
    <x v="15"/>
    <x v="8"/>
    <x v="165"/>
    <x v="1"/>
    <n v="24192"/>
    <n v="25.1"/>
  </r>
  <r>
    <x v="15"/>
    <x v="8"/>
    <x v="165"/>
    <x v="2"/>
    <n v="19966"/>
    <n v="21.7"/>
  </r>
  <r>
    <x v="15"/>
    <x v="8"/>
    <x v="165"/>
    <x v="3"/>
    <n v="17923"/>
    <n v="40.5"/>
  </r>
  <r>
    <x v="15"/>
    <x v="8"/>
    <x v="165"/>
    <x v="4"/>
    <n v="20729"/>
    <n v="51.2"/>
  </r>
  <r>
    <x v="15"/>
    <x v="8"/>
    <x v="166"/>
    <x v="0"/>
    <n v="5202"/>
    <n v="11.1"/>
  </r>
  <r>
    <x v="15"/>
    <x v="8"/>
    <x v="166"/>
    <x v="1"/>
    <n v="8524"/>
    <n v="18"/>
  </r>
  <r>
    <x v="15"/>
    <x v="8"/>
    <x v="166"/>
    <x v="2"/>
    <n v="20216"/>
    <n v="24"/>
  </r>
  <r>
    <x v="15"/>
    <x v="8"/>
    <x v="166"/>
    <x v="3"/>
    <n v="22388"/>
    <n v="43.4"/>
  </r>
  <r>
    <x v="15"/>
    <x v="8"/>
    <x v="166"/>
    <x v="4"/>
    <n v="25273"/>
    <n v="59.9"/>
  </r>
  <r>
    <x v="15"/>
    <x v="8"/>
    <x v="113"/>
    <x v="0"/>
    <n v="96436"/>
    <n v="14"/>
  </r>
  <r>
    <x v="15"/>
    <x v="8"/>
    <x v="113"/>
    <x v="1"/>
    <n v="109273"/>
    <n v="27.3"/>
  </r>
  <r>
    <x v="15"/>
    <x v="8"/>
    <x v="113"/>
    <x v="2"/>
    <n v="97037"/>
    <n v="20.9"/>
  </r>
  <r>
    <x v="15"/>
    <x v="8"/>
    <x v="113"/>
    <x v="3"/>
    <n v="90891"/>
    <n v="40.799999999999997"/>
  </r>
  <r>
    <x v="15"/>
    <x v="8"/>
    <x v="113"/>
    <x v="4"/>
    <n v="85486"/>
    <n v="51.7"/>
  </r>
  <r>
    <x v="15"/>
    <x v="8"/>
    <x v="71"/>
    <x v="0"/>
    <m/>
    <m/>
  </r>
  <r>
    <x v="15"/>
    <x v="8"/>
    <x v="71"/>
    <x v="1"/>
    <m/>
    <m/>
  </r>
  <r>
    <x v="15"/>
    <x v="8"/>
    <x v="71"/>
    <x v="2"/>
    <m/>
    <m/>
  </r>
  <r>
    <x v="15"/>
    <x v="8"/>
    <x v="71"/>
    <x v="3"/>
    <n v="465"/>
    <n v="43.2"/>
  </r>
  <r>
    <x v="15"/>
    <x v="8"/>
    <x v="71"/>
    <x v="4"/>
    <n v="1514"/>
    <n v="72.3"/>
  </r>
  <r>
    <x v="15"/>
    <x v="8"/>
    <x v="114"/>
    <x v="0"/>
    <n v="12340"/>
    <n v="15.5"/>
  </r>
  <r>
    <x v="15"/>
    <x v="8"/>
    <x v="114"/>
    <x v="1"/>
    <n v="12871"/>
    <n v="29.5"/>
  </r>
  <r>
    <x v="15"/>
    <x v="8"/>
    <x v="114"/>
    <x v="2"/>
    <n v="8125"/>
    <n v="21.6"/>
  </r>
  <r>
    <x v="15"/>
    <x v="8"/>
    <x v="114"/>
    <x v="3"/>
    <n v="8928"/>
    <n v="43.3"/>
  </r>
  <r>
    <x v="15"/>
    <x v="8"/>
    <x v="114"/>
    <x v="4"/>
    <n v="4164"/>
    <n v="49.2"/>
  </r>
  <r>
    <x v="15"/>
    <x v="8"/>
    <x v="72"/>
    <x v="0"/>
    <m/>
    <m/>
  </r>
  <r>
    <x v="15"/>
    <x v="8"/>
    <x v="72"/>
    <x v="1"/>
    <m/>
    <m/>
  </r>
  <r>
    <x v="15"/>
    <x v="8"/>
    <x v="72"/>
    <x v="2"/>
    <n v="1828"/>
    <n v="23.5"/>
  </r>
  <r>
    <x v="15"/>
    <x v="8"/>
    <x v="72"/>
    <x v="3"/>
    <n v="7224"/>
    <n v="53.9"/>
  </r>
  <r>
    <x v="15"/>
    <x v="8"/>
    <x v="72"/>
    <x v="4"/>
    <n v="13885"/>
    <n v="58.8"/>
  </r>
  <r>
    <x v="15"/>
    <x v="9"/>
    <x v="199"/>
    <x v="0"/>
    <m/>
    <m/>
  </r>
  <r>
    <x v="15"/>
    <x v="9"/>
    <x v="199"/>
    <x v="1"/>
    <m/>
    <m/>
  </r>
  <r>
    <x v="15"/>
    <x v="9"/>
    <x v="199"/>
    <x v="2"/>
    <m/>
    <m/>
  </r>
  <r>
    <x v="15"/>
    <x v="9"/>
    <x v="199"/>
    <x v="3"/>
    <m/>
    <m/>
  </r>
  <r>
    <x v="15"/>
    <x v="9"/>
    <x v="199"/>
    <x v="4"/>
    <n v="985"/>
    <n v="56.2"/>
  </r>
  <r>
    <x v="15"/>
    <x v="9"/>
    <x v="73"/>
    <x v="0"/>
    <n v="34304"/>
    <n v="21.7"/>
  </r>
  <r>
    <x v="15"/>
    <x v="9"/>
    <x v="73"/>
    <x v="1"/>
    <n v="43614"/>
    <n v="26.9"/>
  </r>
  <r>
    <x v="15"/>
    <x v="9"/>
    <x v="73"/>
    <x v="2"/>
    <n v="42286"/>
    <n v="33.200000000000003"/>
  </r>
  <r>
    <x v="15"/>
    <x v="9"/>
    <x v="73"/>
    <x v="3"/>
    <n v="23252"/>
    <n v="47"/>
  </r>
  <r>
    <x v="15"/>
    <x v="9"/>
    <x v="73"/>
    <x v="4"/>
    <n v="16860"/>
    <n v="55.9"/>
  </r>
  <r>
    <x v="15"/>
    <x v="9"/>
    <x v="115"/>
    <x v="0"/>
    <n v="2178"/>
    <n v="14.2"/>
  </r>
  <r>
    <x v="15"/>
    <x v="9"/>
    <x v="115"/>
    <x v="1"/>
    <n v="8302"/>
    <n v="43.9"/>
  </r>
  <r>
    <x v="15"/>
    <x v="9"/>
    <x v="115"/>
    <x v="2"/>
    <n v="1556"/>
    <n v="18.5"/>
  </r>
  <r>
    <x v="15"/>
    <x v="9"/>
    <x v="115"/>
    <x v="3"/>
    <n v="807"/>
    <n v="22.7"/>
  </r>
  <r>
    <x v="15"/>
    <x v="9"/>
    <x v="115"/>
    <x v="4"/>
    <n v="3842"/>
    <n v="39.6"/>
  </r>
  <r>
    <x v="15"/>
    <x v="9"/>
    <x v="226"/>
    <x v="0"/>
    <n v="482"/>
    <n v="21.8"/>
  </r>
  <r>
    <x v="15"/>
    <x v="9"/>
    <x v="226"/>
    <x v="1"/>
    <n v="659"/>
    <n v="32.6"/>
  </r>
  <r>
    <x v="15"/>
    <x v="9"/>
    <x v="226"/>
    <x v="2"/>
    <n v="563"/>
    <n v="42.6"/>
  </r>
  <r>
    <x v="15"/>
    <x v="9"/>
    <x v="226"/>
    <x v="3"/>
    <n v="565"/>
    <n v="59"/>
  </r>
  <r>
    <x v="15"/>
    <x v="9"/>
    <x v="226"/>
    <x v="4"/>
    <n v="733"/>
    <n v="69.400000000000006"/>
  </r>
  <r>
    <x v="15"/>
    <x v="9"/>
    <x v="74"/>
    <x v="0"/>
    <n v="236105"/>
    <n v="22.5"/>
  </r>
  <r>
    <x v="15"/>
    <x v="9"/>
    <x v="74"/>
    <x v="1"/>
    <n v="328239"/>
    <n v="34.4"/>
  </r>
  <r>
    <x v="15"/>
    <x v="9"/>
    <x v="74"/>
    <x v="2"/>
    <n v="346294"/>
    <n v="32.1"/>
  </r>
  <r>
    <x v="15"/>
    <x v="9"/>
    <x v="74"/>
    <x v="3"/>
    <n v="337945"/>
    <n v="48.2"/>
  </r>
  <r>
    <x v="15"/>
    <x v="9"/>
    <x v="74"/>
    <x v="4"/>
    <n v="280266"/>
    <n v="59.8"/>
  </r>
  <r>
    <x v="15"/>
    <x v="9"/>
    <x v="75"/>
    <x v="0"/>
    <m/>
    <m/>
  </r>
  <r>
    <x v="15"/>
    <x v="9"/>
    <x v="75"/>
    <x v="1"/>
    <m/>
    <m/>
  </r>
  <r>
    <x v="15"/>
    <x v="9"/>
    <x v="75"/>
    <x v="2"/>
    <n v="1903"/>
    <n v="33.799999999999997"/>
  </r>
  <r>
    <x v="15"/>
    <x v="9"/>
    <x v="75"/>
    <x v="3"/>
    <n v="11762"/>
    <n v="44.9"/>
  </r>
  <r>
    <x v="15"/>
    <x v="9"/>
    <x v="75"/>
    <x v="4"/>
    <n v="12628"/>
    <n v="58.1"/>
  </r>
  <r>
    <x v="15"/>
    <x v="9"/>
    <x v="76"/>
    <x v="0"/>
    <n v="7788"/>
    <n v="16.3"/>
  </r>
  <r>
    <x v="15"/>
    <x v="9"/>
    <x v="76"/>
    <x v="1"/>
    <n v="9232"/>
    <n v="26"/>
  </r>
  <r>
    <x v="15"/>
    <x v="9"/>
    <x v="76"/>
    <x v="2"/>
    <n v="13951"/>
    <n v="30.5"/>
  </r>
  <r>
    <x v="15"/>
    <x v="9"/>
    <x v="76"/>
    <x v="3"/>
    <n v="8362"/>
    <n v="45.4"/>
  </r>
  <r>
    <x v="15"/>
    <x v="9"/>
    <x v="76"/>
    <x v="4"/>
    <n v="5014"/>
    <n v="47.9"/>
  </r>
  <r>
    <x v="15"/>
    <x v="9"/>
    <x v="266"/>
    <x v="0"/>
    <n v="10908"/>
    <n v="16.2"/>
  </r>
  <r>
    <x v="15"/>
    <x v="9"/>
    <x v="266"/>
    <x v="1"/>
    <n v="10388"/>
    <n v="21.8"/>
  </r>
  <r>
    <x v="15"/>
    <x v="9"/>
    <x v="266"/>
    <x v="2"/>
    <n v="8437"/>
    <n v="26.1"/>
  </r>
  <r>
    <x v="15"/>
    <x v="9"/>
    <x v="266"/>
    <x v="3"/>
    <n v="6447"/>
    <n v="41.8"/>
  </r>
  <r>
    <x v="15"/>
    <x v="9"/>
    <x v="266"/>
    <x v="4"/>
    <n v="5783"/>
    <n v="56.4"/>
  </r>
  <r>
    <x v="15"/>
    <x v="9"/>
    <x v="77"/>
    <x v="0"/>
    <n v="14331"/>
    <n v="25.3"/>
  </r>
  <r>
    <x v="15"/>
    <x v="9"/>
    <x v="77"/>
    <x v="1"/>
    <n v="21803"/>
    <n v="32.9"/>
  </r>
  <r>
    <x v="15"/>
    <x v="9"/>
    <x v="77"/>
    <x v="2"/>
    <n v="25134"/>
    <n v="34"/>
  </r>
  <r>
    <x v="15"/>
    <x v="9"/>
    <x v="77"/>
    <x v="3"/>
    <n v="18526"/>
    <n v="48.2"/>
  </r>
  <r>
    <x v="15"/>
    <x v="9"/>
    <x v="77"/>
    <x v="4"/>
    <n v="29401"/>
    <n v="56.3"/>
  </r>
  <r>
    <x v="15"/>
    <x v="9"/>
    <x v="78"/>
    <x v="0"/>
    <n v="8180"/>
    <n v="17.2"/>
  </r>
  <r>
    <x v="15"/>
    <x v="9"/>
    <x v="78"/>
    <x v="1"/>
    <n v="5985"/>
    <n v="15.7"/>
  </r>
  <r>
    <x v="15"/>
    <x v="9"/>
    <x v="78"/>
    <x v="2"/>
    <n v="6510"/>
    <n v="19.899999999999999"/>
  </r>
  <r>
    <x v="15"/>
    <x v="9"/>
    <x v="78"/>
    <x v="3"/>
    <m/>
    <m/>
  </r>
  <r>
    <x v="15"/>
    <x v="9"/>
    <x v="78"/>
    <x v="4"/>
    <n v="4954"/>
    <n v="36.700000000000003"/>
  </r>
  <r>
    <x v="15"/>
    <x v="9"/>
    <x v="379"/>
    <x v="0"/>
    <m/>
    <m/>
  </r>
  <r>
    <x v="15"/>
    <x v="9"/>
    <x v="379"/>
    <x v="1"/>
    <n v="854"/>
    <n v="13"/>
  </r>
  <r>
    <x v="15"/>
    <x v="9"/>
    <x v="379"/>
    <x v="2"/>
    <m/>
    <m/>
  </r>
  <r>
    <x v="15"/>
    <x v="9"/>
    <x v="379"/>
    <x v="3"/>
    <m/>
    <m/>
  </r>
  <r>
    <x v="15"/>
    <x v="9"/>
    <x v="379"/>
    <x v="4"/>
    <n v="1502"/>
    <n v="36.6"/>
  </r>
  <r>
    <x v="15"/>
    <x v="9"/>
    <x v="79"/>
    <x v="0"/>
    <m/>
    <m/>
  </r>
  <r>
    <x v="15"/>
    <x v="9"/>
    <x v="79"/>
    <x v="1"/>
    <m/>
    <m/>
  </r>
  <r>
    <x v="15"/>
    <x v="9"/>
    <x v="79"/>
    <x v="2"/>
    <n v="2552"/>
    <n v="27.8"/>
  </r>
  <r>
    <x v="15"/>
    <x v="9"/>
    <x v="79"/>
    <x v="3"/>
    <n v="8206"/>
    <n v="51.2"/>
  </r>
  <r>
    <x v="15"/>
    <x v="9"/>
    <x v="79"/>
    <x v="4"/>
    <n v="25234"/>
    <n v="63.9"/>
  </r>
  <r>
    <x v="15"/>
    <x v="9"/>
    <x v="80"/>
    <x v="0"/>
    <m/>
    <m/>
  </r>
  <r>
    <x v="15"/>
    <x v="9"/>
    <x v="80"/>
    <x v="1"/>
    <m/>
    <m/>
  </r>
  <r>
    <x v="15"/>
    <x v="9"/>
    <x v="80"/>
    <x v="2"/>
    <n v="9203"/>
    <n v="38.6"/>
  </r>
  <r>
    <x v="15"/>
    <x v="9"/>
    <x v="80"/>
    <x v="3"/>
    <n v="36537"/>
    <n v="51.4"/>
  </r>
  <r>
    <x v="15"/>
    <x v="9"/>
    <x v="80"/>
    <x v="4"/>
    <n v="43506"/>
    <n v="64.599999999999994"/>
  </r>
  <r>
    <x v="15"/>
    <x v="9"/>
    <x v="267"/>
    <x v="0"/>
    <n v="4468"/>
    <n v="15.6"/>
  </r>
  <r>
    <x v="15"/>
    <x v="9"/>
    <x v="267"/>
    <x v="1"/>
    <n v="9435"/>
    <n v="30.6"/>
  </r>
  <r>
    <x v="15"/>
    <x v="9"/>
    <x v="267"/>
    <x v="2"/>
    <n v="11480"/>
    <n v="31.6"/>
  </r>
  <r>
    <x v="15"/>
    <x v="9"/>
    <x v="267"/>
    <x v="3"/>
    <n v="15656"/>
    <n v="48.2"/>
  </r>
  <r>
    <x v="15"/>
    <x v="9"/>
    <x v="267"/>
    <x v="4"/>
    <n v="4463"/>
    <n v="66.400000000000006"/>
  </r>
  <r>
    <x v="15"/>
    <x v="9"/>
    <x v="328"/>
    <x v="0"/>
    <n v="8575"/>
    <n v="19"/>
  </r>
  <r>
    <x v="15"/>
    <x v="9"/>
    <x v="328"/>
    <x v="1"/>
    <n v="5683"/>
    <n v="24.4"/>
  </r>
  <r>
    <x v="15"/>
    <x v="9"/>
    <x v="328"/>
    <x v="2"/>
    <n v="2229"/>
    <n v="18.899999999999999"/>
  </r>
  <r>
    <x v="15"/>
    <x v="9"/>
    <x v="328"/>
    <x v="3"/>
    <n v="2597"/>
    <n v="41.7"/>
  </r>
  <r>
    <x v="15"/>
    <x v="9"/>
    <x v="328"/>
    <x v="4"/>
    <n v="1121"/>
    <n v="46.4"/>
  </r>
  <r>
    <x v="15"/>
    <x v="9"/>
    <x v="81"/>
    <x v="0"/>
    <n v="52591"/>
    <n v="19.100000000000001"/>
  </r>
  <r>
    <x v="15"/>
    <x v="9"/>
    <x v="81"/>
    <x v="1"/>
    <n v="49489"/>
    <n v="31.4"/>
  </r>
  <r>
    <x v="15"/>
    <x v="9"/>
    <x v="81"/>
    <x v="2"/>
    <n v="24920"/>
    <n v="33.6"/>
  </r>
  <r>
    <x v="15"/>
    <x v="9"/>
    <x v="81"/>
    <x v="3"/>
    <n v="14508"/>
    <n v="48.5"/>
  </r>
  <r>
    <x v="15"/>
    <x v="9"/>
    <x v="81"/>
    <x v="4"/>
    <n v="16501"/>
    <n v="60.7"/>
  </r>
  <r>
    <x v="15"/>
    <x v="9"/>
    <x v="82"/>
    <x v="0"/>
    <n v="10070"/>
    <n v="19.5"/>
  </r>
  <r>
    <x v="15"/>
    <x v="9"/>
    <x v="82"/>
    <x v="1"/>
    <n v="30320"/>
    <n v="33.5"/>
  </r>
  <r>
    <x v="15"/>
    <x v="9"/>
    <x v="82"/>
    <x v="2"/>
    <n v="19820"/>
    <n v="27.9"/>
  </r>
  <r>
    <x v="15"/>
    <x v="9"/>
    <x v="82"/>
    <x v="3"/>
    <n v="10719"/>
    <n v="45.6"/>
  </r>
  <r>
    <x v="15"/>
    <x v="9"/>
    <x v="82"/>
    <x v="4"/>
    <n v="9118"/>
    <n v="70.3"/>
  </r>
  <r>
    <x v="15"/>
    <x v="9"/>
    <x v="380"/>
    <x v="0"/>
    <n v="559"/>
    <n v="27.3"/>
  </r>
  <r>
    <x v="15"/>
    <x v="9"/>
    <x v="380"/>
    <x v="1"/>
    <n v="3102"/>
    <n v="37.5"/>
  </r>
  <r>
    <x v="15"/>
    <x v="9"/>
    <x v="380"/>
    <x v="2"/>
    <n v="1745"/>
    <n v="32"/>
  </r>
  <r>
    <x v="15"/>
    <x v="9"/>
    <x v="380"/>
    <x v="3"/>
    <n v="1712"/>
    <n v="30.5"/>
  </r>
  <r>
    <x v="15"/>
    <x v="9"/>
    <x v="380"/>
    <x v="4"/>
    <n v="1234"/>
    <n v="44.4"/>
  </r>
  <r>
    <x v="15"/>
    <x v="9"/>
    <x v="169"/>
    <x v="0"/>
    <n v="14066"/>
    <n v="20.8"/>
  </r>
  <r>
    <x v="15"/>
    <x v="9"/>
    <x v="169"/>
    <x v="1"/>
    <n v="21870"/>
    <n v="31.2"/>
  </r>
  <r>
    <x v="15"/>
    <x v="9"/>
    <x v="169"/>
    <x v="2"/>
    <n v="21446"/>
    <n v="26.3"/>
  </r>
  <r>
    <x v="15"/>
    <x v="9"/>
    <x v="169"/>
    <x v="3"/>
    <n v="17957"/>
    <n v="47.8"/>
  </r>
  <r>
    <x v="15"/>
    <x v="9"/>
    <x v="169"/>
    <x v="4"/>
    <n v="10800"/>
    <n v="57.7"/>
  </r>
  <r>
    <x v="15"/>
    <x v="9"/>
    <x v="381"/>
    <x v="0"/>
    <n v="3124"/>
    <n v="20.5"/>
  </r>
  <r>
    <x v="15"/>
    <x v="9"/>
    <x v="381"/>
    <x v="1"/>
    <n v="2355"/>
    <n v="28.9"/>
  </r>
  <r>
    <x v="15"/>
    <x v="9"/>
    <x v="381"/>
    <x v="2"/>
    <n v="2289"/>
    <n v="32.799999999999997"/>
  </r>
  <r>
    <x v="15"/>
    <x v="9"/>
    <x v="381"/>
    <x v="3"/>
    <m/>
    <m/>
  </r>
  <r>
    <x v="15"/>
    <x v="9"/>
    <x v="381"/>
    <x v="4"/>
    <n v="945"/>
    <n v="58.6"/>
  </r>
  <r>
    <x v="15"/>
    <x v="9"/>
    <x v="117"/>
    <x v="0"/>
    <n v="4292"/>
    <n v="20.399999999999999"/>
  </r>
  <r>
    <x v="15"/>
    <x v="9"/>
    <x v="117"/>
    <x v="1"/>
    <n v="7487"/>
    <n v="34.299999999999997"/>
  </r>
  <r>
    <x v="15"/>
    <x v="9"/>
    <x v="117"/>
    <x v="2"/>
    <n v="11018"/>
    <n v="35"/>
  </r>
  <r>
    <x v="15"/>
    <x v="9"/>
    <x v="117"/>
    <x v="3"/>
    <n v="7479"/>
    <n v="43.1"/>
  </r>
  <r>
    <x v="15"/>
    <x v="9"/>
    <x v="117"/>
    <x v="4"/>
    <n v="6585"/>
    <n v="55.8"/>
  </r>
  <r>
    <x v="15"/>
    <x v="9"/>
    <x v="321"/>
    <x v="0"/>
    <n v="3087"/>
    <n v="21.2"/>
  </r>
  <r>
    <x v="15"/>
    <x v="9"/>
    <x v="321"/>
    <x v="1"/>
    <n v="2990"/>
    <n v="22.8"/>
  </r>
  <r>
    <x v="15"/>
    <x v="9"/>
    <x v="321"/>
    <x v="2"/>
    <n v="1801"/>
    <n v="21.1"/>
  </r>
  <r>
    <x v="15"/>
    <x v="9"/>
    <x v="321"/>
    <x v="3"/>
    <n v="3256"/>
    <n v="39.9"/>
  </r>
  <r>
    <x v="15"/>
    <x v="9"/>
    <x v="321"/>
    <x v="4"/>
    <n v="451"/>
    <n v="47"/>
  </r>
  <r>
    <x v="15"/>
    <x v="9"/>
    <x v="322"/>
    <x v="0"/>
    <n v="8826"/>
    <n v="17.399999999999999"/>
  </r>
  <r>
    <x v="15"/>
    <x v="9"/>
    <x v="322"/>
    <x v="1"/>
    <n v="7145"/>
    <n v="23.6"/>
  </r>
  <r>
    <x v="15"/>
    <x v="9"/>
    <x v="322"/>
    <x v="2"/>
    <n v="5814"/>
    <n v="25.7"/>
  </r>
  <r>
    <x v="15"/>
    <x v="9"/>
    <x v="322"/>
    <x v="3"/>
    <n v="2857"/>
    <n v="33.200000000000003"/>
  </r>
  <r>
    <x v="15"/>
    <x v="9"/>
    <x v="322"/>
    <x v="4"/>
    <n v="3270"/>
    <n v="45"/>
  </r>
  <r>
    <x v="15"/>
    <x v="9"/>
    <x v="85"/>
    <x v="0"/>
    <n v="11500"/>
    <n v="20.100000000000001"/>
  </r>
  <r>
    <x v="15"/>
    <x v="9"/>
    <x v="85"/>
    <x v="1"/>
    <n v="44145"/>
    <n v="30.4"/>
  </r>
  <r>
    <x v="15"/>
    <x v="9"/>
    <x v="85"/>
    <x v="2"/>
    <n v="69845"/>
    <n v="31.9"/>
  </r>
  <r>
    <x v="15"/>
    <x v="9"/>
    <x v="85"/>
    <x v="3"/>
    <n v="81200"/>
    <n v="50.7"/>
  </r>
  <r>
    <x v="15"/>
    <x v="9"/>
    <x v="85"/>
    <x v="4"/>
    <n v="68192"/>
    <n v="66.5"/>
  </r>
  <r>
    <x v="15"/>
    <x v="9"/>
    <x v="382"/>
    <x v="0"/>
    <n v="4868"/>
    <n v="23.4"/>
  </r>
  <r>
    <x v="15"/>
    <x v="9"/>
    <x v="382"/>
    <x v="1"/>
    <n v="2141"/>
    <n v="27.6"/>
  </r>
  <r>
    <x v="15"/>
    <x v="9"/>
    <x v="382"/>
    <x v="2"/>
    <n v="4913"/>
    <n v="23.8"/>
  </r>
  <r>
    <x v="15"/>
    <x v="9"/>
    <x v="382"/>
    <x v="3"/>
    <n v="2116"/>
    <n v="23.3"/>
  </r>
  <r>
    <x v="15"/>
    <x v="9"/>
    <x v="382"/>
    <x v="4"/>
    <n v="1055"/>
    <n v="42.1"/>
  </r>
  <r>
    <x v="15"/>
    <x v="9"/>
    <x v="383"/>
    <x v="0"/>
    <m/>
    <m/>
  </r>
  <r>
    <x v="15"/>
    <x v="9"/>
    <x v="383"/>
    <x v="1"/>
    <n v="2265"/>
    <n v="34.6"/>
  </r>
  <r>
    <x v="15"/>
    <x v="9"/>
    <x v="383"/>
    <x v="2"/>
    <n v="1750"/>
    <n v="35.1"/>
  </r>
  <r>
    <x v="15"/>
    <x v="9"/>
    <x v="383"/>
    <x v="3"/>
    <n v="404"/>
    <n v="60.3"/>
  </r>
  <r>
    <x v="15"/>
    <x v="9"/>
    <x v="383"/>
    <x v="4"/>
    <n v="629"/>
    <n v="59.4"/>
  </r>
  <r>
    <x v="15"/>
    <x v="9"/>
    <x v="384"/>
    <x v="0"/>
    <m/>
    <m/>
  </r>
  <r>
    <x v="15"/>
    <x v="9"/>
    <x v="384"/>
    <x v="1"/>
    <n v="1130"/>
    <n v="29.9"/>
  </r>
  <r>
    <x v="15"/>
    <x v="9"/>
    <x v="384"/>
    <x v="2"/>
    <n v="1903"/>
    <n v="35"/>
  </r>
  <r>
    <x v="15"/>
    <x v="9"/>
    <x v="384"/>
    <x v="3"/>
    <n v="3192"/>
    <n v="49.5"/>
  </r>
  <r>
    <x v="15"/>
    <x v="9"/>
    <x v="384"/>
    <x v="4"/>
    <n v="4421"/>
    <n v="55.8"/>
  </r>
  <r>
    <x v="15"/>
    <x v="9"/>
    <x v="278"/>
    <x v="0"/>
    <n v="7896"/>
    <n v="21.7"/>
  </r>
  <r>
    <x v="15"/>
    <x v="9"/>
    <x v="278"/>
    <x v="1"/>
    <n v="6818"/>
    <n v="33.4"/>
  </r>
  <r>
    <x v="15"/>
    <x v="9"/>
    <x v="278"/>
    <x v="2"/>
    <n v="9121"/>
    <n v="18.8"/>
  </r>
  <r>
    <x v="15"/>
    <x v="9"/>
    <x v="278"/>
    <x v="3"/>
    <n v="3530"/>
    <n v="42.2"/>
  </r>
  <r>
    <x v="15"/>
    <x v="9"/>
    <x v="278"/>
    <x v="4"/>
    <n v="778"/>
    <n v="71"/>
  </r>
  <r>
    <x v="15"/>
    <x v="9"/>
    <x v="385"/>
    <x v="0"/>
    <n v="1555"/>
    <n v="18.899999999999999"/>
  </r>
  <r>
    <x v="15"/>
    <x v="9"/>
    <x v="385"/>
    <x v="1"/>
    <n v="413"/>
    <n v="25.7"/>
  </r>
  <r>
    <x v="15"/>
    <x v="9"/>
    <x v="385"/>
    <x v="2"/>
    <n v="2024"/>
    <n v="34.1"/>
  </r>
  <r>
    <x v="15"/>
    <x v="9"/>
    <x v="385"/>
    <x v="3"/>
    <n v="2144"/>
    <n v="56.2"/>
  </r>
  <r>
    <x v="15"/>
    <x v="9"/>
    <x v="385"/>
    <x v="4"/>
    <n v="2055"/>
    <n v="61.8"/>
  </r>
  <r>
    <x v="15"/>
    <x v="9"/>
    <x v="171"/>
    <x v="0"/>
    <n v="9830"/>
    <n v="19.399999999999999"/>
  </r>
  <r>
    <x v="15"/>
    <x v="9"/>
    <x v="171"/>
    <x v="1"/>
    <n v="12231"/>
    <n v="31.1"/>
  </r>
  <r>
    <x v="15"/>
    <x v="9"/>
    <x v="171"/>
    <x v="2"/>
    <n v="4349"/>
    <n v="28.7"/>
  </r>
  <r>
    <x v="15"/>
    <x v="9"/>
    <x v="171"/>
    <x v="3"/>
    <n v="2138"/>
    <n v="38.1"/>
  </r>
  <r>
    <x v="15"/>
    <x v="9"/>
    <x v="171"/>
    <x v="4"/>
    <n v="1876"/>
    <n v="61.5"/>
  </r>
  <r>
    <x v="15"/>
    <x v="9"/>
    <x v="87"/>
    <x v="0"/>
    <n v="26637"/>
    <n v="22.3"/>
  </r>
  <r>
    <x v="15"/>
    <x v="9"/>
    <x v="87"/>
    <x v="1"/>
    <n v="44386"/>
    <n v="37.700000000000003"/>
  </r>
  <r>
    <x v="15"/>
    <x v="9"/>
    <x v="87"/>
    <x v="2"/>
    <n v="39861"/>
    <n v="37.9"/>
  </r>
  <r>
    <x v="15"/>
    <x v="9"/>
    <x v="87"/>
    <x v="3"/>
    <n v="39159"/>
    <n v="50"/>
  </r>
  <r>
    <x v="15"/>
    <x v="9"/>
    <x v="87"/>
    <x v="4"/>
    <n v="40281"/>
    <n v="71.900000000000006"/>
  </r>
  <r>
    <x v="15"/>
    <x v="9"/>
    <x v="230"/>
    <x v="0"/>
    <m/>
    <m/>
  </r>
  <r>
    <x v="15"/>
    <x v="9"/>
    <x v="230"/>
    <x v="1"/>
    <m/>
    <m/>
  </r>
  <r>
    <x v="15"/>
    <x v="9"/>
    <x v="230"/>
    <x v="2"/>
    <m/>
    <m/>
  </r>
  <r>
    <x v="15"/>
    <x v="9"/>
    <x v="230"/>
    <x v="3"/>
    <m/>
    <m/>
  </r>
  <r>
    <x v="15"/>
    <x v="9"/>
    <x v="230"/>
    <x v="4"/>
    <n v="1450"/>
    <n v="78.3"/>
  </r>
  <r>
    <x v="15"/>
    <x v="9"/>
    <x v="88"/>
    <x v="0"/>
    <n v="9461"/>
    <n v="24.2"/>
  </r>
  <r>
    <x v="15"/>
    <x v="9"/>
    <x v="88"/>
    <x v="1"/>
    <n v="36299"/>
    <n v="37.1"/>
  </r>
  <r>
    <x v="15"/>
    <x v="9"/>
    <x v="88"/>
    <x v="2"/>
    <n v="65704"/>
    <n v="32.5"/>
  </r>
  <r>
    <x v="15"/>
    <x v="9"/>
    <x v="88"/>
    <x v="3"/>
    <n v="81645"/>
    <n v="50.1"/>
  </r>
  <r>
    <x v="15"/>
    <x v="9"/>
    <x v="88"/>
    <x v="4"/>
    <n v="84517"/>
    <n v="66.400000000000006"/>
  </r>
  <r>
    <x v="15"/>
    <x v="9"/>
    <x v="386"/>
    <x v="0"/>
    <n v="1925"/>
    <n v="26.9"/>
  </r>
  <r>
    <x v="15"/>
    <x v="9"/>
    <x v="386"/>
    <x v="1"/>
    <n v="2252"/>
    <n v="25.3"/>
  </r>
  <r>
    <x v="15"/>
    <x v="9"/>
    <x v="386"/>
    <x v="2"/>
    <n v="1750"/>
    <n v="19.600000000000001"/>
  </r>
  <r>
    <x v="15"/>
    <x v="9"/>
    <x v="386"/>
    <x v="3"/>
    <n v="1887"/>
    <n v="20.6"/>
  </r>
  <r>
    <x v="15"/>
    <x v="9"/>
    <x v="386"/>
    <x v="4"/>
    <n v="2314"/>
    <n v="26.6"/>
  </r>
  <r>
    <x v="15"/>
    <x v="20"/>
    <x v="174"/>
    <x v="0"/>
    <m/>
    <m/>
  </r>
  <r>
    <x v="15"/>
    <x v="20"/>
    <x v="174"/>
    <x v="1"/>
    <m/>
    <m/>
  </r>
  <r>
    <x v="15"/>
    <x v="20"/>
    <x v="174"/>
    <x v="2"/>
    <m/>
    <m/>
  </r>
  <r>
    <x v="15"/>
    <x v="20"/>
    <x v="174"/>
    <x v="3"/>
    <n v="879"/>
    <n v="53.8"/>
  </r>
  <r>
    <x v="15"/>
    <x v="20"/>
    <x v="174"/>
    <x v="4"/>
    <n v="872"/>
    <n v="49.3"/>
  </r>
  <r>
    <x v="15"/>
    <x v="10"/>
    <x v="331"/>
    <x v="0"/>
    <n v="15196"/>
    <n v="487"/>
  </r>
  <r>
    <x v="15"/>
    <x v="10"/>
    <x v="331"/>
    <x v="1"/>
    <n v="6487"/>
    <n v="758"/>
  </r>
  <r>
    <x v="15"/>
    <x v="10"/>
    <x v="331"/>
    <x v="2"/>
    <n v="4987"/>
    <n v="619"/>
  </r>
  <r>
    <x v="15"/>
    <x v="10"/>
    <x v="331"/>
    <x v="3"/>
    <n v="3961"/>
    <n v="1195"/>
  </r>
  <r>
    <x v="15"/>
    <x v="10"/>
    <x v="331"/>
    <x v="4"/>
    <n v="5962"/>
    <n v="1867"/>
  </r>
  <r>
    <x v="15"/>
    <x v="10"/>
    <x v="118"/>
    <x v="0"/>
    <n v="10416"/>
    <n v="545"/>
  </r>
  <r>
    <x v="15"/>
    <x v="10"/>
    <x v="118"/>
    <x v="1"/>
    <n v="7880"/>
    <n v="580"/>
  </r>
  <r>
    <x v="15"/>
    <x v="10"/>
    <x v="118"/>
    <x v="2"/>
    <n v="7221"/>
    <n v="789"/>
  </r>
  <r>
    <x v="15"/>
    <x v="10"/>
    <x v="118"/>
    <x v="3"/>
    <n v="4509"/>
    <n v="1396"/>
  </r>
  <r>
    <x v="15"/>
    <x v="10"/>
    <x v="118"/>
    <x v="4"/>
    <n v="3144"/>
    <n v="2668"/>
  </r>
  <r>
    <x v="15"/>
    <x v="10"/>
    <x v="293"/>
    <x v="0"/>
    <n v="17009"/>
    <n v="443"/>
  </r>
  <r>
    <x v="15"/>
    <x v="10"/>
    <x v="293"/>
    <x v="1"/>
    <n v="9937"/>
    <n v="739"/>
  </r>
  <r>
    <x v="15"/>
    <x v="10"/>
    <x v="293"/>
    <x v="2"/>
    <n v="13024"/>
    <n v="875"/>
  </r>
  <r>
    <x v="15"/>
    <x v="10"/>
    <x v="293"/>
    <x v="3"/>
    <n v="19274"/>
    <n v="1567"/>
  </r>
  <r>
    <x v="15"/>
    <x v="10"/>
    <x v="293"/>
    <x v="4"/>
    <n v="20118"/>
    <n v="1922"/>
  </r>
  <r>
    <x v="15"/>
    <x v="10"/>
    <x v="387"/>
    <x v="0"/>
    <n v="5671"/>
    <n v="485"/>
  </r>
  <r>
    <x v="15"/>
    <x v="10"/>
    <x v="387"/>
    <x v="1"/>
    <n v="4823"/>
    <n v="465"/>
  </r>
  <r>
    <x v="15"/>
    <x v="10"/>
    <x v="387"/>
    <x v="2"/>
    <n v="3596"/>
    <n v="602"/>
  </r>
  <r>
    <x v="15"/>
    <x v="10"/>
    <x v="387"/>
    <x v="3"/>
    <n v="3242"/>
    <n v="1354"/>
  </r>
  <r>
    <x v="15"/>
    <x v="10"/>
    <x v="387"/>
    <x v="4"/>
    <n v="4859"/>
    <n v="2105"/>
  </r>
  <r>
    <x v="15"/>
    <x v="10"/>
    <x v="89"/>
    <x v="0"/>
    <n v="17448"/>
    <n v="549"/>
  </r>
  <r>
    <x v="15"/>
    <x v="10"/>
    <x v="89"/>
    <x v="1"/>
    <n v="16780"/>
    <n v="666"/>
  </r>
  <r>
    <x v="15"/>
    <x v="10"/>
    <x v="89"/>
    <x v="2"/>
    <n v="12549"/>
    <n v="741"/>
  </r>
  <r>
    <x v="15"/>
    <x v="10"/>
    <x v="89"/>
    <x v="3"/>
    <n v="15649"/>
    <n v="1426"/>
  </r>
  <r>
    <x v="15"/>
    <x v="10"/>
    <x v="89"/>
    <x v="4"/>
    <n v="21043"/>
    <n v="2039"/>
  </r>
  <r>
    <x v="15"/>
    <x v="10"/>
    <x v="119"/>
    <x v="0"/>
    <n v="6721"/>
    <n v="472"/>
  </r>
  <r>
    <x v="15"/>
    <x v="10"/>
    <x v="119"/>
    <x v="1"/>
    <n v="10015"/>
    <n v="1085"/>
  </r>
  <r>
    <x v="15"/>
    <x v="10"/>
    <x v="119"/>
    <x v="2"/>
    <n v="11782"/>
    <n v="774"/>
  </r>
  <r>
    <x v="15"/>
    <x v="10"/>
    <x v="119"/>
    <x v="3"/>
    <n v="19631"/>
    <n v="1662"/>
  </r>
  <r>
    <x v="15"/>
    <x v="10"/>
    <x v="119"/>
    <x v="4"/>
    <n v="40082"/>
    <n v="2249"/>
  </r>
  <r>
    <x v="15"/>
    <x v="10"/>
    <x v="280"/>
    <x v="0"/>
    <n v="1465"/>
    <n v="470"/>
  </r>
  <r>
    <x v="15"/>
    <x v="10"/>
    <x v="280"/>
    <x v="1"/>
    <n v="2351"/>
    <n v="606"/>
  </r>
  <r>
    <x v="15"/>
    <x v="10"/>
    <x v="280"/>
    <x v="2"/>
    <n v="835"/>
    <n v="494"/>
  </r>
  <r>
    <x v="15"/>
    <x v="10"/>
    <x v="280"/>
    <x v="3"/>
    <m/>
    <m/>
  </r>
  <r>
    <x v="15"/>
    <x v="10"/>
    <x v="280"/>
    <x v="4"/>
    <n v="955"/>
    <n v="1698"/>
  </r>
  <r>
    <x v="15"/>
    <x v="14"/>
    <x v="126"/>
    <x v="0"/>
    <m/>
    <m/>
  </r>
  <r>
    <x v="15"/>
    <x v="14"/>
    <x v="126"/>
    <x v="1"/>
    <m/>
    <m/>
  </r>
  <r>
    <x v="15"/>
    <x v="14"/>
    <x v="126"/>
    <x v="2"/>
    <m/>
    <m/>
  </r>
  <r>
    <x v="15"/>
    <x v="14"/>
    <x v="126"/>
    <x v="3"/>
    <m/>
    <m/>
  </r>
  <r>
    <x v="15"/>
    <x v="14"/>
    <x v="126"/>
    <x v="4"/>
    <n v="640"/>
    <n v="2086"/>
  </r>
  <r>
    <x v="15"/>
    <x v="14"/>
    <x v="281"/>
    <x v="0"/>
    <m/>
    <m/>
  </r>
  <r>
    <x v="15"/>
    <x v="14"/>
    <x v="281"/>
    <x v="1"/>
    <m/>
    <m/>
  </r>
  <r>
    <x v="15"/>
    <x v="14"/>
    <x v="281"/>
    <x v="2"/>
    <m/>
    <m/>
  </r>
  <r>
    <x v="15"/>
    <x v="14"/>
    <x v="281"/>
    <x v="3"/>
    <m/>
    <m/>
  </r>
  <r>
    <x v="15"/>
    <x v="14"/>
    <x v="281"/>
    <x v="4"/>
    <n v="1815"/>
    <n v="2612"/>
  </r>
  <r>
    <x v="15"/>
    <x v="14"/>
    <x v="177"/>
    <x v="0"/>
    <n v="5238"/>
    <n v="933"/>
  </r>
  <r>
    <x v="15"/>
    <x v="14"/>
    <x v="177"/>
    <x v="1"/>
    <n v="9152"/>
    <n v="906"/>
  </r>
  <r>
    <x v="15"/>
    <x v="14"/>
    <x v="177"/>
    <x v="2"/>
    <n v="13467"/>
    <n v="1237"/>
  </r>
  <r>
    <x v="15"/>
    <x v="14"/>
    <x v="177"/>
    <x v="3"/>
    <n v="14948"/>
    <n v="2055"/>
  </r>
  <r>
    <x v="15"/>
    <x v="14"/>
    <x v="177"/>
    <x v="4"/>
    <n v="24848"/>
    <n v="2956"/>
  </r>
  <r>
    <x v="15"/>
    <x v="14"/>
    <x v="178"/>
    <x v="0"/>
    <n v="1455"/>
    <n v="972"/>
  </r>
  <r>
    <x v="15"/>
    <x v="14"/>
    <x v="178"/>
    <x v="1"/>
    <m/>
    <m/>
  </r>
  <r>
    <x v="15"/>
    <x v="14"/>
    <x v="178"/>
    <x v="2"/>
    <n v="1631"/>
    <n v="1371"/>
  </r>
  <r>
    <x v="15"/>
    <x v="14"/>
    <x v="178"/>
    <x v="3"/>
    <n v="4070"/>
    <n v="1947"/>
  </r>
  <r>
    <x v="15"/>
    <x v="14"/>
    <x v="178"/>
    <x v="4"/>
    <n v="3480"/>
    <n v="2888"/>
  </r>
  <r>
    <x v="15"/>
    <x v="14"/>
    <x v="121"/>
    <x v="0"/>
    <m/>
    <m/>
  </r>
  <r>
    <x v="15"/>
    <x v="14"/>
    <x v="121"/>
    <x v="1"/>
    <m/>
    <m/>
  </r>
  <r>
    <x v="15"/>
    <x v="14"/>
    <x v="121"/>
    <x v="2"/>
    <n v="585"/>
    <n v="1323"/>
  </r>
  <r>
    <x v="15"/>
    <x v="14"/>
    <x v="121"/>
    <x v="3"/>
    <n v="3152"/>
    <n v="2216"/>
  </r>
  <r>
    <x v="15"/>
    <x v="14"/>
    <x v="121"/>
    <x v="4"/>
    <n v="10207"/>
    <n v="2981"/>
  </r>
  <r>
    <x v="15"/>
    <x v="14"/>
    <x v="122"/>
    <x v="0"/>
    <m/>
    <m/>
  </r>
  <r>
    <x v="15"/>
    <x v="14"/>
    <x v="122"/>
    <x v="1"/>
    <m/>
    <m/>
  </r>
  <r>
    <x v="15"/>
    <x v="14"/>
    <x v="122"/>
    <x v="2"/>
    <m/>
    <m/>
  </r>
  <r>
    <x v="15"/>
    <x v="14"/>
    <x v="122"/>
    <x v="3"/>
    <m/>
    <m/>
  </r>
  <r>
    <x v="15"/>
    <x v="14"/>
    <x v="122"/>
    <x v="4"/>
    <n v="1306"/>
    <n v="2941"/>
  </r>
  <r>
    <x v="15"/>
    <x v="14"/>
    <x v="282"/>
    <x v="0"/>
    <m/>
    <m/>
  </r>
  <r>
    <x v="15"/>
    <x v="14"/>
    <x v="282"/>
    <x v="1"/>
    <m/>
    <m/>
  </r>
  <r>
    <x v="15"/>
    <x v="14"/>
    <x v="282"/>
    <x v="2"/>
    <m/>
    <m/>
  </r>
  <r>
    <x v="15"/>
    <x v="14"/>
    <x v="282"/>
    <x v="3"/>
    <m/>
    <m/>
  </r>
  <r>
    <x v="15"/>
    <x v="14"/>
    <x v="282"/>
    <x v="4"/>
    <n v="1090"/>
    <n v="3177"/>
  </r>
  <r>
    <x v="15"/>
    <x v="15"/>
    <x v="182"/>
    <x v="0"/>
    <n v="20290"/>
    <n v="686"/>
  </r>
  <r>
    <x v="15"/>
    <x v="15"/>
    <x v="182"/>
    <x v="1"/>
    <n v="22601"/>
    <n v="569"/>
  </r>
  <r>
    <x v="15"/>
    <x v="15"/>
    <x v="182"/>
    <x v="2"/>
    <n v="18139"/>
    <n v="886"/>
  </r>
  <r>
    <x v="15"/>
    <x v="15"/>
    <x v="182"/>
    <x v="3"/>
    <n v="22358"/>
    <n v="1038"/>
  </r>
  <r>
    <x v="15"/>
    <x v="15"/>
    <x v="182"/>
    <x v="4"/>
    <n v="30030"/>
    <n v="1905"/>
  </r>
  <r>
    <x v="15"/>
    <x v="15"/>
    <x v="183"/>
    <x v="0"/>
    <n v="21130"/>
    <n v="681"/>
  </r>
  <r>
    <x v="15"/>
    <x v="15"/>
    <x v="183"/>
    <x v="1"/>
    <n v="19318"/>
    <n v="650"/>
  </r>
  <r>
    <x v="15"/>
    <x v="15"/>
    <x v="183"/>
    <x v="2"/>
    <n v="28448"/>
    <n v="895"/>
  </r>
  <r>
    <x v="15"/>
    <x v="15"/>
    <x v="183"/>
    <x v="3"/>
    <n v="38356"/>
    <n v="1105"/>
  </r>
  <r>
    <x v="15"/>
    <x v="15"/>
    <x v="183"/>
    <x v="4"/>
    <n v="27767"/>
    <n v="2383"/>
  </r>
  <r>
    <x v="15"/>
    <x v="15"/>
    <x v="184"/>
    <x v="0"/>
    <m/>
    <m/>
  </r>
  <r>
    <x v="15"/>
    <x v="15"/>
    <x v="184"/>
    <x v="1"/>
    <m/>
    <m/>
  </r>
  <r>
    <x v="15"/>
    <x v="15"/>
    <x v="184"/>
    <x v="2"/>
    <m/>
    <m/>
  </r>
  <r>
    <x v="15"/>
    <x v="15"/>
    <x v="184"/>
    <x v="3"/>
    <n v="7853"/>
    <n v="1186"/>
  </r>
  <r>
    <x v="15"/>
    <x v="15"/>
    <x v="184"/>
    <x v="4"/>
    <n v="6458"/>
    <n v="1876"/>
  </r>
  <r>
    <x v="15"/>
    <x v="15"/>
    <x v="123"/>
    <x v="0"/>
    <n v="12057"/>
    <n v="624"/>
  </r>
  <r>
    <x v="15"/>
    <x v="15"/>
    <x v="123"/>
    <x v="1"/>
    <n v="10277"/>
    <n v="474"/>
  </r>
  <r>
    <x v="15"/>
    <x v="15"/>
    <x v="123"/>
    <x v="2"/>
    <n v="5431"/>
    <n v="1034"/>
  </r>
  <r>
    <x v="15"/>
    <x v="15"/>
    <x v="123"/>
    <x v="3"/>
    <n v="2884"/>
    <n v="787"/>
  </r>
  <r>
    <x v="15"/>
    <x v="15"/>
    <x v="123"/>
    <x v="4"/>
    <n v="5567"/>
    <n v="1612"/>
  </r>
  <r>
    <x v="15"/>
    <x v="15"/>
    <x v="246"/>
    <x v="0"/>
    <n v="4041"/>
    <n v="739"/>
  </r>
  <r>
    <x v="15"/>
    <x v="15"/>
    <x v="246"/>
    <x v="1"/>
    <n v="3520"/>
    <n v="600"/>
  </r>
  <r>
    <x v="15"/>
    <x v="15"/>
    <x v="246"/>
    <x v="2"/>
    <n v="2018"/>
    <n v="855"/>
  </r>
  <r>
    <x v="15"/>
    <x v="15"/>
    <x v="246"/>
    <x v="3"/>
    <n v="5465"/>
    <n v="1243"/>
  </r>
  <r>
    <x v="15"/>
    <x v="15"/>
    <x v="246"/>
    <x v="4"/>
    <n v="2316"/>
    <n v="2044"/>
  </r>
  <r>
    <x v="15"/>
    <x v="15"/>
    <x v="124"/>
    <x v="0"/>
    <n v="1935"/>
    <n v="653"/>
  </r>
  <r>
    <x v="15"/>
    <x v="15"/>
    <x v="124"/>
    <x v="1"/>
    <n v="2446"/>
    <n v="602"/>
  </r>
  <r>
    <x v="15"/>
    <x v="15"/>
    <x v="124"/>
    <x v="2"/>
    <n v="5575"/>
    <n v="915"/>
  </r>
  <r>
    <x v="15"/>
    <x v="15"/>
    <x v="124"/>
    <x v="3"/>
    <n v="2410"/>
    <n v="1157"/>
  </r>
  <r>
    <x v="15"/>
    <x v="15"/>
    <x v="124"/>
    <x v="4"/>
    <n v="5344"/>
    <n v="2288"/>
  </r>
  <r>
    <x v="15"/>
    <x v="15"/>
    <x v="125"/>
    <x v="0"/>
    <n v="7318"/>
    <n v="624"/>
  </r>
  <r>
    <x v="15"/>
    <x v="15"/>
    <x v="125"/>
    <x v="1"/>
    <n v="12836"/>
    <n v="758"/>
  </r>
  <r>
    <x v="15"/>
    <x v="15"/>
    <x v="125"/>
    <x v="2"/>
    <n v="21146"/>
    <n v="908"/>
  </r>
  <r>
    <x v="15"/>
    <x v="15"/>
    <x v="125"/>
    <x v="3"/>
    <n v="39114"/>
    <n v="1100"/>
  </r>
  <r>
    <x v="15"/>
    <x v="15"/>
    <x v="125"/>
    <x v="4"/>
    <n v="45006"/>
    <n v="2094"/>
  </r>
  <r>
    <x v="15"/>
    <x v="16"/>
    <x v="126"/>
    <x v="0"/>
    <n v="550"/>
    <n v="441"/>
  </r>
  <r>
    <x v="15"/>
    <x v="16"/>
    <x v="126"/>
    <x v="1"/>
    <n v="1295"/>
    <n v="514"/>
  </r>
  <r>
    <x v="15"/>
    <x v="16"/>
    <x v="126"/>
    <x v="2"/>
    <n v="2787"/>
    <n v="547"/>
  </r>
  <r>
    <x v="15"/>
    <x v="16"/>
    <x v="126"/>
    <x v="3"/>
    <n v="4725"/>
    <n v="888"/>
  </r>
  <r>
    <x v="15"/>
    <x v="16"/>
    <x v="126"/>
    <x v="4"/>
    <n v="5609"/>
    <n v="1717"/>
  </r>
  <r>
    <x v="15"/>
    <x v="16"/>
    <x v="127"/>
    <x v="0"/>
    <m/>
    <m/>
  </r>
  <r>
    <x v="15"/>
    <x v="16"/>
    <x v="127"/>
    <x v="1"/>
    <n v="640"/>
    <n v="450"/>
  </r>
  <r>
    <x v="15"/>
    <x v="16"/>
    <x v="127"/>
    <x v="2"/>
    <n v="2520"/>
    <n v="622"/>
  </r>
  <r>
    <x v="15"/>
    <x v="16"/>
    <x v="127"/>
    <x v="3"/>
    <n v="3443"/>
    <n v="836"/>
  </r>
  <r>
    <x v="15"/>
    <x v="16"/>
    <x v="127"/>
    <x v="4"/>
    <n v="4690"/>
    <n v="1775"/>
  </r>
  <r>
    <x v="15"/>
    <x v="16"/>
    <x v="186"/>
    <x v="0"/>
    <n v="15794"/>
    <n v="699"/>
  </r>
  <r>
    <x v="15"/>
    <x v="16"/>
    <x v="186"/>
    <x v="1"/>
    <n v="12229"/>
    <n v="690"/>
  </r>
  <r>
    <x v="15"/>
    <x v="16"/>
    <x v="186"/>
    <x v="2"/>
    <n v="12822"/>
    <n v="950"/>
  </r>
  <r>
    <x v="15"/>
    <x v="16"/>
    <x v="186"/>
    <x v="3"/>
    <n v="18609"/>
    <n v="1224"/>
  </r>
  <r>
    <x v="15"/>
    <x v="16"/>
    <x v="186"/>
    <x v="4"/>
    <n v="13580"/>
    <n v="1814"/>
  </r>
  <r>
    <x v="15"/>
    <x v="16"/>
    <x v="187"/>
    <x v="0"/>
    <m/>
    <m/>
  </r>
  <r>
    <x v="15"/>
    <x v="16"/>
    <x v="187"/>
    <x v="1"/>
    <m/>
    <m/>
  </r>
  <r>
    <x v="15"/>
    <x v="16"/>
    <x v="187"/>
    <x v="2"/>
    <n v="637"/>
    <n v="725"/>
  </r>
  <r>
    <x v="15"/>
    <x v="16"/>
    <x v="187"/>
    <x v="3"/>
    <n v="726"/>
    <n v="445"/>
  </r>
  <r>
    <x v="15"/>
    <x v="16"/>
    <x v="187"/>
    <x v="4"/>
    <n v="1685"/>
    <n v="1360"/>
  </r>
  <r>
    <x v="15"/>
    <x v="16"/>
    <x v="128"/>
    <x v="0"/>
    <m/>
    <m/>
  </r>
  <r>
    <x v="15"/>
    <x v="16"/>
    <x v="128"/>
    <x v="1"/>
    <m/>
    <m/>
  </r>
  <r>
    <x v="15"/>
    <x v="16"/>
    <x v="128"/>
    <x v="2"/>
    <m/>
    <m/>
  </r>
  <r>
    <x v="15"/>
    <x v="16"/>
    <x v="128"/>
    <x v="3"/>
    <n v="6251"/>
    <n v="948"/>
  </r>
  <r>
    <x v="15"/>
    <x v="16"/>
    <x v="128"/>
    <x v="4"/>
    <n v="17471"/>
    <n v="2077"/>
  </r>
  <r>
    <x v="15"/>
    <x v="16"/>
    <x v="188"/>
    <x v="0"/>
    <n v="7870"/>
    <n v="595"/>
  </r>
  <r>
    <x v="15"/>
    <x v="16"/>
    <x v="188"/>
    <x v="1"/>
    <n v="3926"/>
    <n v="816"/>
  </r>
  <r>
    <x v="15"/>
    <x v="16"/>
    <x v="188"/>
    <x v="2"/>
    <n v="9009"/>
    <n v="941"/>
  </r>
  <r>
    <x v="15"/>
    <x v="16"/>
    <x v="188"/>
    <x v="3"/>
    <n v="11529"/>
    <n v="950"/>
  </r>
  <r>
    <x v="15"/>
    <x v="16"/>
    <x v="188"/>
    <x v="4"/>
    <n v="12256"/>
    <n v="2469"/>
  </r>
  <r>
    <x v="15"/>
    <x v="16"/>
    <x v="129"/>
    <x v="0"/>
    <n v="575"/>
    <n v="745"/>
  </r>
  <r>
    <x v="15"/>
    <x v="16"/>
    <x v="129"/>
    <x v="1"/>
    <n v="1505"/>
    <n v="443"/>
  </r>
  <r>
    <x v="15"/>
    <x v="16"/>
    <x v="129"/>
    <x v="2"/>
    <n v="3400"/>
    <n v="1116"/>
  </r>
  <r>
    <x v="15"/>
    <x v="16"/>
    <x v="129"/>
    <x v="3"/>
    <n v="1964"/>
    <n v="351"/>
  </r>
  <r>
    <x v="15"/>
    <x v="16"/>
    <x v="129"/>
    <x v="4"/>
    <n v="2274"/>
    <n v="1925"/>
  </r>
  <r>
    <x v="15"/>
    <x v="16"/>
    <x v="388"/>
    <x v="0"/>
    <m/>
    <m/>
  </r>
  <r>
    <x v="15"/>
    <x v="16"/>
    <x v="388"/>
    <x v="1"/>
    <m/>
    <m/>
  </r>
  <r>
    <x v="15"/>
    <x v="16"/>
    <x v="388"/>
    <x v="2"/>
    <n v="1469"/>
    <n v="1082"/>
  </r>
  <r>
    <x v="15"/>
    <x v="16"/>
    <x v="388"/>
    <x v="3"/>
    <n v="1177"/>
    <n v="1380"/>
  </r>
  <r>
    <x v="15"/>
    <x v="16"/>
    <x v="388"/>
    <x v="4"/>
    <n v="1296"/>
    <n v="864"/>
  </r>
  <r>
    <x v="15"/>
    <x v="16"/>
    <x v="247"/>
    <x v="0"/>
    <n v="4155"/>
    <n v="966"/>
  </r>
  <r>
    <x v="15"/>
    <x v="16"/>
    <x v="247"/>
    <x v="1"/>
    <n v="7211"/>
    <n v="873"/>
  </r>
  <r>
    <x v="15"/>
    <x v="16"/>
    <x v="247"/>
    <x v="2"/>
    <n v="6749"/>
    <n v="769"/>
  </r>
  <r>
    <x v="15"/>
    <x v="16"/>
    <x v="247"/>
    <x v="3"/>
    <n v="9640"/>
    <n v="807"/>
  </r>
  <r>
    <x v="15"/>
    <x v="16"/>
    <x v="247"/>
    <x v="4"/>
    <n v="5605"/>
    <n v="1587"/>
  </r>
  <r>
    <x v="15"/>
    <x v="11"/>
    <x v="130"/>
    <x v="0"/>
    <n v="3680"/>
    <n v="703"/>
  </r>
  <r>
    <x v="15"/>
    <x v="11"/>
    <x v="130"/>
    <x v="1"/>
    <n v="5695"/>
    <n v="708"/>
  </r>
  <r>
    <x v="15"/>
    <x v="11"/>
    <x v="130"/>
    <x v="2"/>
    <n v="3623"/>
    <n v="1197"/>
  </r>
  <r>
    <x v="15"/>
    <x v="11"/>
    <x v="130"/>
    <x v="3"/>
    <n v="3225"/>
    <n v="1197"/>
  </r>
  <r>
    <x v="15"/>
    <x v="11"/>
    <x v="130"/>
    <x v="4"/>
    <n v="5020"/>
    <n v="1960"/>
  </r>
  <r>
    <x v="15"/>
    <x v="11"/>
    <x v="131"/>
    <x v="0"/>
    <n v="17335"/>
    <n v="681"/>
  </r>
  <r>
    <x v="15"/>
    <x v="11"/>
    <x v="131"/>
    <x v="1"/>
    <n v="17227"/>
    <n v="897"/>
  </r>
  <r>
    <x v="15"/>
    <x v="11"/>
    <x v="131"/>
    <x v="2"/>
    <n v="10435"/>
    <n v="1206"/>
  </r>
  <r>
    <x v="15"/>
    <x v="11"/>
    <x v="131"/>
    <x v="3"/>
    <n v="10675"/>
    <n v="1111"/>
  </r>
  <r>
    <x v="15"/>
    <x v="11"/>
    <x v="131"/>
    <x v="4"/>
    <n v="10354"/>
    <n v="2273"/>
  </r>
  <r>
    <x v="15"/>
    <x v="11"/>
    <x v="248"/>
    <x v="0"/>
    <n v="4608"/>
    <n v="666"/>
  </r>
  <r>
    <x v="15"/>
    <x v="11"/>
    <x v="248"/>
    <x v="1"/>
    <n v="11872"/>
    <n v="1186"/>
  </r>
  <r>
    <x v="15"/>
    <x v="11"/>
    <x v="248"/>
    <x v="2"/>
    <n v="4199"/>
    <n v="1074"/>
  </r>
  <r>
    <x v="15"/>
    <x v="11"/>
    <x v="248"/>
    <x v="3"/>
    <n v="8048"/>
    <n v="1184"/>
  </r>
  <r>
    <x v="15"/>
    <x v="11"/>
    <x v="248"/>
    <x v="4"/>
    <n v="5717"/>
    <n v="1958"/>
  </r>
  <r>
    <x v="15"/>
    <x v="11"/>
    <x v="389"/>
    <x v="0"/>
    <n v="1302"/>
    <n v="1329"/>
  </r>
  <r>
    <x v="15"/>
    <x v="11"/>
    <x v="389"/>
    <x v="1"/>
    <m/>
    <m/>
  </r>
  <r>
    <x v="15"/>
    <x v="11"/>
    <x v="389"/>
    <x v="2"/>
    <m/>
    <m/>
  </r>
  <r>
    <x v="15"/>
    <x v="11"/>
    <x v="389"/>
    <x v="3"/>
    <m/>
    <m/>
  </r>
  <r>
    <x v="15"/>
    <x v="11"/>
    <x v="389"/>
    <x v="4"/>
    <n v="2877"/>
    <n v="1806"/>
  </r>
  <r>
    <x v="15"/>
    <x v="11"/>
    <x v="133"/>
    <x v="0"/>
    <n v="81367"/>
    <n v="851"/>
  </r>
  <r>
    <x v="15"/>
    <x v="11"/>
    <x v="133"/>
    <x v="1"/>
    <n v="87311"/>
    <n v="1038"/>
  </r>
  <r>
    <x v="15"/>
    <x v="11"/>
    <x v="133"/>
    <x v="2"/>
    <n v="66154"/>
    <n v="1232"/>
  </r>
  <r>
    <x v="15"/>
    <x v="11"/>
    <x v="133"/>
    <x v="3"/>
    <n v="71118"/>
    <n v="1179"/>
  </r>
  <r>
    <x v="15"/>
    <x v="11"/>
    <x v="133"/>
    <x v="4"/>
    <n v="49630"/>
    <n v="2291"/>
  </r>
  <r>
    <x v="15"/>
    <x v="11"/>
    <x v="134"/>
    <x v="0"/>
    <n v="331078"/>
    <n v="811"/>
  </r>
  <r>
    <x v="15"/>
    <x v="11"/>
    <x v="134"/>
    <x v="1"/>
    <n v="316789"/>
    <n v="1047"/>
  </r>
  <r>
    <x v="15"/>
    <x v="11"/>
    <x v="134"/>
    <x v="2"/>
    <n v="231145"/>
    <n v="1162"/>
  </r>
  <r>
    <x v="15"/>
    <x v="11"/>
    <x v="134"/>
    <x v="3"/>
    <n v="212834"/>
    <n v="1162"/>
  </r>
  <r>
    <x v="15"/>
    <x v="11"/>
    <x v="134"/>
    <x v="4"/>
    <n v="173010"/>
    <n v="2224"/>
  </r>
  <r>
    <x v="15"/>
    <x v="11"/>
    <x v="286"/>
    <x v="0"/>
    <m/>
    <m/>
  </r>
  <r>
    <x v="15"/>
    <x v="11"/>
    <x v="286"/>
    <x v="1"/>
    <m/>
    <m/>
  </r>
  <r>
    <x v="15"/>
    <x v="11"/>
    <x v="286"/>
    <x v="2"/>
    <m/>
    <m/>
  </r>
  <r>
    <x v="15"/>
    <x v="11"/>
    <x v="286"/>
    <x v="3"/>
    <m/>
    <m/>
  </r>
  <r>
    <x v="15"/>
    <x v="11"/>
    <x v="286"/>
    <x v="4"/>
    <n v="1365"/>
    <n v="2593"/>
  </r>
  <r>
    <x v="15"/>
    <x v="11"/>
    <x v="90"/>
    <x v="0"/>
    <m/>
    <m/>
  </r>
  <r>
    <x v="15"/>
    <x v="11"/>
    <x v="90"/>
    <x v="1"/>
    <n v="4084"/>
    <n v="1224"/>
  </r>
  <r>
    <x v="15"/>
    <x v="11"/>
    <x v="90"/>
    <x v="2"/>
    <n v="46082"/>
    <n v="1296"/>
  </r>
  <r>
    <x v="15"/>
    <x v="11"/>
    <x v="90"/>
    <x v="3"/>
    <n v="21260"/>
    <n v="1153"/>
  </r>
  <r>
    <x v="15"/>
    <x v="11"/>
    <x v="90"/>
    <x v="4"/>
    <n v="40786"/>
    <n v="2359"/>
  </r>
  <r>
    <x v="15"/>
    <x v="11"/>
    <x v="91"/>
    <x v="0"/>
    <n v="62911"/>
    <n v="917"/>
  </r>
  <r>
    <x v="15"/>
    <x v="11"/>
    <x v="91"/>
    <x v="1"/>
    <n v="83869"/>
    <n v="1067"/>
  </r>
  <r>
    <x v="15"/>
    <x v="11"/>
    <x v="91"/>
    <x v="2"/>
    <n v="73494"/>
    <n v="1287"/>
  </r>
  <r>
    <x v="15"/>
    <x v="11"/>
    <x v="91"/>
    <x v="3"/>
    <n v="73787"/>
    <n v="1290"/>
  </r>
  <r>
    <x v="15"/>
    <x v="11"/>
    <x v="91"/>
    <x v="4"/>
    <n v="57945"/>
    <n v="2515"/>
  </r>
  <r>
    <x v="15"/>
    <x v="11"/>
    <x v="249"/>
    <x v="0"/>
    <n v="26737"/>
    <n v="602"/>
  </r>
  <r>
    <x v="15"/>
    <x v="11"/>
    <x v="249"/>
    <x v="1"/>
    <n v="57425"/>
    <n v="944"/>
  </r>
  <r>
    <x v="15"/>
    <x v="11"/>
    <x v="249"/>
    <x v="2"/>
    <n v="35395"/>
    <n v="1190"/>
  </r>
  <r>
    <x v="15"/>
    <x v="11"/>
    <x v="249"/>
    <x v="3"/>
    <n v="40263"/>
    <n v="884"/>
  </r>
  <r>
    <x v="15"/>
    <x v="11"/>
    <x v="249"/>
    <x v="4"/>
    <n v="23189"/>
    <n v="2313"/>
  </r>
  <r>
    <x v="15"/>
    <x v="11"/>
    <x v="92"/>
    <x v="0"/>
    <n v="8938"/>
    <n v="785"/>
  </r>
  <r>
    <x v="15"/>
    <x v="11"/>
    <x v="92"/>
    <x v="1"/>
    <n v="26094"/>
    <n v="1049"/>
  </r>
  <r>
    <x v="15"/>
    <x v="11"/>
    <x v="92"/>
    <x v="2"/>
    <n v="48623"/>
    <n v="1036"/>
  </r>
  <r>
    <x v="15"/>
    <x v="11"/>
    <x v="92"/>
    <x v="3"/>
    <n v="61057"/>
    <n v="1109"/>
  </r>
  <r>
    <x v="15"/>
    <x v="11"/>
    <x v="92"/>
    <x v="4"/>
    <n v="64456"/>
    <n v="2366"/>
  </r>
  <r>
    <x v="16"/>
    <x v="0"/>
    <x v="204"/>
    <x v="0"/>
    <n v="984"/>
    <n v="42.8"/>
  </r>
  <r>
    <x v="16"/>
    <x v="0"/>
    <x v="204"/>
    <x v="1"/>
    <n v="731"/>
    <n v="88.9"/>
  </r>
  <r>
    <x v="16"/>
    <x v="0"/>
    <x v="204"/>
    <x v="2"/>
    <n v="945"/>
    <n v="85"/>
  </r>
  <r>
    <x v="16"/>
    <x v="0"/>
    <x v="204"/>
    <x v="3"/>
    <n v="985"/>
    <n v="83.2"/>
  </r>
  <r>
    <x v="16"/>
    <x v="0"/>
    <x v="204"/>
    <x v="4"/>
    <n v="1406"/>
    <n v="102.8"/>
  </r>
  <r>
    <x v="16"/>
    <x v="0"/>
    <x v="0"/>
    <x v="0"/>
    <n v="970"/>
    <n v="74"/>
  </r>
  <r>
    <x v="16"/>
    <x v="0"/>
    <x v="0"/>
    <x v="1"/>
    <n v="1250"/>
    <n v="78.7"/>
  </r>
  <r>
    <x v="16"/>
    <x v="0"/>
    <x v="0"/>
    <x v="2"/>
    <n v="449"/>
    <n v="97.5"/>
  </r>
  <r>
    <x v="16"/>
    <x v="0"/>
    <x v="0"/>
    <x v="3"/>
    <n v="875"/>
    <n v="78.5"/>
  </r>
  <r>
    <x v="16"/>
    <x v="0"/>
    <x v="0"/>
    <x v="4"/>
    <n v="1671"/>
    <n v="84.5"/>
  </r>
  <r>
    <x v="16"/>
    <x v="0"/>
    <x v="1"/>
    <x v="0"/>
    <n v="57934"/>
    <n v="55.5"/>
  </r>
  <r>
    <x v="16"/>
    <x v="0"/>
    <x v="1"/>
    <x v="1"/>
    <n v="38608"/>
    <n v="85"/>
  </r>
  <r>
    <x v="16"/>
    <x v="0"/>
    <x v="1"/>
    <x v="2"/>
    <n v="50527"/>
    <n v="76.900000000000006"/>
  </r>
  <r>
    <x v="16"/>
    <x v="0"/>
    <x v="1"/>
    <x v="3"/>
    <n v="29490"/>
    <n v="82.6"/>
  </r>
  <r>
    <x v="16"/>
    <x v="0"/>
    <x v="1"/>
    <x v="4"/>
    <n v="22940"/>
    <n v="87.5"/>
  </r>
  <r>
    <x v="16"/>
    <x v="0"/>
    <x v="205"/>
    <x v="0"/>
    <m/>
    <m/>
  </r>
  <r>
    <x v="16"/>
    <x v="0"/>
    <x v="205"/>
    <x v="1"/>
    <n v="779"/>
    <n v="76.099999999999994"/>
  </r>
  <r>
    <x v="16"/>
    <x v="0"/>
    <x v="205"/>
    <x v="2"/>
    <n v="968"/>
    <n v="69.5"/>
  </r>
  <r>
    <x v="16"/>
    <x v="0"/>
    <x v="205"/>
    <x v="3"/>
    <m/>
    <m/>
  </r>
  <r>
    <x v="16"/>
    <x v="0"/>
    <x v="205"/>
    <x v="4"/>
    <n v="411"/>
    <n v="76.3"/>
  </r>
  <r>
    <x v="16"/>
    <x v="0"/>
    <x v="3"/>
    <x v="0"/>
    <n v="551"/>
    <n v="38.700000000000003"/>
  </r>
  <r>
    <x v="16"/>
    <x v="0"/>
    <x v="3"/>
    <x v="1"/>
    <n v="2198"/>
    <n v="96.8"/>
  </r>
  <r>
    <x v="16"/>
    <x v="0"/>
    <x v="3"/>
    <x v="2"/>
    <n v="7180"/>
    <n v="83.9"/>
  </r>
  <r>
    <x v="16"/>
    <x v="0"/>
    <x v="3"/>
    <x v="3"/>
    <n v="16630"/>
    <n v="101"/>
  </r>
  <r>
    <x v="16"/>
    <x v="0"/>
    <x v="3"/>
    <x v="4"/>
    <n v="18273"/>
    <n v="112.7"/>
  </r>
  <r>
    <x v="16"/>
    <x v="0"/>
    <x v="251"/>
    <x v="0"/>
    <n v="20606"/>
    <n v="65.7"/>
  </r>
  <r>
    <x v="16"/>
    <x v="0"/>
    <x v="251"/>
    <x v="1"/>
    <n v="13926"/>
    <n v="84.1"/>
  </r>
  <r>
    <x v="16"/>
    <x v="0"/>
    <x v="251"/>
    <x v="2"/>
    <n v="12773"/>
    <n v="72.5"/>
  </r>
  <r>
    <x v="16"/>
    <x v="0"/>
    <x v="251"/>
    <x v="3"/>
    <n v="5096"/>
    <n v="77.5"/>
  </r>
  <r>
    <x v="16"/>
    <x v="0"/>
    <x v="251"/>
    <x v="4"/>
    <n v="3002"/>
    <n v="87.5"/>
  </r>
  <r>
    <x v="16"/>
    <x v="0"/>
    <x v="4"/>
    <x v="0"/>
    <n v="35058"/>
    <n v="49.7"/>
  </r>
  <r>
    <x v="16"/>
    <x v="0"/>
    <x v="4"/>
    <x v="1"/>
    <n v="30508"/>
    <n v="90"/>
  </r>
  <r>
    <x v="16"/>
    <x v="0"/>
    <x v="4"/>
    <x v="2"/>
    <n v="57156"/>
    <n v="86.1"/>
  </r>
  <r>
    <x v="16"/>
    <x v="0"/>
    <x v="4"/>
    <x v="3"/>
    <n v="40513"/>
    <n v="86.4"/>
  </r>
  <r>
    <x v="16"/>
    <x v="0"/>
    <x v="4"/>
    <x v="4"/>
    <n v="39939"/>
    <n v="98.3"/>
  </r>
  <r>
    <x v="16"/>
    <x v="0"/>
    <x v="5"/>
    <x v="0"/>
    <n v="78647"/>
    <n v="47.9"/>
  </r>
  <r>
    <x v="16"/>
    <x v="0"/>
    <x v="5"/>
    <x v="1"/>
    <n v="49422"/>
    <n v="80.900000000000006"/>
  </r>
  <r>
    <x v="16"/>
    <x v="0"/>
    <x v="5"/>
    <x v="2"/>
    <n v="39256"/>
    <n v="89.5"/>
  </r>
  <r>
    <x v="16"/>
    <x v="0"/>
    <x v="5"/>
    <x v="3"/>
    <n v="29452"/>
    <n v="84.7"/>
  </r>
  <r>
    <x v="16"/>
    <x v="0"/>
    <x v="5"/>
    <x v="4"/>
    <n v="22536"/>
    <n v="94.6"/>
  </r>
  <r>
    <x v="16"/>
    <x v="0"/>
    <x v="6"/>
    <x v="0"/>
    <m/>
    <m/>
  </r>
  <r>
    <x v="16"/>
    <x v="0"/>
    <x v="6"/>
    <x v="1"/>
    <m/>
    <m/>
  </r>
  <r>
    <x v="16"/>
    <x v="0"/>
    <x v="6"/>
    <x v="2"/>
    <m/>
    <m/>
  </r>
  <r>
    <x v="16"/>
    <x v="0"/>
    <x v="6"/>
    <x v="3"/>
    <n v="836"/>
    <n v="95.4"/>
  </r>
  <r>
    <x v="16"/>
    <x v="0"/>
    <x v="6"/>
    <x v="4"/>
    <n v="5885"/>
    <n v="103.6"/>
  </r>
  <r>
    <x v="16"/>
    <x v="0"/>
    <x v="7"/>
    <x v="0"/>
    <m/>
    <m/>
  </r>
  <r>
    <x v="16"/>
    <x v="0"/>
    <x v="7"/>
    <x v="1"/>
    <m/>
    <m/>
  </r>
  <r>
    <x v="16"/>
    <x v="0"/>
    <x v="7"/>
    <x v="2"/>
    <n v="2937"/>
    <n v="78.2"/>
  </r>
  <r>
    <x v="16"/>
    <x v="0"/>
    <x v="7"/>
    <x v="3"/>
    <n v="1958"/>
    <n v="86.1"/>
  </r>
  <r>
    <x v="16"/>
    <x v="0"/>
    <x v="7"/>
    <x v="4"/>
    <n v="2126"/>
    <n v="97.4"/>
  </r>
  <r>
    <x v="16"/>
    <x v="0"/>
    <x v="206"/>
    <x v="0"/>
    <n v="24568"/>
    <n v="53.7"/>
  </r>
  <r>
    <x v="16"/>
    <x v="0"/>
    <x v="206"/>
    <x v="1"/>
    <n v="22832"/>
    <n v="88.7"/>
  </r>
  <r>
    <x v="16"/>
    <x v="0"/>
    <x v="206"/>
    <x v="2"/>
    <n v="42442"/>
    <n v="83.6"/>
  </r>
  <r>
    <x v="16"/>
    <x v="0"/>
    <x v="206"/>
    <x v="3"/>
    <n v="20482"/>
    <n v="88"/>
  </r>
  <r>
    <x v="16"/>
    <x v="0"/>
    <x v="206"/>
    <x v="4"/>
    <n v="18463"/>
    <n v="94.1"/>
  </r>
  <r>
    <x v="16"/>
    <x v="0"/>
    <x v="370"/>
    <x v="0"/>
    <m/>
    <m/>
  </r>
  <r>
    <x v="16"/>
    <x v="0"/>
    <x v="370"/>
    <x v="1"/>
    <m/>
    <m/>
  </r>
  <r>
    <x v="16"/>
    <x v="0"/>
    <x v="370"/>
    <x v="2"/>
    <n v="3236"/>
    <n v="85.6"/>
  </r>
  <r>
    <x v="16"/>
    <x v="0"/>
    <x v="370"/>
    <x v="3"/>
    <m/>
    <m/>
  </r>
  <r>
    <x v="16"/>
    <x v="0"/>
    <x v="370"/>
    <x v="4"/>
    <m/>
    <m/>
  </r>
  <r>
    <x v="16"/>
    <x v="0"/>
    <x v="334"/>
    <x v="0"/>
    <m/>
    <m/>
  </r>
  <r>
    <x v="16"/>
    <x v="0"/>
    <x v="334"/>
    <x v="1"/>
    <m/>
    <m/>
  </r>
  <r>
    <x v="16"/>
    <x v="0"/>
    <x v="334"/>
    <x v="2"/>
    <m/>
    <m/>
  </r>
  <r>
    <x v="16"/>
    <x v="0"/>
    <x v="334"/>
    <x v="3"/>
    <n v="1875"/>
    <n v="74.900000000000006"/>
  </r>
  <r>
    <x v="16"/>
    <x v="0"/>
    <x v="334"/>
    <x v="4"/>
    <n v="2666"/>
    <n v="99.9"/>
  </r>
  <r>
    <x v="16"/>
    <x v="0"/>
    <x v="137"/>
    <x v="0"/>
    <m/>
    <m/>
  </r>
  <r>
    <x v="16"/>
    <x v="0"/>
    <x v="137"/>
    <x v="1"/>
    <n v="424"/>
    <n v="88.5"/>
  </r>
  <r>
    <x v="16"/>
    <x v="0"/>
    <x v="137"/>
    <x v="2"/>
    <n v="1447"/>
    <n v="70.8"/>
  </r>
  <r>
    <x v="16"/>
    <x v="0"/>
    <x v="137"/>
    <x v="3"/>
    <n v="445"/>
    <n v="72.900000000000006"/>
  </r>
  <r>
    <x v="16"/>
    <x v="0"/>
    <x v="137"/>
    <x v="4"/>
    <n v="615"/>
    <n v="67.7"/>
  </r>
  <r>
    <x v="16"/>
    <x v="0"/>
    <x v="295"/>
    <x v="0"/>
    <n v="17076"/>
    <n v="44.9"/>
  </r>
  <r>
    <x v="16"/>
    <x v="0"/>
    <x v="295"/>
    <x v="1"/>
    <n v="12476"/>
    <n v="88.4"/>
  </r>
  <r>
    <x v="16"/>
    <x v="0"/>
    <x v="295"/>
    <x v="2"/>
    <n v="17508"/>
    <n v="88"/>
  </r>
  <r>
    <x v="16"/>
    <x v="0"/>
    <x v="295"/>
    <x v="3"/>
    <n v="13554"/>
    <n v="89.6"/>
  </r>
  <r>
    <x v="16"/>
    <x v="0"/>
    <x v="295"/>
    <x v="4"/>
    <n v="8977"/>
    <n v="96.1"/>
  </r>
  <r>
    <x v="16"/>
    <x v="0"/>
    <x v="94"/>
    <x v="0"/>
    <m/>
    <m/>
  </r>
  <r>
    <x v="16"/>
    <x v="0"/>
    <x v="94"/>
    <x v="1"/>
    <m/>
    <m/>
  </r>
  <r>
    <x v="16"/>
    <x v="0"/>
    <x v="94"/>
    <x v="2"/>
    <m/>
    <m/>
  </r>
  <r>
    <x v="16"/>
    <x v="0"/>
    <x v="94"/>
    <x v="3"/>
    <m/>
    <m/>
  </r>
  <r>
    <x v="16"/>
    <x v="0"/>
    <x v="94"/>
    <x v="4"/>
    <n v="431"/>
    <n v="55.4"/>
  </r>
  <r>
    <x v="16"/>
    <x v="0"/>
    <x v="296"/>
    <x v="0"/>
    <n v="6503"/>
    <n v="59.6"/>
  </r>
  <r>
    <x v="16"/>
    <x v="0"/>
    <x v="296"/>
    <x v="1"/>
    <n v="5558"/>
    <n v="88.9"/>
  </r>
  <r>
    <x v="16"/>
    <x v="0"/>
    <x v="296"/>
    <x v="2"/>
    <n v="2887"/>
    <n v="102.1"/>
  </r>
  <r>
    <x v="16"/>
    <x v="0"/>
    <x v="296"/>
    <x v="3"/>
    <n v="1236"/>
    <n v="88.8"/>
  </r>
  <r>
    <x v="16"/>
    <x v="0"/>
    <x v="296"/>
    <x v="4"/>
    <n v="885"/>
    <n v="88.6"/>
  </r>
  <r>
    <x v="16"/>
    <x v="0"/>
    <x v="371"/>
    <x v="0"/>
    <n v="13721"/>
    <n v="63.5"/>
  </r>
  <r>
    <x v="16"/>
    <x v="0"/>
    <x v="371"/>
    <x v="1"/>
    <n v="6411"/>
    <n v="76.099999999999994"/>
  </r>
  <r>
    <x v="16"/>
    <x v="0"/>
    <x v="371"/>
    <x v="2"/>
    <n v="5467"/>
    <n v="89"/>
  </r>
  <r>
    <x v="16"/>
    <x v="0"/>
    <x v="371"/>
    <x v="3"/>
    <n v="2272"/>
    <n v="74.900000000000006"/>
  </r>
  <r>
    <x v="16"/>
    <x v="0"/>
    <x v="371"/>
    <x v="4"/>
    <n v="1750"/>
    <n v="108.7"/>
  </r>
  <r>
    <x v="16"/>
    <x v="0"/>
    <x v="390"/>
    <x v="0"/>
    <m/>
    <m/>
  </r>
  <r>
    <x v="16"/>
    <x v="0"/>
    <x v="390"/>
    <x v="1"/>
    <m/>
    <m/>
  </r>
  <r>
    <x v="16"/>
    <x v="0"/>
    <x v="390"/>
    <x v="2"/>
    <m/>
    <m/>
  </r>
  <r>
    <x v="16"/>
    <x v="0"/>
    <x v="390"/>
    <x v="3"/>
    <m/>
    <m/>
  </r>
  <r>
    <x v="16"/>
    <x v="0"/>
    <x v="390"/>
    <x v="4"/>
    <n v="460"/>
    <n v="90.8"/>
  </r>
  <r>
    <x v="16"/>
    <x v="0"/>
    <x v="8"/>
    <x v="0"/>
    <n v="111626"/>
    <n v="52.7"/>
  </r>
  <r>
    <x v="16"/>
    <x v="0"/>
    <x v="8"/>
    <x v="1"/>
    <n v="88726"/>
    <n v="96"/>
  </r>
  <r>
    <x v="16"/>
    <x v="0"/>
    <x v="8"/>
    <x v="2"/>
    <n v="113039"/>
    <n v="84.1"/>
  </r>
  <r>
    <x v="16"/>
    <x v="0"/>
    <x v="8"/>
    <x v="3"/>
    <n v="95674"/>
    <n v="93.5"/>
  </r>
  <r>
    <x v="16"/>
    <x v="0"/>
    <x v="8"/>
    <x v="4"/>
    <n v="76857"/>
    <n v="100.3"/>
  </r>
  <r>
    <x v="16"/>
    <x v="1"/>
    <x v="252"/>
    <x v="0"/>
    <n v="3274"/>
    <n v="25"/>
  </r>
  <r>
    <x v="16"/>
    <x v="1"/>
    <x v="252"/>
    <x v="1"/>
    <n v="5476"/>
    <n v="41.9"/>
  </r>
  <r>
    <x v="16"/>
    <x v="1"/>
    <x v="252"/>
    <x v="2"/>
    <n v="11748"/>
    <n v="41.3"/>
  </r>
  <r>
    <x v="16"/>
    <x v="1"/>
    <x v="252"/>
    <x v="3"/>
    <n v="5390"/>
    <n v="33.5"/>
  </r>
  <r>
    <x v="16"/>
    <x v="1"/>
    <x v="252"/>
    <x v="4"/>
    <n v="5623"/>
    <n v="36.200000000000003"/>
  </r>
  <r>
    <x v="16"/>
    <x v="1"/>
    <x v="231"/>
    <x v="0"/>
    <m/>
    <m/>
  </r>
  <r>
    <x v="16"/>
    <x v="1"/>
    <x v="231"/>
    <x v="1"/>
    <n v="7546"/>
    <n v="51.9"/>
  </r>
  <r>
    <x v="16"/>
    <x v="1"/>
    <x v="231"/>
    <x v="2"/>
    <n v="23149"/>
    <n v="50.5"/>
  </r>
  <r>
    <x v="16"/>
    <x v="1"/>
    <x v="231"/>
    <x v="3"/>
    <n v="15334"/>
    <n v="41.9"/>
  </r>
  <r>
    <x v="16"/>
    <x v="1"/>
    <x v="231"/>
    <x v="4"/>
    <n v="12911"/>
    <n v="47.7"/>
  </r>
  <r>
    <x v="16"/>
    <x v="1"/>
    <x v="297"/>
    <x v="0"/>
    <m/>
    <m/>
  </r>
  <r>
    <x v="16"/>
    <x v="1"/>
    <x v="297"/>
    <x v="1"/>
    <m/>
    <m/>
  </r>
  <r>
    <x v="16"/>
    <x v="1"/>
    <x v="297"/>
    <x v="2"/>
    <n v="854"/>
    <n v="44.7"/>
  </r>
  <r>
    <x v="16"/>
    <x v="1"/>
    <x v="297"/>
    <x v="3"/>
    <n v="3274"/>
    <n v="38.700000000000003"/>
  </r>
  <r>
    <x v="16"/>
    <x v="1"/>
    <x v="297"/>
    <x v="4"/>
    <n v="2006"/>
    <n v="46.4"/>
  </r>
  <r>
    <x v="16"/>
    <x v="1"/>
    <x v="207"/>
    <x v="0"/>
    <m/>
    <m/>
  </r>
  <r>
    <x v="16"/>
    <x v="1"/>
    <x v="207"/>
    <x v="1"/>
    <m/>
    <m/>
  </r>
  <r>
    <x v="16"/>
    <x v="1"/>
    <x v="207"/>
    <x v="2"/>
    <n v="3903"/>
    <n v="48.1"/>
  </r>
  <r>
    <x v="16"/>
    <x v="1"/>
    <x v="207"/>
    <x v="3"/>
    <n v="4217"/>
    <n v="36.4"/>
  </r>
  <r>
    <x v="16"/>
    <x v="1"/>
    <x v="207"/>
    <x v="4"/>
    <n v="8815"/>
    <n v="44.9"/>
  </r>
  <r>
    <x v="16"/>
    <x v="1"/>
    <x v="9"/>
    <x v="0"/>
    <m/>
    <m/>
  </r>
  <r>
    <x v="16"/>
    <x v="1"/>
    <x v="9"/>
    <x v="1"/>
    <m/>
    <m/>
  </r>
  <r>
    <x v="16"/>
    <x v="1"/>
    <x v="9"/>
    <x v="2"/>
    <m/>
    <m/>
  </r>
  <r>
    <x v="16"/>
    <x v="1"/>
    <x v="9"/>
    <x v="3"/>
    <n v="3143"/>
    <n v="37.6"/>
  </r>
  <r>
    <x v="16"/>
    <x v="1"/>
    <x v="9"/>
    <x v="4"/>
    <n v="14241"/>
    <n v="46.8"/>
  </r>
  <r>
    <x v="16"/>
    <x v="1"/>
    <x v="391"/>
    <x v="0"/>
    <n v="9362"/>
    <n v="28.1"/>
  </r>
  <r>
    <x v="16"/>
    <x v="1"/>
    <x v="391"/>
    <x v="1"/>
    <n v="6256"/>
    <n v="46.6"/>
  </r>
  <r>
    <x v="16"/>
    <x v="1"/>
    <x v="391"/>
    <x v="2"/>
    <n v="2583"/>
    <n v="54.7"/>
  </r>
  <r>
    <x v="16"/>
    <x v="1"/>
    <x v="391"/>
    <x v="3"/>
    <n v="3080"/>
    <n v="43.5"/>
  </r>
  <r>
    <x v="16"/>
    <x v="1"/>
    <x v="391"/>
    <x v="4"/>
    <n v="1344"/>
    <n v="38.299999999999997"/>
  </r>
  <r>
    <x v="16"/>
    <x v="1"/>
    <x v="372"/>
    <x v="0"/>
    <m/>
    <m/>
  </r>
  <r>
    <x v="16"/>
    <x v="1"/>
    <x v="372"/>
    <x v="1"/>
    <m/>
    <m/>
  </r>
  <r>
    <x v="16"/>
    <x v="1"/>
    <x v="372"/>
    <x v="2"/>
    <n v="8276"/>
    <n v="49.2"/>
  </r>
  <r>
    <x v="16"/>
    <x v="1"/>
    <x v="372"/>
    <x v="3"/>
    <n v="9664"/>
    <n v="40"/>
  </r>
  <r>
    <x v="16"/>
    <x v="1"/>
    <x v="372"/>
    <x v="4"/>
    <n v="3165"/>
    <n v="41.6"/>
  </r>
  <r>
    <x v="16"/>
    <x v="1"/>
    <x v="336"/>
    <x v="0"/>
    <m/>
    <m/>
  </r>
  <r>
    <x v="16"/>
    <x v="1"/>
    <x v="336"/>
    <x v="1"/>
    <m/>
    <m/>
  </r>
  <r>
    <x v="16"/>
    <x v="1"/>
    <x v="336"/>
    <x v="2"/>
    <m/>
    <m/>
  </r>
  <r>
    <x v="16"/>
    <x v="1"/>
    <x v="336"/>
    <x v="3"/>
    <n v="575"/>
    <n v="44.5"/>
  </r>
  <r>
    <x v="16"/>
    <x v="1"/>
    <x v="336"/>
    <x v="4"/>
    <n v="8681"/>
    <n v="44.9"/>
  </r>
  <r>
    <x v="16"/>
    <x v="1"/>
    <x v="253"/>
    <x v="0"/>
    <m/>
    <m/>
  </r>
  <r>
    <x v="16"/>
    <x v="1"/>
    <x v="253"/>
    <x v="1"/>
    <m/>
    <m/>
  </r>
  <r>
    <x v="16"/>
    <x v="1"/>
    <x v="253"/>
    <x v="2"/>
    <m/>
    <m/>
  </r>
  <r>
    <x v="16"/>
    <x v="1"/>
    <x v="253"/>
    <x v="3"/>
    <n v="632"/>
    <n v="38.799999999999997"/>
  </r>
  <r>
    <x v="16"/>
    <x v="1"/>
    <x v="253"/>
    <x v="4"/>
    <n v="3095"/>
    <n v="42.8"/>
  </r>
  <r>
    <x v="16"/>
    <x v="1"/>
    <x v="323"/>
    <x v="0"/>
    <m/>
    <m/>
  </r>
  <r>
    <x v="16"/>
    <x v="1"/>
    <x v="323"/>
    <x v="1"/>
    <m/>
    <m/>
  </r>
  <r>
    <x v="16"/>
    <x v="1"/>
    <x v="323"/>
    <x v="2"/>
    <m/>
    <m/>
  </r>
  <r>
    <x v="16"/>
    <x v="1"/>
    <x v="323"/>
    <x v="3"/>
    <n v="8152"/>
    <n v="34.799999999999997"/>
  </r>
  <r>
    <x v="16"/>
    <x v="1"/>
    <x v="323"/>
    <x v="4"/>
    <n v="12141"/>
    <n v="39.299999999999997"/>
  </r>
  <r>
    <x v="16"/>
    <x v="1"/>
    <x v="298"/>
    <x v="0"/>
    <m/>
    <m/>
  </r>
  <r>
    <x v="16"/>
    <x v="1"/>
    <x v="298"/>
    <x v="1"/>
    <m/>
    <m/>
  </r>
  <r>
    <x v="16"/>
    <x v="1"/>
    <x v="298"/>
    <x v="2"/>
    <m/>
    <m/>
  </r>
  <r>
    <x v="16"/>
    <x v="1"/>
    <x v="298"/>
    <x v="3"/>
    <n v="2660"/>
    <n v="45.9"/>
  </r>
  <r>
    <x v="16"/>
    <x v="1"/>
    <x v="298"/>
    <x v="4"/>
    <n v="3446"/>
    <n v="44.5"/>
  </r>
  <r>
    <x v="16"/>
    <x v="1"/>
    <x v="392"/>
    <x v="0"/>
    <m/>
    <m/>
  </r>
  <r>
    <x v="16"/>
    <x v="1"/>
    <x v="392"/>
    <x v="1"/>
    <m/>
    <m/>
  </r>
  <r>
    <x v="16"/>
    <x v="1"/>
    <x v="392"/>
    <x v="2"/>
    <m/>
    <m/>
  </r>
  <r>
    <x v="16"/>
    <x v="1"/>
    <x v="392"/>
    <x v="3"/>
    <m/>
    <m/>
  </r>
  <r>
    <x v="16"/>
    <x v="1"/>
    <x v="392"/>
    <x v="4"/>
    <n v="1138"/>
    <n v="49.2"/>
  </r>
  <r>
    <x v="16"/>
    <x v="1"/>
    <x v="337"/>
    <x v="0"/>
    <m/>
    <m/>
  </r>
  <r>
    <x v="16"/>
    <x v="1"/>
    <x v="337"/>
    <x v="1"/>
    <m/>
    <m/>
  </r>
  <r>
    <x v="16"/>
    <x v="1"/>
    <x v="337"/>
    <x v="2"/>
    <n v="1731"/>
    <n v="45.8"/>
  </r>
  <r>
    <x v="16"/>
    <x v="1"/>
    <x v="337"/>
    <x v="3"/>
    <n v="3482"/>
    <n v="42.7"/>
  </r>
  <r>
    <x v="16"/>
    <x v="1"/>
    <x v="337"/>
    <x v="4"/>
    <n v="1889"/>
    <n v="42.4"/>
  </r>
  <r>
    <x v="16"/>
    <x v="1"/>
    <x v="209"/>
    <x v="0"/>
    <m/>
    <m/>
  </r>
  <r>
    <x v="16"/>
    <x v="1"/>
    <x v="209"/>
    <x v="1"/>
    <m/>
    <m/>
  </r>
  <r>
    <x v="16"/>
    <x v="1"/>
    <x v="209"/>
    <x v="2"/>
    <m/>
    <m/>
  </r>
  <r>
    <x v="16"/>
    <x v="1"/>
    <x v="209"/>
    <x v="3"/>
    <n v="1079"/>
    <n v="46.4"/>
  </r>
  <r>
    <x v="16"/>
    <x v="1"/>
    <x v="209"/>
    <x v="4"/>
    <n v="11749"/>
    <n v="52.2"/>
  </r>
  <r>
    <x v="16"/>
    <x v="1"/>
    <x v="254"/>
    <x v="0"/>
    <m/>
    <m/>
  </r>
  <r>
    <x v="16"/>
    <x v="1"/>
    <x v="254"/>
    <x v="1"/>
    <m/>
    <m/>
  </r>
  <r>
    <x v="16"/>
    <x v="1"/>
    <x v="254"/>
    <x v="2"/>
    <m/>
    <m/>
  </r>
  <r>
    <x v="16"/>
    <x v="1"/>
    <x v="254"/>
    <x v="3"/>
    <m/>
    <m/>
  </r>
  <r>
    <x v="16"/>
    <x v="1"/>
    <x v="254"/>
    <x v="4"/>
    <n v="7531"/>
    <n v="49.2"/>
  </r>
  <r>
    <x v="16"/>
    <x v="1"/>
    <x v="10"/>
    <x v="0"/>
    <m/>
    <m/>
  </r>
  <r>
    <x v="16"/>
    <x v="1"/>
    <x v="10"/>
    <x v="1"/>
    <n v="5855"/>
    <n v="46.7"/>
  </r>
  <r>
    <x v="16"/>
    <x v="1"/>
    <x v="10"/>
    <x v="2"/>
    <n v="7881"/>
    <n v="49.4"/>
  </r>
  <r>
    <x v="16"/>
    <x v="1"/>
    <x v="10"/>
    <x v="3"/>
    <n v="15205"/>
    <n v="43.5"/>
  </r>
  <r>
    <x v="16"/>
    <x v="1"/>
    <x v="10"/>
    <x v="4"/>
    <n v="10846"/>
    <n v="52.7"/>
  </r>
  <r>
    <x v="16"/>
    <x v="1"/>
    <x v="11"/>
    <x v="0"/>
    <m/>
    <m/>
  </r>
  <r>
    <x v="16"/>
    <x v="1"/>
    <x v="11"/>
    <x v="1"/>
    <m/>
    <m/>
  </r>
  <r>
    <x v="16"/>
    <x v="1"/>
    <x v="11"/>
    <x v="2"/>
    <m/>
    <m/>
  </r>
  <r>
    <x v="16"/>
    <x v="1"/>
    <x v="11"/>
    <x v="3"/>
    <m/>
    <m/>
  </r>
  <r>
    <x v="16"/>
    <x v="1"/>
    <x v="11"/>
    <x v="4"/>
    <n v="6358"/>
    <n v="45.4"/>
  </r>
  <r>
    <x v="16"/>
    <x v="1"/>
    <x v="12"/>
    <x v="0"/>
    <m/>
    <m/>
  </r>
  <r>
    <x v="16"/>
    <x v="1"/>
    <x v="12"/>
    <x v="1"/>
    <m/>
    <m/>
  </r>
  <r>
    <x v="16"/>
    <x v="1"/>
    <x v="12"/>
    <x v="2"/>
    <m/>
    <m/>
  </r>
  <r>
    <x v="16"/>
    <x v="1"/>
    <x v="12"/>
    <x v="3"/>
    <m/>
    <m/>
  </r>
  <r>
    <x v="16"/>
    <x v="1"/>
    <x v="12"/>
    <x v="4"/>
    <n v="6834"/>
    <n v="49.4"/>
  </r>
  <r>
    <x v="16"/>
    <x v="1"/>
    <x v="14"/>
    <x v="0"/>
    <m/>
    <m/>
  </r>
  <r>
    <x v="16"/>
    <x v="1"/>
    <x v="14"/>
    <x v="1"/>
    <m/>
    <m/>
  </r>
  <r>
    <x v="16"/>
    <x v="1"/>
    <x v="14"/>
    <x v="2"/>
    <m/>
    <m/>
  </r>
  <r>
    <x v="16"/>
    <x v="1"/>
    <x v="14"/>
    <x v="3"/>
    <m/>
    <m/>
  </r>
  <r>
    <x v="16"/>
    <x v="1"/>
    <x v="14"/>
    <x v="4"/>
    <n v="7951"/>
    <n v="49.6"/>
  </r>
  <r>
    <x v="16"/>
    <x v="1"/>
    <x v="210"/>
    <x v="0"/>
    <m/>
    <m/>
  </r>
  <r>
    <x v="16"/>
    <x v="1"/>
    <x v="210"/>
    <x v="1"/>
    <m/>
    <m/>
  </r>
  <r>
    <x v="16"/>
    <x v="1"/>
    <x v="210"/>
    <x v="2"/>
    <m/>
    <m/>
  </r>
  <r>
    <x v="16"/>
    <x v="1"/>
    <x v="210"/>
    <x v="3"/>
    <m/>
    <m/>
  </r>
  <r>
    <x v="16"/>
    <x v="1"/>
    <x v="210"/>
    <x v="4"/>
    <n v="7273"/>
    <n v="52.6"/>
  </r>
  <r>
    <x v="16"/>
    <x v="1"/>
    <x v="15"/>
    <x v="0"/>
    <m/>
    <m/>
  </r>
  <r>
    <x v="16"/>
    <x v="1"/>
    <x v="15"/>
    <x v="1"/>
    <m/>
    <m/>
  </r>
  <r>
    <x v="16"/>
    <x v="1"/>
    <x v="15"/>
    <x v="2"/>
    <m/>
    <m/>
  </r>
  <r>
    <x v="16"/>
    <x v="1"/>
    <x v="15"/>
    <x v="3"/>
    <m/>
    <m/>
  </r>
  <r>
    <x v="16"/>
    <x v="1"/>
    <x v="15"/>
    <x v="4"/>
    <n v="19933"/>
    <n v="51.7"/>
  </r>
  <r>
    <x v="16"/>
    <x v="1"/>
    <x v="211"/>
    <x v="0"/>
    <m/>
    <m/>
  </r>
  <r>
    <x v="16"/>
    <x v="1"/>
    <x v="211"/>
    <x v="1"/>
    <m/>
    <m/>
  </r>
  <r>
    <x v="16"/>
    <x v="1"/>
    <x v="211"/>
    <x v="2"/>
    <m/>
    <m/>
  </r>
  <r>
    <x v="16"/>
    <x v="1"/>
    <x v="211"/>
    <x v="3"/>
    <m/>
    <m/>
  </r>
  <r>
    <x v="16"/>
    <x v="1"/>
    <x v="211"/>
    <x v="4"/>
    <n v="3617"/>
    <n v="48.3"/>
  </r>
  <r>
    <x v="16"/>
    <x v="1"/>
    <x v="255"/>
    <x v="0"/>
    <m/>
    <m/>
  </r>
  <r>
    <x v="16"/>
    <x v="1"/>
    <x v="255"/>
    <x v="1"/>
    <m/>
    <m/>
  </r>
  <r>
    <x v="16"/>
    <x v="1"/>
    <x v="255"/>
    <x v="2"/>
    <n v="19940"/>
    <n v="51.1"/>
  </r>
  <r>
    <x v="16"/>
    <x v="1"/>
    <x v="255"/>
    <x v="3"/>
    <n v="37967"/>
    <n v="39.4"/>
  </r>
  <r>
    <x v="16"/>
    <x v="1"/>
    <x v="255"/>
    <x v="4"/>
    <n v="41823"/>
    <n v="47.7"/>
  </r>
  <r>
    <x v="16"/>
    <x v="1"/>
    <x v="256"/>
    <x v="0"/>
    <m/>
    <m/>
  </r>
  <r>
    <x v="16"/>
    <x v="1"/>
    <x v="256"/>
    <x v="1"/>
    <m/>
    <m/>
  </r>
  <r>
    <x v="16"/>
    <x v="1"/>
    <x v="256"/>
    <x v="2"/>
    <n v="1652"/>
    <n v="49.9"/>
  </r>
  <r>
    <x v="16"/>
    <x v="1"/>
    <x v="256"/>
    <x v="3"/>
    <n v="2347"/>
    <n v="41.6"/>
  </r>
  <r>
    <x v="16"/>
    <x v="1"/>
    <x v="256"/>
    <x v="4"/>
    <n v="2920"/>
    <n v="48.2"/>
  </r>
  <r>
    <x v="16"/>
    <x v="1"/>
    <x v="302"/>
    <x v="0"/>
    <m/>
    <m/>
  </r>
  <r>
    <x v="16"/>
    <x v="1"/>
    <x v="302"/>
    <x v="1"/>
    <m/>
    <m/>
  </r>
  <r>
    <x v="16"/>
    <x v="1"/>
    <x v="302"/>
    <x v="2"/>
    <n v="11508"/>
    <n v="51.5"/>
  </r>
  <r>
    <x v="16"/>
    <x v="1"/>
    <x v="302"/>
    <x v="3"/>
    <n v="52119"/>
    <n v="39.299999999999997"/>
  </r>
  <r>
    <x v="16"/>
    <x v="1"/>
    <x v="302"/>
    <x v="4"/>
    <n v="38951"/>
    <n v="48.5"/>
  </r>
  <r>
    <x v="16"/>
    <x v="1"/>
    <x v="16"/>
    <x v="0"/>
    <m/>
    <m/>
  </r>
  <r>
    <x v="16"/>
    <x v="1"/>
    <x v="16"/>
    <x v="1"/>
    <m/>
    <m/>
  </r>
  <r>
    <x v="16"/>
    <x v="1"/>
    <x v="16"/>
    <x v="2"/>
    <n v="3108"/>
    <n v="54.9"/>
  </r>
  <r>
    <x v="16"/>
    <x v="1"/>
    <x v="16"/>
    <x v="3"/>
    <n v="7471"/>
    <n v="44.4"/>
  </r>
  <r>
    <x v="16"/>
    <x v="1"/>
    <x v="16"/>
    <x v="4"/>
    <n v="7814"/>
    <n v="47.7"/>
  </r>
  <r>
    <x v="16"/>
    <x v="1"/>
    <x v="191"/>
    <x v="0"/>
    <n v="38170"/>
    <n v="28.8"/>
  </r>
  <r>
    <x v="16"/>
    <x v="1"/>
    <x v="191"/>
    <x v="1"/>
    <n v="743"/>
    <n v="57.8"/>
  </r>
  <r>
    <x v="16"/>
    <x v="1"/>
    <x v="191"/>
    <x v="2"/>
    <n v="1688"/>
    <n v="53.5"/>
  </r>
  <r>
    <x v="16"/>
    <x v="1"/>
    <x v="191"/>
    <x v="3"/>
    <n v="1036"/>
    <n v="43.7"/>
  </r>
  <r>
    <x v="16"/>
    <x v="1"/>
    <x v="191"/>
    <x v="4"/>
    <n v="794"/>
    <n v="44.5"/>
  </r>
  <r>
    <x v="16"/>
    <x v="1"/>
    <x v="17"/>
    <x v="0"/>
    <n v="181796"/>
    <n v="29.2"/>
  </r>
  <r>
    <x v="16"/>
    <x v="1"/>
    <x v="17"/>
    <x v="1"/>
    <n v="147844"/>
    <n v="52.4"/>
  </r>
  <r>
    <x v="16"/>
    <x v="1"/>
    <x v="17"/>
    <x v="2"/>
    <n v="115093"/>
    <n v="55"/>
  </r>
  <r>
    <x v="16"/>
    <x v="1"/>
    <x v="17"/>
    <x v="3"/>
    <n v="57696"/>
    <n v="40.1"/>
  </r>
  <r>
    <x v="16"/>
    <x v="1"/>
    <x v="17"/>
    <x v="4"/>
    <n v="17497"/>
    <n v="45.7"/>
  </r>
  <r>
    <x v="16"/>
    <x v="1"/>
    <x v="212"/>
    <x v="0"/>
    <n v="13038"/>
    <n v="29.7"/>
  </r>
  <r>
    <x v="16"/>
    <x v="1"/>
    <x v="212"/>
    <x v="1"/>
    <n v="5925"/>
    <n v="48.5"/>
  </r>
  <r>
    <x v="16"/>
    <x v="1"/>
    <x v="212"/>
    <x v="2"/>
    <n v="627"/>
    <n v="51.1"/>
  </r>
  <r>
    <x v="16"/>
    <x v="1"/>
    <x v="212"/>
    <x v="3"/>
    <n v="2665"/>
    <n v="44.8"/>
  </r>
  <r>
    <x v="16"/>
    <x v="1"/>
    <x v="212"/>
    <x v="4"/>
    <n v="887"/>
    <n v="35.799999999999997"/>
  </r>
  <r>
    <x v="16"/>
    <x v="1"/>
    <x v="18"/>
    <x v="0"/>
    <m/>
    <m/>
  </r>
  <r>
    <x v="16"/>
    <x v="1"/>
    <x v="18"/>
    <x v="1"/>
    <m/>
    <m/>
  </r>
  <r>
    <x v="16"/>
    <x v="1"/>
    <x v="18"/>
    <x v="2"/>
    <m/>
    <m/>
  </r>
  <r>
    <x v="16"/>
    <x v="1"/>
    <x v="18"/>
    <x v="3"/>
    <m/>
    <m/>
  </r>
  <r>
    <x v="16"/>
    <x v="1"/>
    <x v="18"/>
    <x v="4"/>
    <n v="33704"/>
    <n v="50.4"/>
  </r>
  <r>
    <x v="16"/>
    <x v="1"/>
    <x v="19"/>
    <x v="0"/>
    <m/>
    <m/>
  </r>
  <r>
    <x v="16"/>
    <x v="1"/>
    <x v="19"/>
    <x v="1"/>
    <m/>
    <m/>
  </r>
  <r>
    <x v="16"/>
    <x v="1"/>
    <x v="19"/>
    <x v="2"/>
    <m/>
    <m/>
  </r>
  <r>
    <x v="16"/>
    <x v="1"/>
    <x v="19"/>
    <x v="3"/>
    <m/>
    <m/>
  </r>
  <r>
    <x v="16"/>
    <x v="1"/>
    <x v="19"/>
    <x v="4"/>
    <n v="31516"/>
    <n v="51.1"/>
  </r>
  <r>
    <x v="16"/>
    <x v="1"/>
    <x v="20"/>
    <x v="0"/>
    <n v="81385"/>
    <n v="31.2"/>
  </r>
  <r>
    <x v="16"/>
    <x v="1"/>
    <x v="20"/>
    <x v="1"/>
    <n v="212583"/>
    <n v="53"/>
  </r>
  <r>
    <x v="16"/>
    <x v="1"/>
    <x v="20"/>
    <x v="2"/>
    <n v="272567"/>
    <n v="54.5"/>
  </r>
  <r>
    <x v="16"/>
    <x v="1"/>
    <x v="20"/>
    <x v="3"/>
    <n v="329298"/>
    <n v="43.3"/>
  </r>
  <r>
    <x v="16"/>
    <x v="1"/>
    <x v="20"/>
    <x v="4"/>
    <n v="334610"/>
    <n v="50.9"/>
  </r>
  <r>
    <x v="16"/>
    <x v="1"/>
    <x v="98"/>
    <x v="0"/>
    <m/>
    <m/>
  </r>
  <r>
    <x v="16"/>
    <x v="1"/>
    <x v="98"/>
    <x v="1"/>
    <m/>
    <m/>
  </r>
  <r>
    <x v="16"/>
    <x v="1"/>
    <x v="98"/>
    <x v="2"/>
    <m/>
    <m/>
  </r>
  <r>
    <x v="16"/>
    <x v="1"/>
    <x v="98"/>
    <x v="3"/>
    <m/>
    <m/>
  </r>
  <r>
    <x v="16"/>
    <x v="1"/>
    <x v="98"/>
    <x v="4"/>
    <n v="458"/>
    <n v="45.4"/>
  </r>
  <r>
    <x v="16"/>
    <x v="1"/>
    <x v="21"/>
    <x v="0"/>
    <m/>
    <m/>
  </r>
  <r>
    <x v="16"/>
    <x v="1"/>
    <x v="21"/>
    <x v="1"/>
    <n v="26170"/>
    <n v="52.2"/>
  </r>
  <r>
    <x v="16"/>
    <x v="1"/>
    <x v="21"/>
    <x v="2"/>
    <n v="33195"/>
    <n v="53.7"/>
  </r>
  <r>
    <x v="16"/>
    <x v="1"/>
    <x v="21"/>
    <x v="3"/>
    <n v="31554"/>
    <n v="47.1"/>
  </r>
  <r>
    <x v="16"/>
    <x v="1"/>
    <x v="21"/>
    <x v="4"/>
    <n v="30605"/>
    <n v="54.1"/>
  </r>
  <r>
    <x v="16"/>
    <x v="1"/>
    <x v="22"/>
    <x v="0"/>
    <n v="73508"/>
    <n v="28.1"/>
  </r>
  <r>
    <x v="16"/>
    <x v="1"/>
    <x v="22"/>
    <x v="1"/>
    <n v="48748"/>
    <n v="53.7"/>
  </r>
  <r>
    <x v="16"/>
    <x v="1"/>
    <x v="22"/>
    <x v="2"/>
    <n v="47523"/>
    <n v="54.9"/>
  </r>
  <r>
    <x v="16"/>
    <x v="1"/>
    <x v="22"/>
    <x v="3"/>
    <n v="47909"/>
    <n v="44.3"/>
  </r>
  <r>
    <x v="16"/>
    <x v="1"/>
    <x v="22"/>
    <x v="4"/>
    <n v="25540"/>
    <n v="53.6"/>
  </r>
  <r>
    <x v="16"/>
    <x v="1"/>
    <x v="23"/>
    <x v="0"/>
    <m/>
    <m/>
  </r>
  <r>
    <x v="16"/>
    <x v="1"/>
    <x v="23"/>
    <x v="1"/>
    <m/>
    <m/>
  </r>
  <r>
    <x v="16"/>
    <x v="1"/>
    <x v="23"/>
    <x v="2"/>
    <n v="41138"/>
    <n v="54.9"/>
  </r>
  <r>
    <x v="16"/>
    <x v="1"/>
    <x v="23"/>
    <x v="3"/>
    <n v="23982"/>
    <n v="42.9"/>
  </r>
  <r>
    <x v="16"/>
    <x v="1"/>
    <x v="23"/>
    <x v="4"/>
    <n v="28440"/>
    <n v="52.7"/>
  </r>
  <r>
    <x v="16"/>
    <x v="1"/>
    <x v="24"/>
    <x v="0"/>
    <m/>
    <m/>
  </r>
  <r>
    <x v="16"/>
    <x v="1"/>
    <x v="24"/>
    <x v="1"/>
    <n v="42120"/>
    <n v="52"/>
  </r>
  <r>
    <x v="16"/>
    <x v="1"/>
    <x v="24"/>
    <x v="2"/>
    <n v="56037"/>
    <n v="52.8"/>
  </r>
  <r>
    <x v="16"/>
    <x v="1"/>
    <x v="24"/>
    <x v="3"/>
    <n v="91056"/>
    <n v="45"/>
  </r>
  <r>
    <x v="16"/>
    <x v="1"/>
    <x v="24"/>
    <x v="4"/>
    <n v="79005"/>
    <n v="50.8"/>
  </r>
  <r>
    <x v="16"/>
    <x v="1"/>
    <x v="393"/>
    <x v="0"/>
    <n v="25972"/>
    <n v="26.1"/>
  </r>
  <r>
    <x v="16"/>
    <x v="1"/>
    <x v="393"/>
    <x v="1"/>
    <n v="30434"/>
    <n v="54.7"/>
  </r>
  <r>
    <x v="16"/>
    <x v="1"/>
    <x v="393"/>
    <x v="2"/>
    <n v="35044"/>
    <n v="55"/>
  </r>
  <r>
    <x v="16"/>
    <x v="1"/>
    <x v="393"/>
    <x v="3"/>
    <n v="436"/>
    <n v="39.200000000000003"/>
  </r>
  <r>
    <x v="16"/>
    <x v="1"/>
    <x v="393"/>
    <x v="4"/>
    <n v="1118"/>
    <n v="52.9"/>
  </r>
  <r>
    <x v="16"/>
    <x v="1"/>
    <x v="25"/>
    <x v="0"/>
    <m/>
    <m/>
  </r>
  <r>
    <x v="16"/>
    <x v="1"/>
    <x v="25"/>
    <x v="1"/>
    <m/>
    <m/>
  </r>
  <r>
    <x v="16"/>
    <x v="1"/>
    <x v="25"/>
    <x v="2"/>
    <m/>
    <m/>
  </r>
  <r>
    <x v="16"/>
    <x v="1"/>
    <x v="25"/>
    <x v="3"/>
    <n v="6656"/>
    <n v="39.200000000000003"/>
  </r>
  <r>
    <x v="16"/>
    <x v="1"/>
    <x v="25"/>
    <x v="4"/>
    <n v="5726"/>
    <n v="44.2"/>
  </r>
  <r>
    <x v="16"/>
    <x v="1"/>
    <x v="213"/>
    <x v="0"/>
    <n v="15588"/>
    <n v="24.6"/>
  </r>
  <r>
    <x v="16"/>
    <x v="1"/>
    <x v="213"/>
    <x v="1"/>
    <n v="12342"/>
    <n v="45"/>
  </r>
  <r>
    <x v="16"/>
    <x v="1"/>
    <x v="213"/>
    <x v="2"/>
    <n v="10849"/>
    <n v="45.5"/>
  </r>
  <r>
    <x v="16"/>
    <x v="1"/>
    <x v="213"/>
    <x v="3"/>
    <n v="4729"/>
    <n v="37"/>
  </r>
  <r>
    <x v="16"/>
    <x v="1"/>
    <x v="213"/>
    <x v="4"/>
    <n v="2278"/>
    <n v="40.799999999999997"/>
  </r>
  <r>
    <x v="16"/>
    <x v="1"/>
    <x v="304"/>
    <x v="0"/>
    <n v="4302"/>
    <n v="25.6"/>
  </r>
  <r>
    <x v="16"/>
    <x v="1"/>
    <x v="304"/>
    <x v="1"/>
    <n v="3670"/>
    <n v="42.9"/>
  </r>
  <r>
    <x v="16"/>
    <x v="1"/>
    <x v="304"/>
    <x v="2"/>
    <n v="1247"/>
    <n v="50.3"/>
  </r>
  <r>
    <x v="16"/>
    <x v="1"/>
    <x v="304"/>
    <x v="3"/>
    <n v="817"/>
    <n v="39.700000000000003"/>
  </r>
  <r>
    <x v="16"/>
    <x v="1"/>
    <x v="304"/>
    <x v="4"/>
    <n v="1125"/>
    <n v="44.9"/>
  </r>
  <r>
    <x v="16"/>
    <x v="1"/>
    <x v="270"/>
    <x v="0"/>
    <n v="54730"/>
    <n v="23.8"/>
  </r>
  <r>
    <x v="16"/>
    <x v="1"/>
    <x v="270"/>
    <x v="1"/>
    <n v="56246"/>
    <n v="44.7"/>
  </r>
  <r>
    <x v="16"/>
    <x v="1"/>
    <x v="270"/>
    <x v="2"/>
    <n v="35031"/>
    <n v="44.7"/>
  </r>
  <r>
    <x v="16"/>
    <x v="1"/>
    <x v="270"/>
    <x v="3"/>
    <n v="16820"/>
    <n v="34.700000000000003"/>
  </r>
  <r>
    <x v="16"/>
    <x v="1"/>
    <x v="270"/>
    <x v="4"/>
    <n v="9269"/>
    <n v="44.7"/>
  </r>
  <r>
    <x v="16"/>
    <x v="1"/>
    <x v="338"/>
    <x v="0"/>
    <n v="482"/>
    <n v="21.5"/>
  </r>
  <r>
    <x v="16"/>
    <x v="1"/>
    <x v="338"/>
    <x v="1"/>
    <n v="974"/>
    <n v="41.7"/>
  </r>
  <r>
    <x v="16"/>
    <x v="1"/>
    <x v="338"/>
    <x v="2"/>
    <n v="708"/>
    <n v="45.2"/>
  </r>
  <r>
    <x v="16"/>
    <x v="1"/>
    <x v="338"/>
    <x v="3"/>
    <n v="621"/>
    <n v="46.5"/>
  </r>
  <r>
    <x v="16"/>
    <x v="1"/>
    <x v="338"/>
    <x v="4"/>
    <n v="1586"/>
    <n v="58.2"/>
  </r>
  <r>
    <x v="16"/>
    <x v="1"/>
    <x v="257"/>
    <x v="0"/>
    <m/>
    <m/>
  </r>
  <r>
    <x v="16"/>
    <x v="1"/>
    <x v="257"/>
    <x v="1"/>
    <n v="1351"/>
    <n v="44.6"/>
  </r>
  <r>
    <x v="16"/>
    <x v="1"/>
    <x v="257"/>
    <x v="2"/>
    <n v="37923"/>
    <n v="46.5"/>
  </r>
  <r>
    <x v="16"/>
    <x v="1"/>
    <x v="257"/>
    <x v="3"/>
    <n v="34692"/>
    <n v="34.700000000000003"/>
  </r>
  <r>
    <x v="16"/>
    <x v="1"/>
    <x v="257"/>
    <x v="4"/>
    <n v="20595"/>
    <n v="41.8"/>
  </r>
  <r>
    <x v="16"/>
    <x v="1"/>
    <x v="394"/>
    <x v="0"/>
    <m/>
    <m/>
  </r>
  <r>
    <x v="16"/>
    <x v="1"/>
    <x v="394"/>
    <x v="1"/>
    <m/>
    <m/>
  </r>
  <r>
    <x v="16"/>
    <x v="1"/>
    <x v="394"/>
    <x v="2"/>
    <m/>
    <m/>
  </r>
  <r>
    <x v="16"/>
    <x v="1"/>
    <x v="394"/>
    <x v="3"/>
    <n v="747"/>
    <n v="32.799999999999997"/>
  </r>
  <r>
    <x v="16"/>
    <x v="1"/>
    <x v="394"/>
    <x v="4"/>
    <n v="660"/>
    <n v="39.4"/>
  </r>
  <r>
    <x v="16"/>
    <x v="1"/>
    <x v="258"/>
    <x v="0"/>
    <m/>
    <m/>
  </r>
  <r>
    <x v="16"/>
    <x v="1"/>
    <x v="258"/>
    <x v="1"/>
    <m/>
    <m/>
  </r>
  <r>
    <x v="16"/>
    <x v="1"/>
    <x v="258"/>
    <x v="2"/>
    <n v="2807"/>
    <n v="48.5"/>
  </r>
  <r>
    <x v="16"/>
    <x v="1"/>
    <x v="258"/>
    <x v="3"/>
    <n v="3645"/>
    <n v="40"/>
  </r>
  <r>
    <x v="16"/>
    <x v="1"/>
    <x v="258"/>
    <x v="4"/>
    <n v="4284"/>
    <n v="41.4"/>
  </r>
  <r>
    <x v="16"/>
    <x v="1"/>
    <x v="214"/>
    <x v="0"/>
    <m/>
    <m/>
  </r>
  <r>
    <x v="16"/>
    <x v="1"/>
    <x v="214"/>
    <x v="1"/>
    <m/>
    <m/>
  </r>
  <r>
    <x v="16"/>
    <x v="1"/>
    <x v="214"/>
    <x v="2"/>
    <m/>
    <m/>
  </r>
  <r>
    <x v="16"/>
    <x v="1"/>
    <x v="214"/>
    <x v="3"/>
    <m/>
    <m/>
  </r>
  <r>
    <x v="16"/>
    <x v="1"/>
    <x v="214"/>
    <x v="4"/>
    <n v="12741"/>
    <n v="45.3"/>
  </r>
  <r>
    <x v="16"/>
    <x v="1"/>
    <x v="305"/>
    <x v="0"/>
    <m/>
    <m/>
  </r>
  <r>
    <x v="16"/>
    <x v="1"/>
    <x v="305"/>
    <x v="1"/>
    <m/>
    <m/>
  </r>
  <r>
    <x v="16"/>
    <x v="1"/>
    <x v="305"/>
    <x v="2"/>
    <m/>
    <m/>
  </r>
  <r>
    <x v="16"/>
    <x v="1"/>
    <x v="305"/>
    <x v="3"/>
    <m/>
    <m/>
  </r>
  <r>
    <x v="16"/>
    <x v="1"/>
    <x v="305"/>
    <x v="4"/>
    <n v="2665"/>
    <n v="51.7"/>
  </r>
  <r>
    <x v="16"/>
    <x v="1"/>
    <x v="215"/>
    <x v="0"/>
    <m/>
    <m/>
  </r>
  <r>
    <x v="16"/>
    <x v="1"/>
    <x v="215"/>
    <x v="1"/>
    <m/>
    <m/>
  </r>
  <r>
    <x v="16"/>
    <x v="1"/>
    <x v="215"/>
    <x v="2"/>
    <m/>
    <m/>
  </r>
  <r>
    <x v="16"/>
    <x v="1"/>
    <x v="215"/>
    <x v="3"/>
    <m/>
    <m/>
  </r>
  <r>
    <x v="16"/>
    <x v="1"/>
    <x v="215"/>
    <x v="4"/>
    <n v="2943"/>
    <n v="50.3"/>
  </r>
  <r>
    <x v="16"/>
    <x v="1"/>
    <x v="339"/>
    <x v="0"/>
    <n v="32211"/>
    <n v="28.7"/>
  </r>
  <r>
    <x v="16"/>
    <x v="1"/>
    <x v="339"/>
    <x v="1"/>
    <n v="11256"/>
    <n v="47.7"/>
  </r>
  <r>
    <x v="16"/>
    <x v="1"/>
    <x v="339"/>
    <x v="2"/>
    <n v="10640"/>
    <n v="51.8"/>
  </r>
  <r>
    <x v="16"/>
    <x v="1"/>
    <x v="339"/>
    <x v="3"/>
    <n v="1977"/>
    <n v="41.9"/>
  </r>
  <r>
    <x v="16"/>
    <x v="1"/>
    <x v="339"/>
    <x v="4"/>
    <n v="475"/>
    <n v="39.700000000000003"/>
  </r>
  <r>
    <x v="16"/>
    <x v="1"/>
    <x v="99"/>
    <x v="0"/>
    <n v="5012"/>
    <n v="32.6"/>
  </r>
  <r>
    <x v="16"/>
    <x v="1"/>
    <x v="99"/>
    <x v="1"/>
    <n v="3294"/>
    <n v="49.5"/>
  </r>
  <r>
    <x v="16"/>
    <x v="1"/>
    <x v="99"/>
    <x v="2"/>
    <n v="11629"/>
    <n v="53.5"/>
  </r>
  <r>
    <x v="16"/>
    <x v="1"/>
    <x v="99"/>
    <x v="3"/>
    <n v="14094"/>
    <n v="39.5"/>
  </r>
  <r>
    <x v="16"/>
    <x v="1"/>
    <x v="99"/>
    <x v="4"/>
    <n v="12900"/>
    <n v="49.4"/>
  </r>
  <r>
    <x v="16"/>
    <x v="1"/>
    <x v="306"/>
    <x v="0"/>
    <m/>
    <m/>
  </r>
  <r>
    <x v="16"/>
    <x v="1"/>
    <x v="306"/>
    <x v="1"/>
    <m/>
    <m/>
  </r>
  <r>
    <x v="16"/>
    <x v="1"/>
    <x v="306"/>
    <x v="2"/>
    <m/>
    <m/>
  </r>
  <r>
    <x v="16"/>
    <x v="1"/>
    <x v="306"/>
    <x v="3"/>
    <m/>
    <m/>
  </r>
  <r>
    <x v="16"/>
    <x v="1"/>
    <x v="306"/>
    <x v="4"/>
    <n v="14459"/>
    <n v="47.5"/>
  </r>
  <r>
    <x v="16"/>
    <x v="1"/>
    <x v="259"/>
    <x v="0"/>
    <n v="19452"/>
    <n v="27.7"/>
  </r>
  <r>
    <x v="16"/>
    <x v="1"/>
    <x v="259"/>
    <x v="1"/>
    <n v="15495"/>
    <n v="49.4"/>
  </r>
  <r>
    <x v="16"/>
    <x v="1"/>
    <x v="259"/>
    <x v="2"/>
    <n v="15954"/>
    <n v="49.5"/>
  </r>
  <r>
    <x v="16"/>
    <x v="1"/>
    <x v="259"/>
    <x v="3"/>
    <n v="15376"/>
    <n v="39.9"/>
  </r>
  <r>
    <x v="16"/>
    <x v="1"/>
    <x v="259"/>
    <x v="4"/>
    <n v="8396"/>
    <n v="47.8"/>
  </r>
  <r>
    <x v="16"/>
    <x v="1"/>
    <x v="217"/>
    <x v="0"/>
    <m/>
    <m/>
  </r>
  <r>
    <x v="16"/>
    <x v="1"/>
    <x v="217"/>
    <x v="1"/>
    <m/>
    <m/>
  </r>
  <r>
    <x v="16"/>
    <x v="1"/>
    <x v="217"/>
    <x v="2"/>
    <m/>
    <m/>
  </r>
  <r>
    <x v="16"/>
    <x v="1"/>
    <x v="217"/>
    <x v="3"/>
    <n v="4028"/>
    <n v="39.9"/>
  </r>
  <r>
    <x v="16"/>
    <x v="1"/>
    <x v="217"/>
    <x v="4"/>
    <n v="2197"/>
    <n v="46.1"/>
  </r>
  <r>
    <x v="16"/>
    <x v="1"/>
    <x v="218"/>
    <x v="0"/>
    <m/>
    <m/>
  </r>
  <r>
    <x v="16"/>
    <x v="1"/>
    <x v="218"/>
    <x v="1"/>
    <m/>
    <m/>
  </r>
  <r>
    <x v="16"/>
    <x v="1"/>
    <x v="218"/>
    <x v="2"/>
    <n v="8319"/>
    <n v="50.5"/>
  </r>
  <r>
    <x v="16"/>
    <x v="1"/>
    <x v="218"/>
    <x v="3"/>
    <n v="4919"/>
    <n v="38.5"/>
  </r>
  <r>
    <x v="16"/>
    <x v="1"/>
    <x v="218"/>
    <x v="4"/>
    <n v="2628"/>
    <n v="50.7"/>
  </r>
  <r>
    <x v="16"/>
    <x v="1"/>
    <x v="219"/>
    <x v="0"/>
    <m/>
    <m/>
  </r>
  <r>
    <x v="16"/>
    <x v="1"/>
    <x v="219"/>
    <x v="1"/>
    <m/>
    <m/>
  </r>
  <r>
    <x v="16"/>
    <x v="1"/>
    <x v="219"/>
    <x v="2"/>
    <n v="3410"/>
    <n v="48.9"/>
  </r>
  <r>
    <x v="16"/>
    <x v="1"/>
    <x v="219"/>
    <x v="3"/>
    <n v="54484"/>
    <n v="39"/>
  </r>
  <r>
    <x v="16"/>
    <x v="1"/>
    <x v="219"/>
    <x v="4"/>
    <n v="34804"/>
    <n v="45.8"/>
  </r>
  <r>
    <x v="16"/>
    <x v="1"/>
    <x v="220"/>
    <x v="0"/>
    <m/>
    <m/>
  </r>
  <r>
    <x v="16"/>
    <x v="1"/>
    <x v="220"/>
    <x v="1"/>
    <m/>
    <m/>
  </r>
  <r>
    <x v="16"/>
    <x v="1"/>
    <x v="220"/>
    <x v="2"/>
    <n v="6966"/>
    <n v="52.4"/>
  </r>
  <r>
    <x v="16"/>
    <x v="1"/>
    <x v="220"/>
    <x v="3"/>
    <n v="27828"/>
    <n v="40"/>
  </r>
  <r>
    <x v="16"/>
    <x v="1"/>
    <x v="220"/>
    <x v="4"/>
    <n v="11851"/>
    <n v="46"/>
  </r>
  <r>
    <x v="16"/>
    <x v="1"/>
    <x v="260"/>
    <x v="0"/>
    <m/>
    <m/>
  </r>
  <r>
    <x v="16"/>
    <x v="1"/>
    <x v="260"/>
    <x v="1"/>
    <m/>
    <m/>
  </r>
  <r>
    <x v="16"/>
    <x v="1"/>
    <x v="260"/>
    <x v="2"/>
    <m/>
    <m/>
  </r>
  <r>
    <x v="16"/>
    <x v="1"/>
    <x v="260"/>
    <x v="3"/>
    <n v="637"/>
    <n v="37.700000000000003"/>
  </r>
  <r>
    <x v="16"/>
    <x v="1"/>
    <x v="260"/>
    <x v="4"/>
    <n v="892"/>
    <n v="47.7"/>
  </r>
  <r>
    <x v="16"/>
    <x v="1"/>
    <x v="26"/>
    <x v="0"/>
    <m/>
    <m/>
  </r>
  <r>
    <x v="16"/>
    <x v="1"/>
    <x v="26"/>
    <x v="1"/>
    <m/>
    <m/>
  </r>
  <r>
    <x v="16"/>
    <x v="1"/>
    <x v="26"/>
    <x v="2"/>
    <m/>
    <m/>
  </r>
  <r>
    <x v="16"/>
    <x v="1"/>
    <x v="26"/>
    <x v="3"/>
    <n v="842"/>
    <n v="41.4"/>
  </r>
  <r>
    <x v="16"/>
    <x v="1"/>
    <x v="26"/>
    <x v="4"/>
    <n v="28254"/>
    <n v="47.1"/>
  </r>
  <r>
    <x v="16"/>
    <x v="1"/>
    <x v="373"/>
    <x v="0"/>
    <m/>
    <m/>
  </r>
  <r>
    <x v="16"/>
    <x v="1"/>
    <x v="373"/>
    <x v="1"/>
    <n v="2341"/>
    <n v="48.3"/>
  </r>
  <r>
    <x v="16"/>
    <x v="1"/>
    <x v="373"/>
    <x v="2"/>
    <n v="4077"/>
    <n v="58"/>
  </r>
  <r>
    <x v="16"/>
    <x v="1"/>
    <x v="373"/>
    <x v="3"/>
    <n v="4244"/>
    <n v="36.1"/>
  </r>
  <r>
    <x v="16"/>
    <x v="1"/>
    <x v="373"/>
    <x v="4"/>
    <n v="4530"/>
    <n v="48.9"/>
  </r>
  <r>
    <x v="16"/>
    <x v="1"/>
    <x v="272"/>
    <x v="0"/>
    <m/>
    <m/>
  </r>
  <r>
    <x v="16"/>
    <x v="1"/>
    <x v="272"/>
    <x v="1"/>
    <m/>
    <m/>
  </r>
  <r>
    <x v="16"/>
    <x v="1"/>
    <x v="272"/>
    <x v="2"/>
    <m/>
    <m/>
  </r>
  <r>
    <x v="16"/>
    <x v="1"/>
    <x v="272"/>
    <x v="3"/>
    <m/>
    <m/>
  </r>
  <r>
    <x v="16"/>
    <x v="1"/>
    <x v="272"/>
    <x v="4"/>
    <n v="2417"/>
    <n v="47.1"/>
  </r>
  <r>
    <x v="16"/>
    <x v="1"/>
    <x v="307"/>
    <x v="0"/>
    <n v="8589"/>
    <n v="22.6"/>
  </r>
  <r>
    <x v="16"/>
    <x v="1"/>
    <x v="307"/>
    <x v="1"/>
    <n v="7373"/>
    <n v="47.7"/>
  </r>
  <r>
    <x v="16"/>
    <x v="1"/>
    <x v="307"/>
    <x v="2"/>
    <n v="7380"/>
    <n v="48.7"/>
  </r>
  <r>
    <x v="16"/>
    <x v="1"/>
    <x v="307"/>
    <x v="3"/>
    <n v="4171"/>
    <n v="38.1"/>
  </r>
  <r>
    <x v="16"/>
    <x v="1"/>
    <x v="307"/>
    <x v="4"/>
    <n v="673"/>
    <n v="43.7"/>
  </r>
  <r>
    <x v="16"/>
    <x v="1"/>
    <x v="395"/>
    <x v="0"/>
    <n v="5245"/>
    <n v="22.8"/>
  </r>
  <r>
    <x v="16"/>
    <x v="1"/>
    <x v="395"/>
    <x v="1"/>
    <n v="14398"/>
    <n v="42.1"/>
  </r>
  <r>
    <x v="16"/>
    <x v="1"/>
    <x v="395"/>
    <x v="2"/>
    <n v="4871"/>
    <n v="47.6"/>
  </r>
  <r>
    <x v="16"/>
    <x v="1"/>
    <x v="395"/>
    <x v="3"/>
    <n v="3323"/>
    <n v="36.200000000000003"/>
  </r>
  <r>
    <x v="16"/>
    <x v="1"/>
    <x v="395"/>
    <x v="4"/>
    <n v="2601"/>
    <n v="41.7"/>
  </r>
  <r>
    <x v="16"/>
    <x v="1"/>
    <x v="308"/>
    <x v="0"/>
    <n v="47614"/>
    <n v="27.8"/>
  </r>
  <r>
    <x v="16"/>
    <x v="1"/>
    <x v="308"/>
    <x v="1"/>
    <n v="18590"/>
    <n v="48.3"/>
  </r>
  <r>
    <x v="16"/>
    <x v="1"/>
    <x v="308"/>
    <x v="2"/>
    <n v="39749"/>
    <n v="52.6"/>
  </r>
  <r>
    <x v="16"/>
    <x v="1"/>
    <x v="308"/>
    <x v="3"/>
    <n v="25788"/>
    <n v="41.8"/>
  </r>
  <r>
    <x v="16"/>
    <x v="1"/>
    <x v="308"/>
    <x v="4"/>
    <n v="9554"/>
    <n v="51.1"/>
  </r>
  <r>
    <x v="16"/>
    <x v="1"/>
    <x v="396"/>
    <x v="0"/>
    <n v="1451"/>
    <n v="29.5"/>
  </r>
  <r>
    <x v="16"/>
    <x v="1"/>
    <x v="396"/>
    <x v="1"/>
    <m/>
    <m/>
  </r>
  <r>
    <x v="16"/>
    <x v="1"/>
    <x v="396"/>
    <x v="2"/>
    <n v="3055"/>
    <n v="59"/>
  </r>
  <r>
    <x v="16"/>
    <x v="1"/>
    <x v="396"/>
    <x v="3"/>
    <n v="1610"/>
    <n v="38.700000000000003"/>
  </r>
  <r>
    <x v="16"/>
    <x v="1"/>
    <x v="396"/>
    <x v="4"/>
    <n v="1050"/>
    <n v="44.6"/>
  </r>
  <r>
    <x v="16"/>
    <x v="1"/>
    <x v="261"/>
    <x v="0"/>
    <n v="17892"/>
    <n v="26.8"/>
  </r>
  <r>
    <x v="16"/>
    <x v="1"/>
    <x v="261"/>
    <x v="1"/>
    <n v="15846"/>
    <n v="48.8"/>
  </r>
  <r>
    <x v="16"/>
    <x v="1"/>
    <x v="261"/>
    <x v="2"/>
    <n v="22978"/>
    <n v="49.7"/>
  </r>
  <r>
    <x v="16"/>
    <x v="1"/>
    <x v="261"/>
    <x v="3"/>
    <n v="13470"/>
    <n v="35.9"/>
  </r>
  <r>
    <x v="16"/>
    <x v="1"/>
    <x v="261"/>
    <x v="4"/>
    <n v="5773"/>
    <n v="39.4"/>
  </r>
  <r>
    <x v="16"/>
    <x v="1"/>
    <x v="397"/>
    <x v="0"/>
    <m/>
    <m/>
  </r>
  <r>
    <x v="16"/>
    <x v="1"/>
    <x v="397"/>
    <x v="1"/>
    <m/>
    <m/>
  </r>
  <r>
    <x v="16"/>
    <x v="1"/>
    <x v="397"/>
    <x v="2"/>
    <m/>
    <m/>
  </r>
  <r>
    <x v="16"/>
    <x v="1"/>
    <x v="397"/>
    <x v="3"/>
    <n v="861"/>
    <n v="17.8"/>
  </r>
  <r>
    <x v="16"/>
    <x v="1"/>
    <x v="397"/>
    <x v="4"/>
    <n v="2425"/>
    <n v="39.5"/>
  </r>
  <r>
    <x v="16"/>
    <x v="1"/>
    <x v="309"/>
    <x v="0"/>
    <n v="13555"/>
    <n v="32"/>
  </r>
  <r>
    <x v="16"/>
    <x v="1"/>
    <x v="309"/>
    <x v="1"/>
    <n v="15227"/>
    <n v="53"/>
  </r>
  <r>
    <x v="16"/>
    <x v="1"/>
    <x v="309"/>
    <x v="2"/>
    <n v="21188"/>
    <n v="51.8"/>
  </r>
  <r>
    <x v="16"/>
    <x v="1"/>
    <x v="309"/>
    <x v="3"/>
    <n v="7457"/>
    <n v="43"/>
  </r>
  <r>
    <x v="16"/>
    <x v="1"/>
    <x v="309"/>
    <x v="4"/>
    <n v="8802"/>
    <n v="51.6"/>
  </r>
  <r>
    <x v="16"/>
    <x v="1"/>
    <x v="398"/>
    <x v="0"/>
    <n v="1076"/>
    <n v="11.1"/>
  </r>
  <r>
    <x v="16"/>
    <x v="1"/>
    <x v="398"/>
    <x v="1"/>
    <n v="778"/>
    <n v="40.299999999999997"/>
  </r>
  <r>
    <x v="16"/>
    <x v="1"/>
    <x v="398"/>
    <x v="2"/>
    <n v="1269"/>
    <n v="34.1"/>
  </r>
  <r>
    <x v="16"/>
    <x v="1"/>
    <x v="398"/>
    <x v="3"/>
    <n v="1063"/>
    <n v="29.5"/>
  </r>
  <r>
    <x v="16"/>
    <x v="1"/>
    <x v="398"/>
    <x v="4"/>
    <n v="1120"/>
    <n v="22.5"/>
  </r>
  <r>
    <x v="16"/>
    <x v="1"/>
    <x v="399"/>
    <x v="0"/>
    <m/>
    <m/>
  </r>
  <r>
    <x v="16"/>
    <x v="1"/>
    <x v="399"/>
    <x v="1"/>
    <m/>
    <m/>
  </r>
  <r>
    <x v="16"/>
    <x v="1"/>
    <x v="399"/>
    <x v="2"/>
    <m/>
    <m/>
  </r>
  <r>
    <x v="16"/>
    <x v="1"/>
    <x v="399"/>
    <x v="3"/>
    <n v="662"/>
    <n v="37.1"/>
  </r>
  <r>
    <x v="16"/>
    <x v="1"/>
    <x v="399"/>
    <x v="4"/>
    <n v="420"/>
    <n v="52.5"/>
  </r>
  <r>
    <x v="16"/>
    <x v="2"/>
    <x v="28"/>
    <x v="0"/>
    <m/>
    <m/>
  </r>
  <r>
    <x v="16"/>
    <x v="2"/>
    <x v="28"/>
    <x v="1"/>
    <n v="584"/>
    <n v="61.2"/>
  </r>
  <r>
    <x v="16"/>
    <x v="2"/>
    <x v="28"/>
    <x v="2"/>
    <n v="972"/>
    <n v="37.799999999999997"/>
  </r>
  <r>
    <x v="16"/>
    <x v="2"/>
    <x v="28"/>
    <x v="3"/>
    <m/>
    <m/>
  </r>
  <r>
    <x v="16"/>
    <x v="2"/>
    <x v="28"/>
    <x v="4"/>
    <n v="570"/>
    <n v="46.9"/>
  </r>
  <r>
    <x v="16"/>
    <x v="3"/>
    <x v="29"/>
    <x v="0"/>
    <n v="4846"/>
    <n v="24.4"/>
  </r>
  <r>
    <x v="16"/>
    <x v="3"/>
    <x v="29"/>
    <x v="1"/>
    <n v="6712"/>
    <n v="54.2"/>
  </r>
  <r>
    <x v="16"/>
    <x v="3"/>
    <x v="29"/>
    <x v="2"/>
    <n v="4060"/>
    <n v="46.4"/>
  </r>
  <r>
    <x v="16"/>
    <x v="3"/>
    <x v="29"/>
    <x v="3"/>
    <n v="3573"/>
    <n v="43.9"/>
  </r>
  <r>
    <x v="16"/>
    <x v="3"/>
    <x v="29"/>
    <x v="4"/>
    <n v="2822"/>
    <n v="54.1"/>
  </r>
  <r>
    <x v="16"/>
    <x v="3"/>
    <x v="400"/>
    <x v="0"/>
    <m/>
    <m/>
  </r>
  <r>
    <x v="16"/>
    <x v="3"/>
    <x v="400"/>
    <x v="1"/>
    <m/>
    <m/>
  </r>
  <r>
    <x v="16"/>
    <x v="3"/>
    <x v="400"/>
    <x v="2"/>
    <m/>
    <m/>
  </r>
  <r>
    <x v="16"/>
    <x v="3"/>
    <x v="400"/>
    <x v="3"/>
    <m/>
    <m/>
  </r>
  <r>
    <x v="16"/>
    <x v="3"/>
    <x v="400"/>
    <x v="4"/>
    <n v="465"/>
    <n v="49.7"/>
  </r>
  <r>
    <x v="16"/>
    <x v="3"/>
    <x v="374"/>
    <x v="0"/>
    <n v="3272"/>
    <n v="38.700000000000003"/>
  </r>
  <r>
    <x v="16"/>
    <x v="3"/>
    <x v="374"/>
    <x v="1"/>
    <n v="4685"/>
    <n v="50.1"/>
  </r>
  <r>
    <x v="16"/>
    <x v="3"/>
    <x v="374"/>
    <x v="2"/>
    <n v="6202"/>
    <n v="43.8"/>
  </r>
  <r>
    <x v="16"/>
    <x v="3"/>
    <x v="374"/>
    <x v="3"/>
    <n v="4903"/>
    <n v="42.3"/>
  </r>
  <r>
    <x v="16"/>
    <x v="3"/>
    <x v="374"/>
    <x v="4"/>
    <n v="3947"/>
    <n v="54.6"/>
  </r>
  <r>
    <x v="16"/>
    <x v="3"/>
    <x v="30"/>
    <x v="0"/>
    <n v="5674"/>
    <n v="28.3"/>
  </r>
  <r>
    <x v="16"/>
    <x v="3"/>
    <x v="30"/>
    <x v="1"/>
    <n v="8100"/>
    <n v="48.3"/>
  </r>
  <r>
    <x v="16"/>
    <x v="3"/>
    <x v="30"/>
    <x v="2"/>
    <n v="11197"/>
    <n v="42.5"/>
  </r>
  <r>
    <x v="16"/>
    <x v="3"/>
    <x v="30"/>
    <x v="3"/>
    <n v="6652"/>
    <n v="53.8"/>
  </r>
  <r>
    <x v="16"/>
    <x v="3"/>
    <x v="30"/>
    <x v="4"/>
    <n v="8399"/>
    <n v="55"/>
  </r>
  <r>
    <x v="16"/>
    <x v="3"/>
    <x v="31"/>
    <x v="0"/>
    <m/>
    <m/>
  </r>
  <r>
    <x v="16"/>
    <x v="3"/>
    <x v="31"/>
    <x v="1"/>
    <n v="1216"/>
    <n v="52.6"/>
  </r>
  <r>
    <x v="16"/>
    <x v="3"/>
    <x v="31"/>
    <x v="2"/>
    <n v="733"/>
    <n v="43.3"/>
  </r>
  <r>
    <x v="16"/>
    <x v="3"/>
    <x v="31"/>
    <x v="3"/>
    <n v="1033"/>
    <n v="52.5"/>
  </r>
  <r>
    <x v="16"/>
    <x v="3"/>
    <x v="31"/>
    <x v="4"/>
    <n v="1100"/>
    <n v="41.8"/>
  </r>
  <r>
    <x v="16"/>
    <x v="3"/>
    <x v="141"/>
    <x v="0"/>
    <m/>
    <m/>
  </r>
  <r>
    <x v="16"/>
    <x v="3"/>
    <x v="141"/>
    <x v="1"/>
    <m/>
    <m/>
  </r>
  <r>
    <x v="16"/>
    <x v="3"/>
    <x v="141"/>
    <x v="2"/>
    <m/>
    <m/>
  </r>
  <r>
    <x v="16"/>
    <x v="3"/>
    <x v="141"/>
    <x v="3"/>
    <m/>
    <m/>
  </r>
  <r>
    <x v="16"/>
    <x v="3"/>
    <x v="141"/>
    <x v="4"/>
    <n v="748"/>
    <n v="61.4"/>
  </r>
  <r>
    <x v="16"/>
    <x v="3"/>
    <x v="401"/>
    <x v="0"/>
    <m/>
    <m/>
  </r>
  <r>
    <x v="16"/>
    <x v="3"/>
    <x v="401"/>
    <x v="1"/>
    <m/>
    <m/>
  </r>
  <r>
    <x v="16"/>
    <x v="3"/>
    <x v="401"/>
    <x v="2"/>
    <m/>
    <m/>
  </r>
  <r>
    <x v="16"/>
    <x v="3"/>
    <x v="401"/>
    <x v="3"/>
    <m/>
    <m/>
  </r>
  <r>
    <x v="16"/>
    <x v="3"/>
    <x v="401"/>
    <x v="4"/>
    <n v="687"/>
    <n v="68.2"/>
  </r>
  <r>
    <x v="16"/>
    <x v="3"/>
    <x v="32"/>
    <x v="0"/>
    <n v="2330"/>
    <n v="31.2"/>
  </r>
  <r>
    <x v="16"/>
    <x v="3"/>
    <x v="32"/>
    <x v="1"/>
    <n v="1664"/>
    <n v="58.2"/>
  </r>
  <r>
    <x v="16"/>
    <x v="3"/>
    <x v="32"/>
    <x v="2"/>
    <n v="1437"/>
    <n v="55.3"/>
  </r>
  <r>
    <x v="16"/>
    <x v="3"/>
    <x v="32"/>
    <x v="3"/>
    <n v="2085"/>
    <n v="51"/>
  </r>
  <r>
    <x v="16"/>
    <x v="3"/>
    <x v="32"/>
    <x v="4"/>
    <n v="2720"/>
    <n v="56.1"/>
  </r>
  <r>
    <x v="16"/>
    <x v="3"/>
    <x v="33"/>
    <x v="0"/>
    <m/>
    <m/>
  </r>
  <r>
    <x v="16"/>
    <x v="3"/>
    <x v="33"/>
    <x v="1"/>
    <m/>
    <m/>
  </r>
  <r>
    <x v="16"/>
    <x v="3"/>
    <x v="33"/>
    <x v="2"/>
    <m/>
    <m/>
  </r>
  <r>
    <x v="16"/>
    <x v="3"/>
    <x v="33"/>
    <x v="3"/>
    <n v="959"/>
    <n v="50.2"/>
  </r>
  <r>
    <x v="16"/>
    <x v="3"/>
    <x v="33"/>
    <x v="4"/>
    <n v="2423"/>
    <n v="58.7"/>
  </r>
  <r>
    <x v="16"/>
    <x v="3"/>
    <x v="358"/>
    <x v="0"/>
    <m/>
    <m/>
  </r>
  <r>
    <x v="16"/>
    <x v="3"/>
    <x v="358"/>
    <x v="1"/>
    <m/>
    <m/>
  </r>
  <r>
    <x v="16"/>
    <x v="3"/>
    <x v="358"/>
    <x v="2"/>
    <m/>
    <m/>
  </r>
  <r>
    <x v="16"/>
    <x v="3"/>
    <x v="358"/>
    <x v="3"/>
    <m/>
    <m/>
  </r>
  <r>
    <x v="16"/>
    <x v="3"/>
    <x v="358"/>
    <x v="4"/>
    <n v="649"/>
    <n v="56.1"/>
  </r>
  <r>
    <x v="16"/>
    <x v="3"/>
    <x v="34"/>
    <x v="0"/>
    <n v="4362"/>
    <n v="27"/>
  </r>
  <r>
    <x v="16"/>
    <x v="3"/>
    <x v="34"/>
    <x v="1"/>
    <n v="2247"/>
    <n v="57.2"/>
  </r>
  <r>
    <x v="16"/>
    <x v="3"/>
    <x v="34"/>
    <x v="2"/>
    <n v="1701"/>
    <n v="41.2"/>
  </r>
  <r>
    <x v="16"/>
    <x v="3"/>
    <x v="34"/>
    <x v="3"/>
    <n v="998"/>
    <n v="61.7"/>
  </r>
  <r>
    <x v="16"/>
    <x v="3"/>
    <x v="34"/>
    <x v="4"/>
    <n v="998"/>
    <n v="56.8"/>
  </r>
  <r>
    <x v="16"/>
    <x v="3"/>
    <x v="35"/>
    <x v="0"/>
    <m/>
    <m/>
  </r>
  <r>
    <x v="16"/>
    <x v="3"/>
    <x v="35"/>
    <x v="1"/>
    <m/>
    <m/>
  </r>
  <r>
    <x v="16"/>
    <x v="3"/>
    <x v="35"/>
    <x v="2"/>
    <m/>
    <m/>
  </r>
  <r>
    <x v="16"/>
    <x v="3"/>
    <x v="35"/>
    <x v="3"/>
    <n v="788"/>
    <n v="54.6"/>
  </r>
  <r>
    <x v="16"/>
    <x v="3"/>
    <x v="35"/>
    <x v="4"/>
    <n v="3494"/>
    <n v="52.9"/>
  </r>
  <r>
    <x v="16"/>
    <x v="3"/>
    <x v="235"/>
    <x v="0"/>
    <n v="1487"/>
    <n v="32"/>
  </r>
  <r>
    <x v="16"/>
    <x v="3"/>
    <x v="235"/>
    <x v="1"/>
    <n v="1402"/>
    <n v="53.9"/>
  </r>
  <r>
    <x v="16"/>
    <x v="3"/>
    <x v="235"/>
    <x v="2"/>
    <n v="2617"/>
    <n v="50.3"/>
  </r>
  <r>
    <x v="16"/>
    <x v="3"/>
    <x v="235"/>
    <x v="3"/>
    <n v="3809"/>
    <n v="59.6"/>
  </r>
  <r>
    <x v="16"/>
    <x v="3"/>
    <x v="235"/>
    <x v="4"/>
    <n v="2642"/>
    <n v="62.6"/>
  </r>
  <r>
    <x v="16"/>
    <x v="3"/>
    <x v="376"/>
    <x v="0"/>
    <n v="3238"/>
    <n v="24.4"/>
  </r>
  <r>
    <x v="16"/>
    <x v="3"/>
    <x v="376"/>
    <x v="1"/>
    <m/>
    <m/>
  </r>
  <r>
    <x v="16"/>
    <x v="3"/>
    <x v="376"/>
    <x v="2"/>
    <n v="1526"/>
    <n v="37.9"/>
  </r>
  <r>
    <x v="16"/>
    <x v="3"/>
    <x v="376"/>
    <x v="3"/>
    <n v="1684"/>
    <n v="36.799999999999997"/>
  </r>
  <r>
    <x v="16"/>
    <x v="3"/>
    <x v="376"/>
    <x v="4"/>
    <n v="485"/>
    <n v="43.2"/>
  </r>
  <r>
    <x v="16"/>
    <x v="3"/>
    <x v="104"/>
    <x v="0"/>
    <n v="5457"/>
    <n v="29.5"/>
  </r>
  <r>
    <x v="16"/>
    <x v="3"/>
    <x v="104"/>
    <x v="1"/>
    <n v="4256"/>
    <n v="52.5"/>
  </r>
  <r>
    <x v="16"/>
    <x v="3"/>
    <x v="104"/>
    <x v="2"/>
    <n v="4970"/>
    <n v="40.299999999999997"/>
  </r>
  <r>
    <x v="16"/>
    <x v="3"/>
    <x v="104"/>
    <x v="3"/>
    <n v="2601"/>
    <n v="39.799999999999997"/>
  </r>
  <r>
    <x v="16"/>
    <x v="3"/>
    <x v="104"/>
    <x v="4"/>
    <n v="1186"/>
    <n v="56"/>
  </r>
  <r>
    <x v="16"/>
    <x v="3"/>
    <x v="196"/>
    <x v="0"/>
    <m/>
    <m/>
  </r>
  <r>
    <x v="16"/>
    <x v="3"/>
    <x v="196"/>
    <x v="1"/>
    <m/>
    <m/>
  </r>
  <r>
    <x v="16"/>
    <x v="3"/>
    <x v="196"/>
    <x v="2"/>
    <m/>
    <m/>
  </r>
  <r>
    <x v="16"/>
    <x v="3"/>
    <x v="196"/>
    <x v="3"/>
    <m/>
    <m/>
  </r>
  <r>
    <x v="16"/>
    <x v="3"/>
    <x v="196"/>
    <x v="4"/>
    <n v="1259"/>
    <n v="52.9"/>
  </r>
  <r>
    <x v="16"/>
    <x v="3"/>
    <x v="105"/>
    <x v="0"/>
    <m/>
    <m/>
  </r>
  <r>
    <x v="16"/>
    <x v="3"/>
    <x v="105"/>
    <x v="1"/>
    <n v="3494"/>
    <n v="60.8"/>
  </r>
  <r>
    <x v="16"/>
    <x v="3"/>
    <x v="105"/>
    <x v="2"/>
    <n v="5506"/>
    <n v="43.7"/>
  </r>
  <r>
    <x v="16"/>
    <x v="3"/>
    <x v="105"/>
    <x v="3"/>
    <n v="5194"/>
    <n v="49.9"/>
  </r>
  <r>
    <x v="16"/>
    <x v="3"/>
    <x v="105"/>
    <x v="4"/>
    <n v="3684"/>
    <n v="57.7"/>
  </r>
  <r>
    <x v="16"/>
    <x v="3"/>
    <x v="36"/>
    <x v="0"/>
    <n v="2729"/>
    <n v="24.1"/>
  </r>
  <r>
    <x v="16"/>
    <x v="3"/>
    <x v="36"/>
    <x v="1"/>
    <n v="755"/>
    <n v="44.5"/>
  </r>
  <r>
    <x v="16"/>
    <x v="3"/>
    <x v="36"/>
    <x v="2"/>
    <n v="1326"/>
    <n v="44"/>
  </r>
  <r>
    <x v="16"/>
    <x v="3"/>
    <x v="36"/>
    <x v="3"/>
    <n v="1046"/>
    <n v="54.6"/>
  </r>
  <r>
    <x v="16"/>
    <x v="3"/>
    <x v="36"/>
    <x v="4"/>
    <n v="1748"/>
    <n v="53.2"/>
  </r>
  <r>
    <x v="16"/>
    <x v="3"/>
    <x v="197"/>
    <x v="0"/>
    <m/>
    <m/>
  </r>
  <r>
    <x v="16"/>
    <x v="3"/>
    <x v="197"/>
    <x v="1"/>
    <m/>
    <m/>
  </r>
  <r>
    <x v="16"/>
    <x v="3"/>
    <x v="197"/>
    <x v="2"/>
    <m/>
    <m/>
  </r>
  <r>
    <x v="16"/>
    <x v="3"/>
    <x v="197"/>
    <x v="3"/>
    <m/>
    <m/>
  </r>
  <r>
    <x v="16"/>
    <x v="3"/>
    <x v="197"/>
    <x v="4"/>
    <n v="1697"/>
    <n v="57.1"/>
  </r>
  <r>
    <x v="16"/>
    <x v="3"/>
    <x v="37"/>
    <x v="0"/>
    <n v="6756"/>
    <n v="29.1"/>
  </r>
  <r>
    <x v="16"/>
    <x v="3"/>
    <x v="37"/>
    <x v="1"/>
    <n v="6533"/>
    <n v="53.6"/>
  </r>
  <r>
    <x v="16"/>
    <x v="3"/>
    <x v="37"/>
    <x v="2"/>
    <n v="7153"/>
    <n v="43.7"/>
  </r>
  <r>
    <x v="16"/>
    <x v="3"/>
    <x v="37"/>
    <x v="3"/>
    <n v="6315"/>
    <n v="51.1"/>
  </r>
  <r>
    <x v="16"/>
    <x v="3"/>
    <x v="37"/>
    <x v="4"/>
    <n v="7773"/>
    <n v="56"/>
  </r>
  <r>
    <x v="16"/>
    <x v="3"/>
    <x v="38"/>
    <x v="0"/>
    <n v="3063"/>
    <n v="24.3"/>
  </r>
  <r>
    <x v="16"/>
    <x v="3"/>
    <x v="38"/>
    <x v="1"/>
    <n v="2864"/>
    <n v="45.7"/>
  </r>
  <r>
    <x v="16"/>
    <x v="3"/>
    <x v="38"/>
    <x v="2"/>
    <n v="2128"/>
    <n v="47"/>
  </r>
  <r>
    <x v="16"/>
    <x v="3"/>
    <x v="38"/>
    <x v="3"/>
    <n v="3813"/>
    <n v="47.2"/>
  </r>
  <r>
    <x v="16"/>
    <x v="3"/>
    <x v="38"/>
    <x v="4"/>
    <n v="9806"/>
    <n v="46.9"/>
  </r>
  <r>
    <x v="16"/>
    <x v="3"/>
    <x v="106"/>
    <x v="0"/>
    <m/>
    <m/>
  </r>
  <r>
    <x v="16"/>
    <x v="3"/>
    <x v="106"/>
    <x v="1"/>
    <m/>
    <m/>
  </r>
  <r>
    <x v="16"/>
    <x v="3"/>
    <x v="106"/>
    <x v="2"/>
    <n v="529"/>
    <n v="57.1"/>
  </r>
  <r>
    <x v="16"/>
    <x v="3"/>
    <x v="106"/>
    <x v="3"/>
    <n v="2778"/>
    <n v="40.700000000000003"/>
  </r>
  <r>
    <x v="16"/>
    <x v="3"/>
    <x v="106"/>
    <x v="4"/>
    <n v="2999"/>
    <n v="45.7"/>
  </r>
  <r>
    <x v="16"/>
    <x v="4"/>
    <x v="39"/>
    <x v="0"/>
    <m/>
    <m/>
  </r>
  <r>
    <x v="16"/>
    <x v="4"/>
    <x v="39"/>
    <x v="1"/>
    <m/>
    <m/>
  </r>
  <r>
    <x v="16"/>
    <x v="4"/>
    <x v="39"/>
    <x v="2"/>
    <n v="445"/>
    <n v="8.8000000000000007"/>
  </r>
  <r>
    <x v="16"/>
    <x v="4"/>
    <x v="39"/>
    <x v="3"/>
    <m/>
    <m/>
  </r>
  <r>
    <x v="16"/>
    <x v="4"/>
    <x v="39"/>
    <x v="4"/>
    <n v="443"/>
    <n v="18.899999999999999"/>
  </r>
  <r>
    <x v="16"/>
    <x v="4"/>
    <x v="41"/>
    <x v="0"/>
    <n v="8282"/>
    <n v="15.5"/>
  </r>
  <r>
    <x v="16"/>
    <x v="4"/>
    <x v="41"/>
    <x v="1"/>
    <n v="5867"/>
    <n v="33.200000000000003"/>
  </r>
  <r>
    <x v="16"/>
    <x v="4"/>
    <x v="41"/>
    <x v="2"/>
    <n v="1275"/>
    <n v="29.1"/>
  </r>
  <r>
    <x v="16"/>
    <x v="4"/>
    <x v="41"/>
    <x v="3"/>
    <n v="1038"/>
    <n v="29"/>
  </r>
  <r>
    <x v="16"/>
    <x v="4"/>
    <x v="41"/>
    <x v="4"/>
    <n v="1809"/>
    <n v="34.700000000000003"/>
  </r>
  <r>
    <x v="16"/>
    <x v="4"/>
    <x v="311"/>
    <x v="0"/>
    <m/>
    <m/>
  </r>
  <r>
    <x v="16"/>
    <x v="4"/>
    <x v="311"/>
    <x v="1"/>
    <m/>
    <m/>
  </r>
  <r>
    <x v="16"/>
    <x v="4"/>
    <x v="311"/>
    <x v="2"/>
    <m/>
    <m/>
  </r>
  <r>
    <x v="16"/>
    <x v="4"/>
    <x v="311"/>
    <x v="3"/>
    <m/>
    <m/>
  </r>
  <r>
    <x v="16"/>
    <x v="4"/>
    <x v="311"/>
    <x v="4"/>
    <n v="1284"/>
    <n v="21.8"/>
  </r>
  <r>
    <x v="16"/>
    <x v="4"/>
    <x v="43"/>
    <x v="0"/>
    <n v="1249"/>
    <n v="12.2"/>
  </r>
  <r>
    <x v="16"/>
    <x v="4"/>
    <x v="43"/>
    <x v="1"/>
    <n v="2813"/>
    <n v="27.7"/>
  </r>
  <r>
    <x v="16"/>
    <x v="4"/>
    <x v="43"/>
    <x v="2"/>
    <n v="4011"/>
    <n v="21.5"/>
  </r>
  <r>
    <x v="16"/>
    <x v="4"/>
    <x v="43"/>
    <x v="3"/>
    <n v="1957"/>
    <n v="29.7"/>
  </r>
  <r>
    <x v="16"/>
    <x v="4"/>
    <x v="43"/>
    <x v="4"/>
    <n v="3613"/>
    <n v="37.299999999999997"/>
  </r>
  <r>
    <x v="16"/>
    <x v="5"/>
    <x v="359"/>
    <x v="0"/>
    <m/>
    <m/>
  </r>
  <r>
    <x v="16"/>
    <x v="5"/>
    <x v="359"/>
    <x v="1"/>
    <m/>
    <m/>
  </r>
  <r>
    <x v="16"/>
    <x v="5"/>
    <x v="359"/>
    <x v="2"/>
    <n v="5311"/>
    <n v="52"/>
  </r>
  <r>
    <x v="16"/>
    <x v="5"/>
    <x v="359"/>
    <x v="3"/>
    <n v="14632"/>
    <n v="37.299999999999997"/>
  </r>
  <r>
    <x v="16"/>
    <x v="5"/>
    <x v="359"/>
    <x v="4"/>
    <n v="1545"/>
    <n v="46.5"/>
  </r>
  <r>
    <x v="16"/>
    <x v="5"/>
    <x v="45"/>
    <x v="0"/>
    <m/>
    <m/>
  </r>
  <r>
    <x v="16"/>
    <x v="5"/>
    <x v="45"/>
    <x v="1"/>
    <m/>
    <m/>
  </r>
  <r>
    <x v="16"/>
    <x v="5"/>
    <x v="45"/>
    <x v="2"/>
    <m/>
    <m/>
  </r>
  <r>
    <x v="16"/>
    <x v="5"/>
    <x v="45"/>
    <x v="3"/>
    <n v="8109"/>
    <n v="40.6"/>
  </r>
  <r>
    <x v="16"/>
    <x v="5"/>
    <x v="45"/>
    <x v="4"/>
    <n v="21330"/>
    <n v="46.7"/>
  </r>
  <r>
    <x v="16"/>
    <x v="5"/>
    <x v="46"/>
    <x v="0"/>
    <m/>
    <m/>
  </r>
  <r>
    <x v="16"/>
    <x v="5"/>
    <x v="46"/>
    <x v="1"/>
    <m/>
    <m/>
  </r>
  <r>
    <x v="16"/>
    <x v="5"/>
    <x v="46"/>
    <x v="2"/>
    <m/>
    <m/>
  </r>
  <r>
    <x v="16"/>
    <x v="5"/>
    <x v="46"/>
    <x v="3"/>
    <m/>
    <m/>
  </r>
  <r>
    <x v="16"/>
    <x v="5"/>
    <x v="46"/>
    <x v="4"/>
    <n v="10847"/>
    <n v="43.5"/>
  </r>
  <r>
    <x v="16"/>
    <x v="5"/>
    <x v="343"/>
    <x v="0"/>
    <m/>
    <m/>
  </r>
  <r>
    <x v="16"/>
    <x v="5"/>
    <x v="343"/>
    <x v="1"/>
    <m/>
    <m/>
  </r>
  <r>
    <x v="16"/>
    <x v="5"/>
    <x v="343"/>
    <x v="2"/>
    <m/>
    <m/>
  </r>
  <r>
    <x v="16"/>
    <x v="5"/>
    <x v="343"/>
    <x v="3"/>
    <m/>
    <m/>
  </r>
  <r>
    <x v="16"/>
    <x v="5"/>
    <x v="343"/>
    <x v="4"/>
    <n v="1362"/>
    <n v="50.7"/>
  </r>
  <r>
    <x v="16"/>
    <x v="5"/>
    <x v="344"/>
    <x v="0"/>
    <m/>
    <m/>
  </r>
  <r>
    <x v="16"/>
    <x v="5"/>
    <x v="344"/>
    <x v="1"/>
    <m/>
    <m/>
  </r>
  <r>
    <x v="16"/>
    <x v="5"/>
    <x v="344"/>
    <x v="2"/>
    <m/>
    <m/>
  </r>
  <r>
    <x v="16"/>
    <x v="5"/>
    <x v="344"/>
    <x v="3"/>
    <n v="2032"/>
    <n v="43.4"/>
  </r>
  <r>
    <x v="16"/>
    <x v="5"/>
    <x v="344"/>
    <x v="4"/>
    <n v="5725"/>
    <n v="46.6"/>
  </r>
  <r>
    <x v="16"/>
    <x v="5"/>
    <x v="345"/>
    <x v="0"/>
    <n v="18243"/>
    <n v="22"/>
  </r>
  <r>
    <x v="16"/>
    <x v="5"/>
    <x v="345"/>
    <x v="1"/>
    <n v="6919"/>
    <n v="40.4"/>
  </r>
  <r>
    <x v="16"/>
    <x v="5"/>
    <x v="345"/>
    <x v="2"/>
    <n v="14783"/>
    <n v="42.5"/>
  </r>
  <r>
    <x v="16"/>
    <x v="5"/>
    <x v="345"/>
    <x v="3"/>
    <n v="15561"/>
    <n v="33.200000000000003"/>
  </r>
  <r>
    <x v="16"/>
    <x v="5"/>
    <x v="345"/>
    <x v="4"/>
    <n v="15628"/>
    <n v="39.799999999999997"/>
  </r>
  <r>
    <x v="16"/>
    <x v="5"/>
    <x v="47"/>
    <x v="0"/>
    <m/>
    <m/>
  </r>
  <r>
    <x v="16"/>
    <x v="5"/>
    <x v="47"/>
    <x v="1"/>
    <m/>
    <m/>
  </r>
  <r>
    <x v="16"/>
    <x v="5"/>
    <x v="47"/>
    <x v="2"/>
    <m/>
    <m/>
  </r>
  <r>
    <x v="16"/>
    <x v="5"/>
    <x v="47"/>
    <x v="3"/>
    <n v="36838"/>
    <n v="45.1"/>
  </r>
  <r>
    <x v="16"/>
    <x v="5"/>
    <x v="47"/>
    <x v="4"/>
    <n v="24091"/>
    <n v="48.9"/>
  </r>
  <r>
    <x v="16"/>
    <x v="5"/>
    <x v="313"/>
    <x v="0"/>
    <m/>
    <m/>
  </r>
  <r>
    <x v="16"/>
    <x v="5"/>
    <x v="313"/>
    <x v="1"/>
    <m/>
    <m/>
  </r>
  <r>
    <x v="16"/>
    <x v="5"/>
    <x v="313"/>
    <x v="2"/>
    <n v="10303"/>
    <n v="42.9"/>
  </r>
  <r>
    <x v="16"/>
    <x v="5"/>
    <x v="313"/>
    <x v="3"/>
    <n v="3076"/>
    <n v="44.8"/>
  </r>
  <r>
    <x v="16"/>
    <x v="5"/>
    <x v="313"/>
    <x v="4"/>
    <n v="487"/>
    <n v="46.5"/>
  </r>
  <r>
    <x v="16"/>
    <x v="5"/>
    <x v="315"/>
    <x v="0"/>
    <m/>
    <m/>
  </r>
  <r>
    <x v="16"/>
    <x v="5"/>
    <x v="315"/>
    <x v="1"/>
    <m/>
    <m/>
  </r>
  <r>
    <x v="16"/>
    <x v="5"/>
    <x v="315"/>
    <x v="2"/>
    <n v="2027"/>
    <n v="49.4"/>
  </r>
  <r>
    <x v="16"/>
    <x v="5"/>
    <x v="315"/>
    <x v="3"/>
    <n v="6476"/>
    <n v="42.2"/>
  </r>
  <r>
    <x v="16"/>
    <x v="5"/>
    <x v="315"/>
    <x v="4"/>
    <n v="4043"/>
    <n v="49.3"/>
  </r>
  <r>
    <x v="16"/>
    <x v="5"/>
    <x v="316"/>
    <x v="0"/>
    <n v="70710"/>
    <n v="26.2"/>
  </r>
  <r>
    <x v="16"/>
    <x v="5"/>
    <x v="316"/>
    <x v="1"/>
    <n v="32878"/>
    <n v="43.3"/>
  </r>
  <r>
    <x v="16"/>
    <x v="5"/>
    <x v="316"/>
    <x v="2"/>
    <n v="25334"/>
    <n v="48.8"/>
  </r>
  <r>
    <x v="16"/>
    <x v="5"/>
    <x v="316"/>
    <x v="3"/>
    <n v="21175"/>
    <n v="36.1"/>
  </r>
  <r>
    <x v="16"/>
    <x v="5"/>
    <x v="316"/>
    <x v="4"/>
    <n v="17891"/>
    <n v="41.4"/>
  </r>
  <r>
    <x v="16"/>
    <x v="6"/>
    <x v="48"/>
    <x v="0"/>
    <m/>
    <m/>
  </r>
  <r>
    <x v="16"/>
    <x v="6"/>
    <x v="48"/>
    <x v="1"/>
    <m/>
    <m/>
  </r>
  <r>
    <x v="16"/>
    <x v="6"/>
    <x v="48"/>
    <x v="2"/>
    <m/>
    <m/>
  </r>
  <r>
    <x v="16"/>
    <x v="6"/>
    <x v="48"/>
    <x v="3"/>
    <m/>
    <m/>
  </r>
  <r>
    <x v="16"/>
    <x v="6"/>
    <x v="48"/>
    <x v="4"/>
    <n v="19340"/>
    <n v="134.6"/>
  </r>
  <r>
    <x v="16"/>
    <x v="6"/>
    <x v="49"/>
    <x v="0"/>
    <n v="31366"/>
    <n v="68.3"/>
  </r>
  <r>
    <x v="16"/>
    <x v="6"/>
    <x v="49"/>
    <x v="1"/>
    <n v="61515"/>
    <n v="129.9"/>
  </r>
  <r>
    <x v="16"/>
    <x v="6"/>
    <x v="49"/>
    <x v="2"/>
    <n v="26616"/>
    <n v="110.7"/>
  </r>
  <r>
    <x v="16"/>
    <x v="6"/>
    <x v="49"/>
    <x v="3"/>
    <n v="64165"/>
    <n v="125.5"/>
  </r>
  <r>
    <x v="16"/>
    <x v="6"/>
    <x v="49"/>
    <x v="4"/>
    <n v="67976"/>
    <n v="128.5"/>
  </r>
  <r>
    <x v="16"/>
    <x v="6"/>
    <x v="402"/>
    <x v="0"/>
    <m/>
    <m/>
  </r>
  <r>
    <x v="16"/>
    <x v="6"/>
    <x v="402"/>
    <x v="1"/>
    <m/>
    <m/>
  </r>
  <r>
    <x v="16"/>
    <x v="6"/>
    <x v="402"/>
    <x v="2"/>
    <m/>
    <m/>
  </r>
  <r>
    <x v="16"/>
    <x v="6"/>
    <x v="402"/>
    <x v="3"/>
    <n v="451"/>
    <n v="85.2"/>
  </r>
  <r>
    <x v="16"/>
    <x v="6"/>
    <x v="402"/>
    <x v="4"/>
    <n v="427"/>
    <n v="78"/>
  </r>
  <r>
    <x v="16"/>
    <x v="6"/>
    <x v="50"/>
    <x v="0"/>
    <n v="120398"/>
    <n v="74.2"/>
  </r>
  <r>
    <x v="16"/>
    <x v="6"/>
    <x v="50"/>
    <x v="1"/>
    <n v="143931"/>
    <n v="128.5"/>
  </r>
  <r>
    <x v="16"/>
    <x v="6"/>
    <x v="50"/>
    <x v="2"/>
    <n v="48633"/>
    <n v="101.3"/>
  </r>
  <r>
    <x v="16"/>
    <x v="6"/>
    <x v="50"/>
    <x v="3"/>
    <n v="84073"/>
    <n v="121.9"/>
  </r>
  <r>
    <x v="16"/>
    <x v="6"/>
    <x v="50"/>
    <x v="4"/>
    <n v="90750"/>
    <n v="126.1"/>
  </r>
  <r>
    <x v="16"/>
    <x v="6"/>
    <x v="52"/>
    <x v="0"/>
    <m/>
    <m/>
  </r>
  <r>
    <x v="16"/>
    <x v="6"/>
    <x v="52"/>
    <x v="1"/>
    <n v="8842"/>
    <n v="137.6"/>
  </r>
  <r>
    <x v="16"/>
    <x v="6"/>
    <x v="52"/>
    <x v="2"/>
    <n v="7775"/>
    <n v="95.4"/>
  </r>
  <r>
    <x v="16"/>
    <x v="6"/>
    <x v="52"/>
    <x v="3"/>
    <n v="11459"/>
    <n v="122.6"/>
  </r>
  <r>
    <x v="16"/>
    <x v="6"/>
    <x v="52"/>
    <x v="4"/>
    <n v="15098"/>
    <n v="121.1"/>
  </r>
  <r>
    <x v="16"/>
    <x v="6"/>
    <x v="150"/>
    <x v="0"/>
    <m/>
    <m/>
  </r>
  <r>
    <x v="16"/>
    <x v="6"/>
    <x v="150"/>
    <x v="1"/>
    <m/>
    <m/>
  </r>
  <r>
    <x v="16"/>
    <x v="6"/>
    <x v="150"/>
    <x v="2"/>
    <m/>
    <m/>
  </r>
  <r>
    <x v="16"/>
    <x v="6"/>
    <x v="150"/>
    <x v="3"/>
    <n v="461"/>
    <n v="102.4"/>
  </r>
  <r>
    <x v="16"/>
    <x v="6"/>
    <x v="150"/>
    <x v="4"/>
    <n v="530"/>
    <n v="97.3"/>
  </r>
  <r>
    <x v="16"/>
    <x v="6"/>
    <x v="403"/>
    <x v="0"/>
    <n v="2874"/>
    <n v="74.400000000000006"/>
  </r>
  <r>
    <x v="16"/>
    <x v="6"/>
    <x v="403"/>
    <x v="1"/>
    <n v="1327"/>
    <n v="78.400000000000006"/>
  </r>
  <r>
    <x v="16"/>
    <x v="6"/>
    <x v="403"/>
    <x v="2"/>
    <m/>
    <m/>
  </r>
  <r>
    <x v="16"/>
    <x v="6"/>
    <x v="403"/>
    <x v="3"/>
    <n v="1506"/>
    <n v="119.7"/>
  </r>
  <r>
    <x v="16"/>
    <x v="6"/>
    <x v="403"/>
    <x v="4"/>
    <n v="825"/>
    <n v="108.9"/>
  </r>
  <r>
    <x v="16"/>
    <x v="6"/>
    <x v="240"/>
    <x v="0"/>
    <n v="35471"/>
    <n v="75.099999999999994"/>
  </r>
  <r>
    <x v="16"/>
    <x v="6"/>
    <x v="240"/>
    <x v="1"/>
    <n v="42154"/>
    <n v="113.7"/>
  </r>
  <r>
    <x v="16"/>
    <x v="6"/>
    <x v="240"/>
    <x v="2"/>
    <n v="15647"/>
    <n v="83.4"/>
  </r>
  <r>
    <x v="16"/>
    <x v="6"/>
    <x v="240"/>
    <x v="3"/>
    <n v="14559"/>
    <n v="109.8"/>
  </r>
  <r>
    <x v="16"/>
    <x v="6"/>
    <x v="240"/>
    <x v="4"/>
    <n v="19634"/>
    <n v="104.1"/>
  </r>
  <r>
    <x v="16"/>
    <x v="6"/>
    <x v="404"/>
    <x v="0"/>
    <n v="7141"/>
    <n v="48.7"/>
  </r>
  <r>
    <x v="16"/>
    <x v="6"/>
    <x v="404"/>
    <x v="1"/>
    <n v="8475"/>
    <n v="104.5"/>
  </r>
  <r>
    <x v="16"/>
    <x v="6"/>
    <x v="404"/>
    <x v="2"/>
    <n v="3022"/>
    <n v="77.099999999999994"/>
  </r>
  <r>
    <x v="16"/>
    <x v="6"/>
    <x v="404"/>
    <x v="3"/>
    <n v="3281"/>
    <n v="114.6"/>
  </r>
  <r>
    <x v="16"/>
    <x v="6"/>
    <x v="404"/>
    <x v="4"/>
    <n v="4768"/>
    <n v="119.8"/>
  </r>
  <r>
    <x v="16"/>
    <x v="6"/>
    <x v="264"/>
    <x v="0"/>
    <n v="4562"/>
    <n v="63.7"/>
  </r>
  <r>
    <x v="16"/>
    <x v="6"/>
    <x v="264"/>
    <x v="1"/>
    <n v="3414"/>
    <n v="117"/>
  </r>
  <r>
    <x v="16"/>
    <x v="6"/>
    <x v="264"/>
    <x v="2"/>
    <n v="2025"/>
    <n v="62.9"/>
  </r>
  <r>
    <x v="16"/>
    <x v="6"/>
    <x v="264"/>
    <x v="3"/>
    <n v="1201"/>
    <n v="102.4"/>
  </r>
  <r>
    <x v="16"/>
    <x v="6"/>
    <x v="264"/>
    <x v="4"/>
    <n v="1454"/>
    <n v="113.3"/>
  </r>
  <r>
    <x v="16"/>
    <x v="6"/>
    <x v="363"/>
    <x v="0"/>
    <n v="3379"/>
    <n v="58.3"/>
  </r>
  <r>
    <x v="16"/>
    <x v="6"/>
    <x v="363"/>
    <x v="1"/>
    <n v="3385"/>
    <n v="117.9"/>
  </r>
  <r>
    <x v="16"/>
    <x v="6"/>
    <x v="363"/>
    <x v="2"/>
    <n v="1812"/>
    <n v="88.4"/>
  </r>
  <r>
    <x v="16"/>
    <x v="6"/>
    <x v="363"/>
    <x v="3"/>
    <n v="2261"/>
    <n v="106.3"/>
  </r>
  <r>
    <x v="16"/>
    <x v="6"/>
    <x v="363"/>
    <x v="4"/>
    <n v="1434"/>
    <n v="124.6"/>
  </r>
  <r>
    <x v="16"/>
    <x v="6"/>
    <x v="318"/>
    <x v="0"/>
    <n v="17321"/>
    <n v="60.8"/>
  </r>
  <r>
    <x v="16"/>
    <x v="6"/>
    <x v="318"/>
    <x v="1"/>
    <n v="17633"/>
    <n v="133.30000000000001"/>
  </r>
  <r>
    <x v="16"/>
    <x v="6"/>
    <x v="318"/>
    <x v="2"/>
    <n v="5662"/>
    <n v="94.8"/>
  </r>
  <r>
    <x v="16"/>
    <x v="6"/>
    <x v="318"/>
    <x v="3"/>
    <n v="7312"/>
    <n v="151.4"/>
  </r>
  <r>
    <x v="16"/>
    <x v="6"/>
    <x v="318"/>
    <x v="4"/>
    <n v="6032"/>
    <n v="149.19999999999999"/>
  </r>
  <r>
    <x v="16"/>
    <x v="6"/>
    <x v="54"/>
    <x v="0"/>
    <n v="6130"/>
    <n v="64.900000000000006"/>
  </r>
  <r>
    <x v="16"/>
    <x v="6"/>
    <x v="54"/>
    <x v="1"/>
    <n v="5360"/>
    <n v="116.5"/>
  </r>
  <r>
    <x v="16"/>
    <x v="6"/>
    <x v="54"/>
    <x v="2"/>
    <n v="1905"/>
    <n v="94.8"/>
  </r>
  <r>
    <x v="16"/>
    <x v="6"/>
    <x v="54"/>
    <x v="3"/>
    <n v="3165"/>
    <n v="118.8"/>
  </r>
  <r>
    <x v="16"/>
    <x v="6"/>
    <x v="54"/>
    <x v="4"/>
    <n v="1607"/>
    <n v="114.4"/>
  </r>
  <r>
    <x v="16"/>
    <x v="6"/>
    <x v="405"/>
    <x v="0"/>
    <n v="22170"/>
    <n v="65.3"/>
  </r>
  <r>
    <x v="16"/>
    <x v="6"/>
    <x v="405"/>
    <x v="1"/>
    <n v="19965"/>
    <n v="117.4"/>
  </r>
  <r>
    <x v="16"/>
    <x v="6"/>
    <x v="405"/>
    <x v="2"/>
    <n v="17395"/>
    <n v="98.5"/>
  </r>
  <r>
    <x v="16"/>
    <x v="6"/>
    <x v="405"/>
    <x v="3"/>
    <n v="26564"/>
    <n v="122"/>
  </r>
  <r>
    <x v="16"/>
    <x v="6"/>
    <x v="405"/>
    <x v="4"/>
    <n v="22690"/>
    <n v="126.6"/>
  </r>
  <r>
    <x v="16"/>
    <x v="19"/>
    <x v="126"/>
    <x v="0"/>
    <n v="9545"/>
    <n v="38.700000000000003"/>
  </r>
  <r>
    <x v="16"/>
    <x v="19"/>
    <x v="126"/>
    <x v="1"/>
    <n v="12963"/>
    <n v="82.7"/>
  </r>
  <r>
    <x v="16"/>
    <x v="19"/>
    <x v="126"/>
    <x v="2"/>
    <n v="20237"/>
    <n v="70.599999999999994"/>
  </r>
  <r>
    <x v="16"/>
    <x v="19"/>
    <x v="126"/>
    <x v="3"/>
    <n v="4089"/>
    <n v="85.6"/>
  </r>
  <r>
    <x v="16"/>
    <x v="19"/>
    <x v="126"/>
    <x v="4"/>
    <n v="7171"/>
    <n v="82.6"/>
  </r>
  <r>
    <x v="16"/>
    <x v="19"/>
    <x v="364"/>
    <x v="0"/>
    <n v="719"/>
    <n v="23.1"/>
  </r>
  <r>
    <x v="16"/>
    <x v="19"/>
    <x v="364"/>
    <x v="1"/>
    <n v="678"/>
    <n v="69.099999999999994"/>
  </r>
  <r>
    <x v="16"/>
    <x v="19"/>
    <x v="364"/>
    <x v="2"/>
    <n v="1192"/>
    <n v="72.2"/>
  </r>
  <r>
    <x v="16"/>
    <x v="19"/>
    <x v="364"/>
    <x v="3"/>
    <n v="750"/>
    <n v="80.5"/>
  </r>
  <r>
    <x v="16"/>
    <x v="19"/>
    <x v="364"/>
    <x v="4"/>
    <n v="755"/>
    <n v="79.7"/>
  </r>
  <r>
    <x v="16"/>
    <x v="19"/>
    <x v="406"/>
    <x v="0"/>
    <n v="2661"/>
    <n v="55.8"/>
  </r>
  <r>
    <x v="16"/>
    <x v="19"/>
    <x v="406"/>
    <x v="1"/>
    <n v="5571"/>
    <n v="72.8"/>
  </r>
  <r>
    <x v="16"/>
    <x v="19"/>
    <x v="406"/>
    <x v="2"/>
    <n v="6864"/>
    <n v="56.4"/>
  </r>
  <r>
    <x v="16"/>
    <x v="19"/>
    <x v="406"/>
    <x v="3"/>
    <n v="4295"/>
    <n v="76.599999999999994"/>
  </r>
  <r>
    <x v="16"/>
    <x v="19"/>
    <x v="406"/>
    <x v="4"/>
    <n v="3810"/>
    <n v="69.3"/>
  </r>
  <r>
    <x v="16"/>
    <x v="19"/>
    <x v="265"/>
    <x v="0"/>
    <n v="6641"/>
    <n v="41.5"/>
  </r>
  <r>
    <x v="16"/>
    <x v="19"/>
    <x v="265"/>
    <x v="1"/>
    <n v="7638"/>
    <n v="74.099999999999994"/>
  </r>
  <r>
    <x v="16"/>
    <x v="19"/>
    <x v="265"/>
    <x v="2"/>
    <n v="9594"/>
    <n v="70.8"/>
  </r>
  <r>
    <x v="16"/>
    <x v="19"/>
    <x v="265"/>
    <x v="3"/>
    <n v="2490"/>
    <n v="73.099999999999994"/>
  </r>
  <r>
    <x v="16"/>
    <x v="19"/>
    <x v="265"/>
    <x v="4"/>
    <n v="2316"/>
    <n v="65.400000000000006"/>
  </r>
  <r>
    <x v="16"/>
    <x v="19"/>
    <x v="347"/>
    <x v="0"/>
    <n v="4471"/>
    <n v="51.7"/>
  </r>
  <r>
    <x v="16"/>
    <x v="19"/>
    <x v="347"/>
    <x v="1"/>
    <n v="6666"/>
    <n v="75.8"/>
  </r>
  <r>
    <x v="16"/>
    <x v="19"/>
    <x v="347"/>
    <x v="2"/>
    <n v="5251"/>
    <n v="60.2"/>
  </r>
  <r>
    <x v="16"/>
    <x v="19"/>
    <x v="347"/>
    <x v="3"/>
    <n v="654"/>
    <n v="80.3"/>
  </r>
  <r>
    <x v="16"/>
    <x v="19"/>
    <x v="347"/>
    <x v="4"/>
    <n v="1526"/>
    <n v="76"/>
  </r>
  <r>
    <x v="16"/>
    <x v="19"/>
    <x v="407"/>
    <x v="0"/>
    <m/>
    <m/>
  </r>
  <r>
    <x v="16"/>
    <x v="19"/>
    <x v="407"/>
    <x v="1"/>
    <m/>
    <m/>
  </r>
  <r>
    <x v="16"/>
    <x v="19"/>
    <x v="407"/>
    <x v="2"/>
    <m/>
    <m/>
  </r>
  <r>
    <x v="16"/>
    <x v="19"/>
    <x v="407"/>
    <x v="3"/>
    <n v="1856"/>
    <n v="70.8"/>
  </r>
  <r>
    <x v="16"/>
    <x v="19"/>
    <x v="407"/>
    <x v="4"/>
    <n v="8079"/>
    <n v="79.2"/>
  </r>
  <r>
    <x v="16"/>
    <x v="19"/>
    <x v="319"/>
    <x v="0"/>
    <n v="5718"/>
    <n v="45.4"/>
  </r>
  <r>
    <x v="16"/>
    <x v="19"/>
    <x v="319"/>
    <x v="1"/>
    <n v="3833"/>
    <n v="76.099999999999994"/>
  </r>
  <r>
    <x v="16"/>
    <x v="19"/>
    <x v="319"/>
    <x v="2"/>
    <n v="9084"/>
    <n v="64.2"/>
  </r>
  <r>
    <x v="16"/>
    <x v="19"/>
    <x v="319"/>
    <x v="3"/>
    <n v="9519"/>
    <n v="75"/>
  </r>
  <r>
    <x v="16"/>
    <x v="19"/>
    <x v="319"/>
    <x v="4"/>
    <n v="19207"/>
    <n v="71.099999999999994"/>
  </r>
  <r>
    <x v="16"/>
    <x v="8"/>
    <x v="69"/>
    <x v="0"/>
    <m/>
    <m/>
  </r>
  <r>
    <x v="16"/>
    <x v="8"/>
    <x v="69"/>
    <x v="1"/>
    <m/>
    <m/>
  </r>
  <r>
    <x v="16"/>
    <x v="8"/>
    <x v="69"/>
    <x v="2"/>
    <m/>
    <m/>
  </r>
  <r>
    <x v="16"/>
    <x v="8"/>
    <x v="69"/>
    <x v="3"/>
    <n v="960"/>
    <n v="78.900000000000006"/>
  </r>
  <r>
    <x v="16"/>
    <x v="8"/>
    <x v="69"/>
    <x v="4"/>
    <n v="1123"/>
    <n v="93.5"/>
  </r>
  <r>
    <x v="16"/>
    <x v="9"/>
    <x v="73"/>
    <x v="0"/>
    <n v="31642"/>
    <n v="43.5"/>
  </r>
  <r>
    <x v="16"/>
    <x v="9"/>
    <x v="73"/>
    <x v="1"/>
    <n v="40386"/>
    <n v="62.2"/>
  </r>
  <r>
    <x v="16"/>
    <x v="9"/>
    <x v="73"/>
    <x v="2"/>
    <n v="29671"/>
    <n v="54.9"/>
  </r>
  <r>
    <x v="16"/>
    <x v="9"/>
    <x v="73"/>
    <x v="3"/>
    <n v="27537"/>
    <n v="61.5"/>
  </r>
  <r>
    <x v="16"/>
    <x v="9"/>
    <x v="73"/>
    <x v="4"/>
    <n v="15326"/>
    <n v="57"/>
  </r>
  <r>
    <x v="16"/>
    <x v="9"/>
    <x v="74"/>
    <x v="0"/>
    <n v="49157"/>
    <n v="47.4"/>
  </r>
  <r>
    <x v="16"/>
    <x v="9"/>
    <x v="74"/>
    <x v="1"/>
    <n v="43026"/>
    <n v="66.900000000000006"/>
  </r>
  <r>
    <x v="16"/>
    <x v="9"/>
    <x v="74"/>
    <x v="2"/>
    <n v="40746"/>
    <n v="63"/>
  </r>
  <r>
    <x v="16"/>
    <x v="9"/>
    <x v="74"/>
    <x v="3"/>
    <n v="32461"/>
    <n v="64.900000000000006"/>
  </r>
  <r>
    <x v="16"/>
    <x v="9"/>
    <x v="74"/>
    <x v="4"/>
    <n v="17781"/>
    <n v="70"/>
  </r>
  <r>
    <x v="16"/>
    <x v="9"/>
    <x v="75"/>
    <x v="0"/>
    <m/>
    <m/>
  </r>
  <r>
    <x v="16"/>
    <x v="9"/>
    <x v="75"/>
    <x v="1"/>
    <m/>
    <m/>
  </r>
  <r>
    <x v="16"/>
    <x v="9"/>
    <x v="75"/>
    <x v="2"/>
    <n v="11467"/>
    <n v="54.9"/>
  </r>
  <r>
    <x v="16"/>
    <x v="9"/>
    <x v="75"/>
    <x v="3"/>
    <n v="38430"/>
    <n v="62.2"/>
  </r>
  <r>
    <x v="16"/>
    <x v="9"/>
    <x v="75"/>
    <x v="4"/>
    <n v="41664"/>
    <n v="59.9"/>
  </r>
  <r>
    <x v="16"/>
    <x v="9"/>
    <x v="168"/>
    <x v="0"/>
    <n v="46952"/>
    <n v="44.5"/>
  </r>
  <r>
    <x v="16"/>
    <x v="9"/>
    <x v="168"/>
    <x v="1"/>
    <n v="36600"/>
    <n v="62.2"/>
  </r>
  <r>
    <x v="16"/>
    <x v="9"/>
    <x v="168"/>
    <x v="2"/>
    <n v="46630"/>
    <n v="49.1"/>
  </r>
  <r>
    <x v="16"/>
    <x v="9"/>
    <x v="168"/>
    <x v="3"/>
    <n v="28480"/>
    <n v="61.8"/>
  </r>
  <r>
    <x v="16"/>
    <x v="9"/>
    <x v="168"/>
    <x v="4"/>
    <n v="25124"/>
    <n v="60.9"/>
  </r>
  <r>
    <x v="16"/>
    <x v="9"/>
    <x v="76"/>
    <x v="0"/>
    <n v="4059"/>
    <n v="44.5"/>
  </r>
  <r>
    <x v="16"/>
    <x v="9"/>
    <x v="76"/>
    <x v="1"/>
    <n v="3021"/>
    <n v="58.2"/>
  </r>
  <r>
    <x v="16"/>
    <x v="9"/>
    <x v="76"/>
    <x v="2"/>
    <n v="2025"/>
    <n v="48.6"/>
  </r>
  <r>
    <x v="16"/>
    <x v="9"/>
    <x v="76"/>
    <x v="3"/>
    <n v="1010"/>
    <n v="54.3"/>
  </r>
  <r>
    <x v="16"/>
    <x v="9"/>
    <x v="76"/>
    <x v="4"/>
    <n v="1442"/>
    <n v="52.3"/>
  </r>
  <r>
    <x v="16"/>
    <x v="9"/>
    <x v="266"/>
    <x v="0"/>
    <n v="19103"/>
    <n v="50.4"/>
  </r>
  <r>
    <x v="16"/>
    <x v="9"/>
    <x v="266"/>
    <x v="1"/>
    <n v="23635"/>
    <n v="63.4"/>
  </r>
  <r>
    <x v="16"/>
    <x v="9"/>
    <x v="266"/>
    <x v="2"/>
    <n v="14806"/>
    <n v="49.7"/>
  </r>
  <r>
    <x v="16"/>
    <x v="9"/>
    <x v="266"/>
    <x v="3"/>
    <n v="9125"/>
    <n v="62.9"/>
  </r>
  <r>
    <x v="16"/>
    <x v="9"/>
    <x v="266"/>
    <x v="4"/>
    <n v="3983"/>
    <n v="63.8"/>
  </r>
  <r>
    <x v="16"/>
    <x v="9"/>
    <x v="349"/>
    <x v="0"/>
    <n v="3949"/>
    <n v="50.1"/>
  </r>
  <r>
    <x v="16"/>
    <x v="9"/>
    <x v="349"/>
    <x v="1"/>
    <n v="3578"/>
    <n v="66.2"/>
  </r>
  <r>
    <x v="16"/>
    <x v="9"/>
    <x v="349"/>
    <x v="2"/>
    <n v="4228"/>
    <n v="66.3"/>
  </r>
  <r>
    <x v="16"/>
    <x v="9"/>
    <x v="349"/>
    <x v="3"/>
    <n v="7209"/>
    <n v="67.400000000000006"/>
  </r>
  <r>
    <x v="16"/>
    <x v="9"/>
    <x v="349"/>
    <x v="4"/>
    <n v="5699"/>
    <n v="69.400000000000006"/>
  </r>
  <r>
    <x v="16"/>
    <x v="9"/>
    <x v="79"/>
    <x v="0"/>
    <m/>
    <m/>
  </r>
  <r>
    <x v="16"/>
    <x v="9"/>
    <x v="79"/>
    <x v="1"/>
    <m/>
    <m/>
  </r>
  <r>
    <x v="16"/>
    <x v="9"/>
    <x v="79"/>
    <x v="2"/>
    <n v="446"/>
    <n v="53.8"/>
  </r>
  <r>
    <x v="16"/>
    <x v="9"/>
    <x v="79"/>
    <x v="3"/>
    <n v="4555"/>
    <n v="68.599999999999994"/>
  </r>
  <r>
    <x v="16"/>
    <x v="9"/>
    <x v="79"/>
    <x v="4"/>
    <n v="20663"/>
    <n v="61.2"/>
  </r>
  <r>
    <x v="16"/>
    <x v="9"/>
    <x v="80"/>
    <x v="0"/>
    <m/>
    <m/>
  </r>
  <r>
    <x v="16"/>
    <x v="9"/>
    <x v="80"/>
    <x v="1"/>
    <n v="1255"/>
    <n v="70.3"/>
  </r>
  <r>
    <x v="16"/>
    <x v="9"/>
    <x v="80"/>
    <x v="2"/>
    <n v="20799"/>
    <n v="61.6"/>
  </r>
  <r>
    <x v="16"/>
    <x v="9"/>
    <x v="80"/>
    <x v="3"/>
    <n v="52518"/>
    <n v="67.400000000000006"/>
  </r>
  <r>
    <x v="16"/>
    <x v="9"/>
    <x v="80"/>
    <x v="4"/>
    <n v="43246"/>
    <n v="66.2"/>
  </r>
  <r>
    <x v="16"/>
    <x v="9"/>
    <x v="267"/>
    <x v="0"/>
    <n v="29905"/>
    <n v="42.2"/>
  </r>
  <r>
    <x v="16"/>
    <x v="9"/>
    <x v="267"/>
    <x v="1"/>
    <n v="37629"/>
    <n v="63.1"/>
  </r>
  <r>
    <x v="16"/>
    <x v="9"/>
    <x v="267"/>
    <x v="2"/>
    <n v="28479"/>
    <n v="50.2"/>
  </r>
  <r>
    <x v="16"/>
    <x v="9"/>
    <x v="267"/>
    <x v="3"/>
    <n v="11515"/>
    <n v="60.2"/>
  </r>
  <r>
    <x v="16"/>
    <x v="9"/>
    <x v="267"/>
    <x v="4"/>
    <n v="13466"/>
    <n v="58.3"/>
  </r>
  <r>
    <x v="16"/>
    <x v="9"/>
    <x v="81"/>
    <x v="0"/>
    <n v="59746"/>
    <n v="38.5"/>
  </r>
  <r>
    <x v="16"/>
    <x v="9"/>
    <x v="81"/>
    <x v="1"/>
    <n v="58512"/>
    <n v="66.2"/>
  </r>
  <r>
    <x v="16"/>
    <x v="9"/>
    <x v="81"/>
    <x v="2"/>
    <n v="44293"/>
    <n v="56.6"/>
  </r>
  <r>
    <x v="16"/>
    <x v="9"/>
    <x v="81"/>
    <x v="3"/>
    <n v="19185"/>
    <n v="65.7"/>
  </r>
  <r>
    <x v="16"/>
    <x v="9"/>
    <x v="81"/>
    <x v="4"/>
    <n v="13938"/>
    <n v="66.900000000000006"/>
  </r>
  <r>
    <x v="16"/>
    <x v="9"/>
    <x v="82"/>
    <x v="0"/>
    <n v="11561"/>
    <n v="44.7"/>
  </r>
  <r>
    <x v="16"/>
    <x v="9"/>
    <x v="82"/>
    <x v="1"/>
    <n v="42125"/>
    <n v="65.7"/>
  </r>
  <r>
    <x v="16"/>
    <x v="9"/>
    <x v="82"/>
    <x v="2"/>
    <n v="56927"/>
    <n v="57.7"/>
  </r>
  <r>
    <x v="16"/>
    <x v="9"/>
    <x v="82"/>
    <x v="3"/>
    <n v="38455"/>
    <n v="64.7"/>
  </r>
  <r>
    <x v="16"/>
    <x v="9"/>
    <x v="82"/>
    <x v="4"/>
    <n v="23413"/>
    <n v="61.7"/>
  </r>
  <r>
    <x v="16"/>
    <x v="9"/>
    <x v="408"/>
    <x v="0"/>
    <m/>
    <m/>
  </r>
  <r>
    <x v="16"/>
    <x v="9"/>
    <x v="408"/>
    <x v="1"/>
    <n v="477"/>
    <n v="69.5"/>
  </r>
  <r>
    <x v="16"/>
    <x v="9"/>
    <x v="408"/>
    <x v="2"/>
    <n v="458"/>
    <n v="76.2"/>
  </r>
  <r>
    <x v="16"/>
    <x v="9"/>
    <x v="408"/>
    <x v="3"/>
    <n v="523"/>
    <n v="54.6"/>
  </r>
  <r>
    <x v="16"/>
    <x v="9"/>
    <x v="408"/>
    <x v="4"/>
    <n v="1177"/>
    <n v="53.3"/>
  </r>
  <r>
    <x v="16"/>
    <x v="9"/>
    <x v="169"/>
    <x v="0"/>
    <n v="5007"/>
    <n v="35.6"/>
  </r>
  <r>
    <x v="16"/>
    <x v="9"/>
    <x v="169"/>
    <x v="1"/>
    <n v="5460"/>
    <n v="59.1"/>
  </r>
  <r>
    <x v="16"/>
    <x v="9"/>
    <x v="169"/>
    <x v="2"/>
    <n v="2960"/>
    <n v="54.6"/>
  </r>
  <r>
    <x v="16"/>
    <x v="9"/>
    <x v="169"/>
    <x v="3"/>
    <n v="2034"/>
    <n v="47.8"/>
  </r>
  <r>
    <x v="16"/>
    <x v="9"/>
    <x v="169"/>
    <x v="4"/>
    <n v="1965"/>
    <n v="41.6"/>
  </r>
  <r>
    <x v="16"/>
    <x v="9"/>
    <x v="117"/>
    <x v="0"/>
    <n v="12406"/>
    <n v="45.9"/>
  </r>
  <r>
    <x v="16"/>
    <x v="9"/>
    <x v="117"/>
    <x v="1"/>
    <n v="18812"/>
    <n v="57.2"/>
  </r>
  <r>
    <x v="16"/>
    <x v="9"/>
    <x v="117"/>
    <x v="2"/>
    <n v="15636"/>
    <n v="55.8"/>
  </r>
  <r>
    <x v="16"/>
    <x v="9"/>
    <x v="117"/>
    <x v="3"/>
    <n v="10966"/>
    <n v="60.7"/>
  </r>
  <r>
    <x v="16"/>
    <x v="9"/>
    <x v="117"/>
    <x v="4"/>
    <n v="5718"/>
    <n v="55.6"/>
  </r>
  <r>
    <x v="16"/>
    <x v="9"/>
    <x v="84"/>
    <x v="0"/>
    <m/>
    <m/>
  </r>
  <r>
    <x v="16"/>
    <x v="9"/>
    <x v="84"/>
    <x v="1"/>
    <n v="4174"/>
    <n v="71.900000000000006"/>
  </r>
  <r>
    <x v="16"/>
    <x v="9"/>
    <x v="84"/>
    <x v="2"/>
    <n v="16180"/>
    <n v="61.5"/>
  </r>
  <r>
    <x v="16"/>
    <x v="9"/>
    <x v="84"/>
    <x v="3"/>
    <n v="15930"/>
    <n v="65.099999999999994"/>
  </r>
  <r>
    <x v="16"/>
    <x v="9"/>
    <x v="84"/>
    <x v="4"/>
    <n v="27020"/>
    <n v="68.599999999999994"/>
  </r>
  <r>
    <x v="16"/>
    <x v="9"/>
    <x v="321"/>
    <x v="0"/>
    <n v="1107"/>
    <n v="29.2"/>
  </r>
  <r>
    <x v="16"/>
    <x v="9"/>
    <x v="321"/>
    <x v="1"/>
    <n v="629"/>
    <n v="43.5"/>
  </r>
  <r>
    <x v="16"/>
    <x v="9"/>
    <x v="321"/>
    <x v="2"/>
    <n v="946"/>
    <n v="48.7"/>
  </r>
  <r>
    <x v="16"/>
    <x v="9"/>
    <x v="321"/>
    <x v="3"/>
    <n v="831"/>
    <n v="47.6"/>
  </r>
  <r>
    <x v="16"/>
    <x v="9"/>
    <x v="321"/>
    <x v="4"/>
    <n v="470"/>
    <n v="59.5"/>
  </r>
  <r>
    <x v="16"/>
    <x v="9"/>
    <x v="85"/>
    <x v="0"/>
    <n v="24155"/>
    <n v="49.6"/>
  </r>
  <r>
    <x v="16"/>
    <x v="9"/>
    <x v="85"/>
    <x v="1"/>
    <n v="95007"/>
    <n v="71.3"/>
  </r>
  <r>
    <x v="16"/>
    <x v="9"/>
    <x v="85"/>
    <x v="2"/>
    <n v="172792"/>
    <n v="60.7"/>
  </r>
  <r>
    <x v="16"/>
    <x v="9"/>
    <x v="85"/>
    <x v="3"/>
    <n v="225862"/>
    <n v="70.400000000000006"/>
  </r>
  <r>
    <x v="16"/>
    <x v="9"/>
    <x v="85"/>
    <x v="4"/>
    <n v="241349"/>
    <n v="69.400000000000006"/>
  </r>
  <r>
    <x v="16"/>
    <x v="9"/>
    <x v="227"/>
    <x v="0"/>
    <m/>
    <m/>
  </r>
  <r>
    <x v="16"/>
    <x v="9"/>
    <x v="227"/>
    <x v="1"/>
    <m/>
    <m/>
  </r>
  <r>
    <x v="16"/>
    <x v="9"/>
    <x v="227"/>
    <x v="2"/>
    <m/>
    <m/>
  </r>
  <r>
    <x v="16"/>
    <x v="9"/>
    <x v="227"/>
    <x v="3"/>
    <m/>
    <m/>
  </r>
  <r>
    <x v="16"/>
    <x v="9"/>
    <x v="227"/>
    <x v="4"/>
    <n v="4239"/>
    <n v="70.7"/>
  </r>
  <r>
    <x v="16"/>
    <x v="9"/>
    <x v="383"/>
    <x v="0"/>
    <m/>
    <m/>
  </r>
  <r>
    <x v="16"/>
    <x v="9"/>
    <x v="383"/>
    <x v="1"/>
    <n v="1605"/>
    <n v="63.7"/>
  </r>
  <r>
    <x v="16"/>
    <x v="9"/>
    <x v="383"/>
    <x v="2"/>
    <n v="3855"/>
    <n v="52.7"/>
  </r>
  <r>
    <x v="16"/>
    <x v="9"/>
    <x v="383"/>
    <x v="3"/>
    <n v="5333"/>
    <n v="67.900000000000006"/>
  </r>
  <r>
    <x v="16"/>
    <x v="9"/>
    <x v="383"/>
    <x v="4"/>
    <n v="5261"/>
    <n v="56.9"/>
  </r>
  <r>
    <x v="16"/>
    <x v="9"/>
    <x v="170"/>
    <x v="0"/>
    <n v="3954"/>
    <n v="40.700000000000003"/>
  </r>
  <r>
    <x v="16"/>
    <x v="9"/>
    <x v="170"/>
    <x v="1"/>
    <n v="10445"/>
    <n v="62.2"/>
  </r>
  <r>
    <x v="16"/>
    <x v="9"/>
    <x v="170"/>
    <x v="2"/>
    <n v="12307"/>
    <n v="61.7"/>
  </r>
  <r>
    <x v="16"/>
    <x v="9"/>
    <x v="170"/>
    <x v="3"/>
    <n v="11359"/>
    <n v="71.3"/>
  </r>
  <r>
    <x v="16"/>
    <x v="9"/>
    <x v="170"/>
    <x v="4"/>
    <n v="1179"/>
    <n v="58.9"/>
  </r>
  <r>
    <x v="16"/>
    <x v="9"/>
    <x v="87"/>
    <x v="0"/>
    <n v="20780"/>
    <n v="52.4"/>
  </r>
  <r>
    <x v="16"/>
    <x v="9"/>
    <x v="87"/>
    <x v="1"/>
    <n v="35687"/>
    <n v="73.099999999999994"/>
  </r>
  <r>
    <x v="16"/>
    <x v="9"/>
    <x v="87"/>
    <x v="2"/>
    <n v="45367"/>
    <n v="63.8"/>
  </r>
  <r>
    <x v="16"/>
    <x v="9"/>
    <x v="87"/>
    <x v="3"/>
    <n v="42062"/>
    <n v="73.5"/>
  </r>
  <r>
    <x v="16"/>
    <x v="9"/>
    <x v="87"/>
    <x v="4"/>
    <n v="30822"/>
    <n v="63.3"/>
  </r>
  <r>
    <x v="16"/>
    <x v="9"/>
    <x v="230"/>
    <x v="0"/>
    <m/>
    <m/>
  </r>
  <r>
    <x v="16"/>
    <x v="9"/>
    <x v="230"/>
    <x v="1"/>
    <m/>
    <m/>
  </r>
  <r>
    <x v="16"/>
    <x v="9"/>
    <x v="230"/>
    <x v="2"/>
    <m/>
    <m/>
  </r>
  <r>
    <x v="16"/>
    <x v="9"/>
    <x v="230"/>
    <x v="3"/>
    <m/>
    <m/>
  </r>
  <r>
    <x v="16"/>
    <x v="9"/>
    <x v="230"/>
    <x v="4"/>
    <n v="433"/>
    <n v="68.400000000000006"/>
  </r>
  <r>
    <x v="16"/>
    <x v="9"/>
    <x v="88"/>
    <x v="0"/>
    <n v="1386"/>
    <n v="45.1"/>
  </r>
  <r>
    <x v="16"/>
    <x v="9"/>
    <x v="88"/>
    <x v="1"/>
    <n v="6955"/>
    <n v="71.3"/>
  </r>
  <r>
    <x v="16"/>
    <x v="9"/>
    <x v="88"/>
    <x v="2"/>
    <n v="36827"/>
    <n v="61.5"/>
  </r>
  <r>
    <x v="16"/>
    <x v="9"/>
    <x v="88"/>
    <x v="3"/>
    <n v="53298"/>
    <n v="69.5"/>
  </r>
  <r>
    <x v="16"/>
    <x v="9"/>
    <x v="88"/>
    <x v="4"/>
    <n v="61779"/>
    <n v="70.099999999999994"/>
  </r>
  <r>
    <x v="16"/>
    <x v="10"/>
    <x v="409"/>
    <x v="0"/>
    <m/>
    <m/>
  </r>
  <r>
    <x v="16"/>
    <x v="10"/>
    <x v="409"/>
    <x v="1"/>
    <m/>
    <m/>
  </r>
  <r>
    <x v="16"/>
    <x v="10"/>
    <x v="409"/>
    <x v="2"/>
    <m/>
    <m/>
  </r>
  <r>
    <x v="16"/>
    <x v="10"/>
    <x v="409"/>
    <x v="3"/>
    <n v="523"/>
    <n v="1572"/>
  </r>
  <r>
    <x v="16"/>
    <x v="10"/>
    <x v="409"/>
    <x v="4"/>
    <n v="790"/>
    <n v="1559"/>
  </r>
  <r>
    <x v="16"/>
    <x v="10"/>
    <x v="118"/>
    <x v="0"/>
    <n v="9715"/>
    <n v="864"/>
  </r>
  <r>
    <x v="16"/>
    <x v="10"/>
    <x v="118"/>
    <x v="1"/>
    <n v="4496"/>
    <n v="1940"/>
  </r>
  <r>
    <x v="16"/>
    <x v="10"/>
    <x v="118"/>
    <x v="2"/>
    <n v="6216"/>
    <n v="1398"/>
  </r>
  <r>
    <x v="16"/>
    <x v="10"/>
    <x v="118"/>
    <x v="3"/>
    <n v="5523"/>
    <n v="1933"/>
  </r>
  <r>
    <x v="16"/>
    <x v="10"/>
    <x v="118"/>
    <x v="4"/>
    <n v="4102"/>
    <n v="1892"/>
  </r>
  <r>
    <x v="16"/>
    <x v="10"/>
    <x v="293"/>
    <x v="0"/>
    <n v="4253"/>
    <n v="710"/>
  </r>
  <r>
    <x v="16"/>
    <x v="10"/>
    <x v="293"/>
    <x v="1"/>
    <n v="3105"/>
    <n v="1609"/>
  </r>
  <r>
    <x v="16"/>
    <x v="10"/>
    <x v="293"/>
    <x v="2"/>
    <n v="900"/>
    <n v="1312"/>
  </r>
  <r>
    <x v="16"/>
    <x v="10"/>
    <x v="293"/>
    <x v="3"/>
    <n v="3536"/>
    <n v="1744"/>
  </r>
  <r>
    <x v="16"/>
    <x v="10"/>
    <x v="293"/>
    <x v="4"/>
    <n v="2335"/>
    <n v="1777"/>
  </r>
  <r>
    <x v="16"/>
    <x v="10"/>
    <x v="387"/>
    <x v="0"/>
    <n v="1285"/>
    <n v="1481"/>
  </r>
  <r>
    <x v="16"/>
    <x v="10"/>
    <x v="387"/>
    <x v="1"/>
    <n v="2371"/>
    <n v="1929"/>
  </r>
  <r>
    <x v="16"/>
    <x v="10"/>
    <x v="387"/>
    <x v="2"/>
    <n v="1911"/>
    <n v="1501"/>
  </r>
  <r>
    <x v="16"/>
    <x v="10"/>
    <x v="387"/>
    <x v="3"/>
    <n v="1936"/>
    <n v="1964"/>
  </r>
  <r>
    <x v="16"/>
    <x v="10"/>
    <x v="387"/>
    <x v="4"/>
    <n v="1452"/>
    <n v="1444"/>
  </r>
  <r>
    <x v="16"/>
    <x v="10"/>
    <x v="89"/>
    <x v="0"/>
    <n v="7262"/>
    <n v="1285"/>
  </r>
  <r>
    <x v="16"/>
    <x v="10"/>
    <x v="89"/>
    <x v="1"/>
    <n v="3379"/>
    <n v="1964"/>
  </r>
  <r>
    <x v="16"/>
    <x v="10"/>
    <x v="89"/>
    <x v="2"/>
    <n v="3158"/>
    <n v="1407"/>
  </r>
  <r>
    <x v="16"/>
    <x v="10"/>
    <x v="89"/>
    <x v="3"/>
    <n v="2672"/>
    <n v="1839"/>
  </r>
  <r>
    <x v="16"/>
    <x v="10"/>
    <x v="89"/>
    <x v="4"/>
    <n v="2847"/>
    <n v="1836"/>
  </r>
  <r>
    <x v="16"/>
    <x v="10"/>
    <x v="119"/>
    <x v="0"/>
    <n v="555"/>
    <n v="381"/>
  </r>
  <r>
    <x v="16"/>
    <x v="10"/>
    <x v="119"/>
    <x v="1"/>
    <m/>
    <m/>
  </r>
  <r>
    <x v="16"/>
    <x v="10"/>
    <x v="119"/>
    <x v="2"/>
    <n v="2206"/>
    <n v="1049"/>
  </r>
  <r>
    <x v="16"/>
    <x v="10"/>
    <x v="119"/>
    <x v="3"/>
    <n v="3818"/>
    <n v="1585"/>
  </r>
  <r>
    <x v="16"/>
    <x v="10"/>
    <x v="119"/>
    <x v="4"/>
    <n v="5488"/>
    <n v="1356"/>
  </r>
  <r>
    <x v="16"/>
    <x v="10"/>
    <x v="280"/>
    <x v="0"/>
    <m/>
    <m/>
  </r>
  <r>
    <x v="16"/>
    <x v="10"/>
    <x v="280"/>
    <x v="1"/>
    <m/>
    <m/>
  </r>
  <r>
    <x v="16"/>
    <x v="10"/>
    <x v="280"/>
    <x v="2"/>
    <m/>
    <m/>
  </r>
  <r>
    <x v="16"/>
    <x v="10"/>
    <x v="280"/>
    <x v="3"/>
    <m/>
    <m/>
  </r>
  <r>
    <x v="16"/>
    <x v="10"/>
    <x v="280"/>
    <x v="4"/>
    <n v="461"/>
    <n v="1254"/>
  </r>
  <r>
    <x v="16"/>
    <x v="23"/>
    <x v="332"/>
    <x v="0"/>
    <m/>
    <m/>
  </r>
  <r>
    <x v="16"/>
    <x v="23"/>
    <x v="332"/>
    <x v="1"/>
    <m/>
    <m/>
  </r>
  <r>
    <x v="16"/>
    <x v="23"/>
    <x v="332"/>
    <x v="2"/>
    <n v="3059"/>
    <n v="2319"/>
  </r>
  <r>
    <x v="16"/>
    <x v="23"/>
    <x v="332"/>
    <x v="3"/>
    <n v="992"/>
    <n v="3792"/>
  </r>
  <r>
    <x v="16"/>
    <x v="23"/>
    <x v="332"/>
    <x v="4"/>
    <n v="2715"/>
    <n v="3003"/>
  </r>
  <r>
    <x v="16"/>
    <x v="23"/>
    <x v="410"/>
    <x v="0"/>
    <m/>
    <m/>
  </r>
  <r>
    <x v="16"/>
    <x v="23"/>
    <x v="410"/>
    <x v="1"/>
    <n v="428"/>
    <n v="2266"/>
  </r>
  <r>
    <x v="16"/>
    <x v="23"/>
    <x v="410"/>
    <x v="2"/>
    <n v="1367"/>
    <n v="2956"/>
  </r>
  <r>
    <x v="16"/>
    <x v="23"/>
    <x v="410"/>
    <x v="3"/>
    <n v="1822"/>
    <n v="2582"/>
  </r>
  <r>
    <x v="16"/>
    <x v="23"/>
    <x v="410"/>
    <x v="4"/>
    <n v="1712"/>
    <n v="2762"/>
  </r>
  <r>
    <x v="16"/>
    <x v="23"/>
    <x v="411"/>
    <x v="0"/>
    <n v="16928"/>
    <n v="983"/>
  </r>
  <r>
    <x v="16"/>
    <x v="23"/>
    <x v="411"/>
    <x v="1"/>
    <n v="4198"/>
    <n v="2557"/>
  </r>
  <r>
    <x v="16"/>
    <x v="23"/>
    <x v="411"/>
    <x v="2"/>
    <n v="7932"/>
    <n v="2394"/>
  </r>
  <r>
    <x v="16"/>
    <x v="23"/>
    <x v="411"/>
    <x v="3"/>
    <n v="4237"/>
    <n v="2575"/>
  </r>
  <r>
    <x v="16"/>
    <x v="23"/>
    <x v="411"/>
    <x v="4"/>
    <n v="2930"/>
    <n v="3437"/>
  </r>
  <r>
    <x v="16"/>
    <x v="24"/>
    <x v="412"/>
    <x v="0"/>
    <m/>
    <m/>
  </r>
  <r>
    <x v="16"/>
    <x v="24"/>
    <x v="412"/>
    <x v="1"/>
    <m/>
    <m/>
  </r>
  <r>
    <x v="16"/>
    <x v="24"/>
    <x v="412"/>
    <x v="2"/>
    <m/>
    <m/>
  </r>
  <r>
    <x v="16"/>
    <x v="24"/>
    <x v="412"/>
    <x v="3"/>
    <n v="690"/>
    <n v="1468"/>
  </r>
  <r>
    <x v="16"/>
    <x v="24"/>
    <x v="412"/>
    <x v="4"/>
    <n v="893"/>
    <n v="1230"/>
  </r>
  <r>
    <x v="16"/>
    <x v="16"/>
    <x v="126"/>
    <x v="0"/>
    <m/>
    <m/>
  </r>
  <r>
    <x v="16"/>
    <x v="16"/>
    <x v="126"/>
    <x v="1"/>
    <m/>
    <m/>
  </r>
  <r>
    <x v="16"/>
    <x v="16"/>
    <x v="126"/>
    <x v="2"/>
    <m/>
    <m/>
  </r>
  <r>
    <x v="16"/>
    <x v="16"/>
    <x v="126"/>
    <x v="3"/>
    <m/>
    <m/>
  </r>
  <r>
    <x v="16"/>
    <x v="16"/>
    <x v="126"/>
    <x v="4"/>
    <n v="762"/>
    <n v="2974"/>
  </r>
  <r>
    <x v="16"/>
    <x v="11"/>
    <x v="134"/>
    <x v="0"/>
    <n v="1532"/>
    <n v="1384"/>
  </r>
  <r>
    <x v="16"/>
    <x v="11"/>
    <x v="134"/>
    <x v="1"/>
    <m/>
    <m/>
  </r>
  <r>
    <x v="16"/>
    <x v="11"/>
    <x v="134"/>
    <x v="2"/>
    <n v="905"/>
    <n v="1235"/>
  </r>
  <r>
    <x v="16"/>
    <x v="11"/>
    <x v="134"/>
    <x v="3"/>
    <n v="741"/>
    <n v="2480"/>
  </r>
  <r>
    <x v="16"/>
    <x v="11"/>
    <x v="134"/>
    <x v="4"/>
    <n v="818"/>
    <n v="2227"/>
  </r>
  <r>
    <x v="16"/>
    <x v="11"/>
    <x v="91"/>
    <x v="0"/>
    <n v="768"/>
    <n v="1069"/>
  </r>
  <r>
    <x v="16"/>
    <x v="11"/>
    <x v="91"/>
    <x v="1"/>
    <m/>
    <m/>
  </r>
  <r>
    <x v="16"/>
    <x v="11"/>
    <x v="91"/>
    <x v="2"/>
    <n v="802"/>
    <n v="3243"/>
  </r>
  <r>
    <x v="16"/>
    <x v="11"/>
    <x v="91"/>
    <x v="3"/>
    <n v="1428"/>
    <n v="2736"/>
  </r>
  <r>
    <x v="16"/>
    <x v="11"/>
    <x v="91"/>
    <x v="4"/>
    <n v="1535"/>
    <n v="3254"/>
  </r>
  <r>
    <x v="16"/>
    <x v="11"/>
    <x v="92"/>
    <x v="0"/>
    <m/>
    <m/>
  </r>
  <r>
    <x v="16"/>
    <x v="11"/>
    <x v="92"/>
    <x v="1"/>
    <m/>
    <m/>
  </r>
  <r>
    <x v="16"/>
    <x v="11"/>
    <x v="92"/>
    <x v="2"/>
    <n v="1035"/>
    <n v="1468"/>
  </r>
  <r>
    <x v="16"/>
    <x v="11"/>
    <x v="92"/>
    <x v="3"/>
    <n v="2795"/>
    <n v="1918"/>
  </r>
  <r>
    <x v="16"/>
    <x v="11"/>
    <x v="92"/>
    <x v="4"/>
    <n v="2652"/>
    <n v="1709"/>
  </r>
  <r>
    <x v="17"/>
    <x v="0"/>
    <x v="204"/>
    <x v="0"/>
    <n v="561"/>
    <n v="20.100000000000001"/>
  </r>
  <r>
    <x v="17"/>
    <x v="0"/>
    <x v="204"/>
    <x v="1"/>
    <n v="1860"/>
    <n v="51.3"/>
  </r>
  <r>
    <x v="17"/>
    <x v="0"/>
    <x v="204"/>
    <x v="2"/>
    <n v="1334"/>
    <n v="45.5"/>
  </r>
  <r>
    <x v="17"/>
    <x v="0"/>
    <x v="204"/>
    <x v="3"/>
    <n v="1366"/>
    <n v="77.8"/>
  </r>
  <r>
    <x v="17"/>
    <x v="0"/>
    <x v="204"/>
    <x v="4"/>
    <n v="1648"/>
    <n v="77.3"/>
  </r>
  <r>
    <x v="17"/>
    <x v="0"/>
    <x v="1"/>
    <x v="0"/>
    <n v="11674"/>
    <n v="30.1"/>
  </r>
  <r>
    <x v="17"/>
    <x v="0"/>
    <x v="1"/>
    <x v="1"/>
    <n v="8071"/>
    <n v="54.1"/>
  </r>
  <r>
    <x v="17"/>
    <x v="0"/>
    <x v="1"/>
    <x v="2"/>
    <n v="7794"/>
    <n v="65.2"/>
  </r>
  <r>
    <x v="17"/>
    <x v="0"/>
    <x v="1"/>
    <x v="3"/>
    <n v="5878"/>
    <n v="60.5"/>
  </r>
  <r>
    <x v="17"/>
    <x v="0"/>
    <x v="1"/>
    <x v="4"/>
    <n v="2586"/>
    <n v="73.900000000000006"/>
  </r>
  <r>
    <x v="17"/>
    <x v="0"/>
    <x v="3"/>
    <x v="0"/>
    <n v="435"/>
    <n v="22.7"/>
  </r>
  <r>
    <x v="17"/>
    <x v="0"/>
    <x v="3"/>
    <x v="1"/>
    <n v="1118"/>
    <n v="39.799999999999997"/>
  </r>
  <r>
    <x v="17"/>
    <x v="0"/>
    <x v="3"/>
    <x v="2"/>
    <n v="881"/>
    <n v="42.2"/>
  </r>
  <r>
    <x v="17"/>
    <x v="0"/>
    <x v="3"/>
    <x v="3"/>
    <n v="2568"/>
    <n v="71.400000000000006"/>
  </r>
  <r>
    <x v="17"/>
    <x v="0"/>
    <x v="3"/>
    <x v="4"/>
    <n v="2910"/>
    <n v="82.6"/>
  </r>
  <r>
    <x v="17"/>
    <x v="0"/>
    <x v="4"/>
    <x v="0"/>
    <n v="3343"/>
    <n v="34.299999999999997"/>
  </r>
  <r>
    <x v="17"/>
    <x v="0"/>
    <x v="4"/>
    <x v="1"/>
    <n v="2923"/>
    <n v="73.8"/>
  </r>
  <r>
    <x v="17"/>
    <x v="0"/>
    <x v="4"/>
    <x v="2"/>
    <n v="8003"/>
    <n v="74.5"/>
  </r>
  <r>
    <x v="17"/>
    <x v="0"/>
    <x v="4"/>
    <x v="3"/>
    <n v="9319"/>
    <n v="75.7"/>
  </r>
  <r>
    <x v="17"/>
    <x v="0"/>
    <x v="4"/>
    <x v="4"/>
    <n v="6628"/>
    <n v="74.099999999999994"/>
  </r>
  <r>
    <x v="17"/>
    <x v="0"/>
    <x v="5"/>
    <x v="0"/>
    <n v="24591"/>
    <n v="17"/>
  </r>
  <r>
    <x v="17"/>
    <x v="0"/>
    <x v="5"/>
    <x v="1"/>
    <n v="16884"/>
    <n v="55.3"/>
  </r>
  <r>
    <x v="17"/>
    <x v="0"/>
    <x v="5"/>
    <x v="2"/>
    <n v="15058"/>
    <n v="60.3"/>
  </r>
  <r>
    <x v="17"/>
    <x v="0"/>
    <x v="5"/>
    <x v="3"/>
    <n v="7424"/>
    <n v="62.6"/>
  </r>
  <r>
    <x v="17"/>
    <x v="0"/>
    <x v="5"/>
    <x v="4"/>
    <n v="4159"/>
    <n v="92.9"/>
  </r>
  <r>
    <x v="17"/>
    <x v="0"/>
    <x v="6"/>
    <x v="0"/>
    <m/>
    <m/>
  </r>
  <r>
    <x v="17"/>
    <x v="0"/>
    <x v="6"/>
    <x v="1"/>
    <m/>
    <m/>
  </r>
  <r>
    <x v="17"/>
    <x v="0"/>
    <x v="6"/>
    <x v="2"/>
    <m/>
    <m/>
  </r>
  <r>
    <x v="17"/>
    <x v="0"/>
    <x v="6"/>
    <x v="3"/>
    <m/>
    <m/>
  </r>
  <r>
    <x v="17"/>
    <x v="0"/>
    <x v="6"/>
    <x v="4"/>
    <n v="1661"/>
    <n v="91.7"/>
  </r>
  <r>
    <x v="17"/>
    <x v="0"/>
    <x v="206"/>
    <x v="0"/>
    <m/>
    <m/>
  </r>
  <r>
    <x v="17"/>
    <x v="0"/>
    <x v="206"/>
    <x v="1"/>
    <n v="460"/>
    <n v="64.5"/>
  </r>
  <r>
    <x v="17"/>
    <x v="0"/>
    <x v="206"/>
    <x v="2"/>
    <n v="2994"/>
    <n v="56.7"/>
  </r>
  <r>
    <x v="17"/>
    <x v="0"/>
    <x v="206"/>
    <x v="3"/>
    <n v="4880"/>
    <n v="69.2"/>
  </r>
  <r>
    <x v="17"/>
    <x v="0"/>
    <x v="206"/>
    <x v="4"/>
    <n v="2559"/>
    <n v="83.6"/>
  </r>
  <r>
    <x v="17"/>
    <x v="0"/>
    <x v="295"/>
    <x v="0"/>
    <m/>
    <m/>
  </r>
  <r>
    <x v="17"/>
    <x v="0"/>
    <x v="295"/>
    <x v="1"/>
    <n v="447"/>
    <n v="27.8"/>
  </r>
  <r>
    <x v="17"/>
    <x v="0"/>
    <x v="295"/>
    <x v="2"/>
    <n v="1767"/>
    <n v="23.9"/>
  </r>
  <r>
    <x v="17"/>
    <x v="0"/>
    <x v="295"/>
    <x v="3"/>
    <n v="480"/>
    <n v="52.1"/>
  </r>
  <r>
    <x v="17"/>
    <x v="0"/>
    <x v="295"/>
    <x v="4"/>
    <n v="855"/>
    <n v="64.599999999999994"/>
  </r>
  <r>
    <x v="17"/>
    <x v="0"/>
    <x v="94"/>
    <x v="0"/>
    <n v="1972"/>
    <n v="21.1"/>
  </r>
  <r>
    <x v="17"/>
    <x v="0"/>
    <x v="94"/>
    <x v="1"/>
    <n v="5761"/>
    <n v="45"/>
  </r>
  <r>
    <x v="17"/>
    <x v="0"/>
    <x v="94"/>
    <x v="2"/>
    <n v="2566"/>
    <n v="40.1"/>
  </r>
  <r>
    <x v="17"/>
    <x v="0"/>
    <x v="94"/>
    <x v="3"/>
    <n v="2919"/>
    <n v="54.4"/>
  </r>
  <r>
    <x v="17"/>
    <x v="0"/>
    <x v="94"/>
    <x v="4"/>
    <n v="1488"/>
    <n v="50.1"/>
  </r>
  <r>
    <x v="17"/>
    <x v="0"/>
    <x v="413"/>
    <x v="0"/>
    <m/>
    <m/>
  </r>
  <r>
    <x v="17"/>
    <x v="0"/>
    <x v="413"/>
    <x v="1"/>
    <m/>
    <m/>
  </r>
  <r>
    <x v="17"/>
    <x v="0"/>
    <x v="413"/>
    <x v="2"/>
    <m/>
    <m/>
  </r>
  <r>
    <x v="17"/>
    <x v="0"/>
    <x v="413"/>
    <x v="3"/>
    <m/>
    <m/>
  </r>
  <r>
    <x v="17"/>
    <x v="0"/>
    <x v="413"/>
    <x v="4"/>
    <n v="825"/>
    <n v="79.2"/>
  </r>
  <r>
    <x v="17"/>
    <x v="0"/>
    <x v="138"/>
    <x v="0"/>
    <m/>
    <m/>
  </r>
  <r>
    <x v="17"/>
    <x v="0"/>
    <x v="138"/>
    <x v="1"/>
    <m/>
    <m/>
  </r>
  <r>
    <x v="17"/>
    <x v="0"/>
    <x v="138"/>
    <x v="2"/>
    <n v="440"/>
    <n v="58.3"/>
  </r>
  <r>
    <x v="17"/>
    <x v="0"/>
    <x v="138"/>
    <x v="3"/>
    <n v="922"/>
    <n v="57.8"/>
  </r>
  <r>
    <x v="17"/>
    <x v="0"/>
    <x v="138"/>
    <x v="4"/>
    <n v="1594"/>
    <n v="79.5"/>
  </r>
  <r>
    <x v="17"/>
    <x v="0"/>
    <x v="414"/>
    <x v="0"/>
    <n v="1054"/>
    <n v="26"/>
  </r>
  <r>
    <x v="17"/>
    <x v="0"/>
    <x v="414"/>
    <x v="1"/>
    <n v="2656"/>
    <n v="67"/>
  </r>
  <r>
    <x v="17"/>
    <x v="0"/>
    <x v="414"/>
    <x v="2"/>
    <n v="1292"/>
    <n v="63.5"/>
  </r>
  <r>
    <x v="17"/>
    <x v="0"/>
    <x v="414"/>
    <x v="3"/>
    <n v="1549"/>
    <n v="73.2"/>
  </r>
  <r>
    <x v="17"/>
    <x v="0"/>
    <x v="414"/>
    <x v="4"/>
    <n v="1430"/>
    <n v="72"/>
  </r>
  <r>
    <x v="17"/>
    <x v="0"/>
    <x v="8"/>
    <x v="0"/>
    <n v="7443"/>
    <n v="17.399999999999999"/>
  </r>
  <r>
    <x v="17"/>
    <x v="0"/>
    <x v="8"/>
    <x v="1"/>
    <n v="3892"/>
    <n v="46.3"/>
  </r>
  <r>
    <x v="17"/>
    <x v="0"/>
    <x v="8"/>
    <x v="2"/>
    <n v="7312"/>
    <n v="53.4"/>
  </r>
  <r>
    <x v="17"/>
    <x v="0"/>
    <x v="8"/>
    <x v="3"/>
    <n v="6135"/>
    <n v="67.5"/>
  </r>
  <r>
    <x v="17"/>
    <x v="0"/>
    <x v="8"/>
    <x v="4"/>
    <n v="6046"/>
    <n v="82.3"/>
  </r>
  <r>
    <x v="17"/>
    <x v="1"/>
    <x v="415"/>
    <x v="0"/>
    <m/>
    <m/>
  </r>
  <r>
    <x v="17"/>
    <x v="1"/>
    <x v="415"/>
    <x v="1"/>
    <m/>
    <m/>
  </r>
  <r>
    <x v="17"/>
    <x v="1"/>
    <x v="415"/>
    <x v="2"/>
    <m/>
    <m/>
  </r>
  <r>
    <x v="17"/>
    <x v="1"/>
    <x v="415"/>
    <x v="3"/>
    <m/>
    <m/>
  </r>
  <r>
    <x v="17"/>
    <x v="1"/>
    <x v="415"/>
    <x v="4"/>
    <n v="548"/>
    <n v="59.6"/>
  </r>
  <r>
    <x v="17"/>
    <x v="1"/>
    <x v="207"/>
    <x v="0"/>
    <m/>
    <m/>
  </r>
  <r>
    <x v="17"/>
    <x v="1"/>
    <x v="207"/>
    <x v="1"/>
    <m/>
    <m/>
  </r>
  <r>
    <x v="17"/>
    <x v="1"/>
    <x v="207"/>
    <x v="2"/>
    <n v="3832"/>
    <n v="27.9"/>
  </r>
  <r>
    <x v="17"/>
    <x v="1"/>
    <x v="207"/>
    <x v="3"/>
    <n v="2816"/>
    <n v="33.700000000000003"/>
  </r>
  <r>
    <x v="17"/>
    <x v="1"/>
    <x v="207"/>
    <x v="4"/>
    <n v="1105"/>
    <n v="33.5"/>
  </r>
  <r>
    <x v="17"/>
    <x v="1"/>
    <x v="9"/>
    <x v="0"/>
    <m/>
    <m/>
  </r>
  <r>
    <x v="17"/>
    <x v="1"/>
    <x v="9"/>
    <x v="1"/>
    <m/>
    <m/>
  </r>
  <r>
    <x v="17"/>
    <x v="1"/>
    <x v="9"/>
    <x v="2"/>
    <m/>
    <m/>
  </r>
  <r>
    <x v="17"/>
    <x v="1"/>
    <x v="9"/>
    <x v="3"/>
    <n v="1506"/>
    <n v="32.5"/>
  </r>
  <r>
    <x v="17"/>
    <x v="1"/>
    <x v="9"/>
    <x v="4"/>
    <n v="6048"/>
    <n v="43.6"/>
  </r>
  <r>
    <x v="17"/>
    <x v="1"/>
    <x v="336"/>
    <x v="0"/>
    <m/>
    <m/>
  </r>
  <r>
    <x v="17"/>
    <x v="1"/>
    <x v="336"/>
    <x v="1"/>
    <m/>
    <m/>
  </r>
  <r>
    <x v="17"/>
    <x v="1"/>
    <x v="336"/>
    <x v="2"/>
    <m/>
    <m/>
  </r>
  <r>
    <x v="17"/>
    <x v="1"/>
    <x v="336"/>
    <x v="3"/>
    <m/>
    <m/>
  </r>
  <r>
    <x v="17"/>
    <x v="1"/>
    <x v="336"/>
    <x v="4"/>
    <n v="801"/>
    <n v="22.5"/>
  </r>
  <r>
    <x v="17"/>
    <x v="1"/>
    <x v="253"/>
    <x v="0"/>
    <m/>
    <m/>
  </r>
  <r>
    <x v="17"/>
    <x v="1"/>
    <x v="253"/>
    <x v="1"/>
    <m/>
    <m/>
  </r>
  <r>
    <x v="17"/>
    <x v="1"/>
    <x v="253"/>
    <x v="2"/>
    <m/>
    <m/>
  </r>
  <r>
    <x v="17"/>
    <x v="1"/>
    <x v="253"/>
    <x v="3"/>
    <m/>
    <m/>
  </r>
  <r>
    <x v="17"/>
    <x v="1"/>
    <x v="253"/>
    <x v="4"/>
    <n v="1735"/>
    <n v="44.2"/>
  </r>
  <r>
    <x v="17"/>
    <x v="1"/>
    <x v="416"/>
    <x v="0"/>
    <m/>
    <m/>
  </r>
  <r>
    <x v="17"/>
    <x v="1"/>
    <x v="416"/>
    <x v="1"/>
    <m/>
    <m/>
  </r>
  <r>
    <x v="17"/>
    <x v="1"/>
    <x v="416"/>
    <x v="2"/>
    <m/>
    <m/>
  </r>
  <r>
    <x v="17"/>
    <x v="1"/>
    <x v="416"/>
    <x v="3"/>
    <m/>
    <m/>
  </r>
  <r>
    <x v="17"/>
    <x v="1"/>
    <x v="416"/>
    <x v="4"/>
    <n v="508"/>
    <n v="35.6"/>
  </r>
  <r>
    <x v="17"/>
    <x v="1"/>
    <x v="254"/>
    <x v="0"/>
    <m/>
    <m/>
  </r>
  <r>
    <x v="17"/>
    <x v="1"/>
    <x v="254"/>
    <x v="1"/>
    <m/>
    <m/>
  </r>
  <r>
    <x v="17"/>
    <x v="1"/>
    <x v="254"/>
    <x v="2"/>
    <m/>
    <m/>
  </r>
  <r>
    <x v="17"/>
    <x v="1"/>
    <x v="254"/>
    <x v="3"/>
    <m/>
    <m/>
  </r>
  <r>
    <x v="17"/>
    <x v="1"/>
    <x v="254"/>
    <x v="4"/>
    <n v="445"/>
    <n v="61.5"/>
  </r>
  <r>
    <x v="17"/>
    <x v="1"/>
    <x v="10"/>
    <x v="0"/>
    <m/>
    <m/>
  </r>
  <r>
    <x v="17"/>
    <x v="1"/>
    <x v="10"/>
    <x v="1"/>
    <n v="1180"/>
    <n v="28.5"/>
  </r>
  <r>
    <x v="17"/>
    <x v="1"/>
    <x v="10"/>
    <x v="2"/>
    <n v="3247"/>
    <n v="41.1"/>
  </r>
  <r>
    <x v="17"/>
    <x v="1"/>
    <x v="10"/>
    <x v="3"/>
    <n v="3423"/>
    <n v="35.200000000000003"/>
  </r>
  <r>
    <x v="17"/>
    <x v="1"/>
    <x v="10"/>
    <x v="4"/>
    <n v="4126"/>
    <n v="50"/>
  </r>
  <r>
    <x v="17"/>
    <x v="1"/>
    <x v="12"/>
    <x v="0"/>
    <m/>
    <m/>
  </r>
  <r>
    <x v="17"/>
    <x v="1"/>
    <x v="12"/>
    <x v="1"/>
    <m/>
    <m/>
  </r>
  <r>
    <x v="17"/>
    <x v="1"/>
    <x v="12"/>
    <x v="2"/>
    <m/>
    <m/>
  </r>
  <r>
    <x v="17"/>
    <x v="1"/>
    <x v="12"/>
    <x v="3"/>
    <n v="504"/>
    <n v="28.2"/>
  </r>
  <r>
    <x v="17"/>
    <x v="1"/>
    <x v="12"/>
    <x v="4"/>
    <n v="3052"/>
    <n v="45.5"/>
  </r>
  <r>
    <x v="17"/>
    <x v="1"/>
    <x v="14"/>
    <x v="0"/>
    <m/>
    <m/>
  </r>
  <r>
    <x v="17"/>
    <x v="1"/>
    <x v="14"/>
    <x v="1"/>
    <m/>
    <m/>
  </r>
  <r>
    <x v="17"/>
    <x v="1"/>
    <x v="14"/>
    <x v="2"/>
    <m/>
    <m/>
  </r>
  <r>
    <x v="17"/>
    <x v="1"/>
    <x v="14"/>
    <x v="3"/>
    <m/>
    <m/>
  </r>
  <r>
    <x v="17"/>
    <x v="1"/>
    <x v="14"/>
    <x v="4"/>
    <n v="2441"/>
    <n v="44"/>
  </r>
  <r>
    <x v="17"/>
    <x v="1"/>
    <x v="210"/>
    <x v="0"/>
    <m/>
    <m/>
  </r>
  <r>
    <x v="17"/>
    <x v="1"/>
    <x v="210"/>
    <x v="1"/>
    <m/>
    <m/>
  </r>
  <r>
    <x v="17"/>
    <x v="1"/>
    <x v="210"/>
    <x v="2"/>
    <m/>
    <m/>
  </r>
  <r>
    <x v="17"/>
    <x v="1"/>
    <x v="210"/>
    <x v="3"/>
    <m/>
    <m/>
  </r>
  <r>
    <x v="17"/>
    <x v="1"/>
    <x v="210"/>
    <x v="4"/>
    <n v="6024"/>
    <n v="42.5"/>
  </r>
  <r>
    <x v="17"/>
    <x v="1"/>
    <x v="15"/>
    <x v="0"/>
    <m/>
    <m/>
  </r>
  <r>
    <x v="17"/>
    <x v="1"/>
    <x v="15"/>
    <x v="1"/>
    <m/>
    <m/>
  </r>
  <r>
    <x v="17"/>
    <x v="1"/>
    <x v="15"/>
    <x v="2"/>
    <m/>
    <m/>
  </r>
  <r>
    <x v="17"/>
    <x v="1"/>
    <x v="15"/>
    <x v="3"/>
    <n v="1323"/>
    <n v="30.6"/>
  </r>
  <r>
    <x v="17"/>
    <x v="1"/>
    <x v="15"/>
    <x v="4"/>
    <n v="13234"/>
    <n v="38"/>
  </r>
  <r>
    <x v="17"/>
    <x v="1"/>
    <x v="211"/>
    <x v="0"/>
    <m/>
    <m/>
  </r>
  <r>
    <x v="17"/>
    <x v="1"/>
    <x v="211"/>
    <x v="1"/>
    <m/>
    <m/>
  </r>
  <r>
    <x v="17"/>
    <x v="1"/>
    <x v="211"/>
    <x v="2"/>
    <m/>
    <m/>
  </r>
  <r>
    <x v="17"/>
    <x v="1"/>
    <x v="211"/>
    <x v="3"/>
    <m/>
    <m/>
  </r>
  <r>
    <x v="17"/>
    <x v="1"/>
    <x v="211"/>
    <x v="4"/>
    <n v="2635"/>
    <n v="47.4"/>
  </r>
  <r>
    <x v="17"/>
    <x v="1"/>
    <x v="255"/>
    <x v="0"/>
    <m/>
    <m/>
  </r>
  <r>
    <x v="17"/>
    <x v="1"/>
    <x v="255"/>
    <x v="1"/>
    <m/>
    <m/>
  </r>
  <r>
    <x v="17"/>
    <x v="1"/>
    <x v="255"/>
    <x v="2"/>
    <n v="6100"/>
    <n v="40.799999999999997"/>
  </r>
  <r>
    <x v="17"/>
    <x v="1"/>
    <x v="255"/>
    <x v="3"/>
    <n v="5569"/>
    <n v="30.8"/>
  </r>
  <r>
    <x v="17"/>
    <x v="1"/>
    <x v="255"/>
    <x v="4"/>
    <n v="2708"/>
    <n v="46.6"/>
  </r>
  <r>
    <x v="17"/>
    <x v="1"/>
    <x v="302"/>
    <x v="0"/>
    <m/>
    <m/>
  </r>
  <r>
    <x v="17"/>
    <x v="1"/>
    <x v="302"/>
    <x v="1"/>
    <m/>
    <m/>
  </r>
  <r>
    <x v="17"/>
    <x v="1"/>
    <x v="302"/>
    <x v="2"/>
    <n v="483"/>
    <n v="44.5"/>
  </r>
  <r>
    <x v="17"/>
    <x v="1"/>
    <x v="302"/>
    <x v="3"/>
    <n v="1857"/>
    <n v="26.2"/>
  </r>
  <r>
    <x v="17"/>
    <x v="1"/>
    <x v="302"/>
    <x v="4"/>
    <n v="986"/>
    <n v="34.1"/>
  </r>
  <r>
    <x v="17"/>
    <x v="1"/>
    <x v="16"/>
    <x v="0"/>
    <m/>
    <m/>
  </r>
  <r>
    <x v="17"/>
    <x v="1"/>
    <x v="16"/>
    <x v="1"/>
    <m/>
    <m/>
  </r>
  <r>
    <x v="17"/>
    <x v="1"/>
    <x v="16"/>
    <x v="2"/>
    <n v="611"/>
    <n v="34.200000000000003"/>
  </r>
  <r>
    <x v="17"/>
    <x v="1"/>
    <x v="16"/>
    <x v="3"/>
    <n v="1927"/>
    <n v="32.799999999999997"/>
  </r>
  <r>
    <x v="17"/>
    <x v="1"/>
    <x v="16"/>
    <x v="4"/>
    <n v="2572"/>
    <n v="59"/>
  </r>
  <r>
    <x v="17"/>
    <x v="1"/>
    <x v="17"/>
    <x v="0"/>
    <n v="30137"/>
    <n v="18.3"/>
  </r>
  <r>
    <x v="17"/>
    <x v="1"/>
    <x v="17"/>
    <x v="1"/>
    <n v="19952"/>
    <n v="27.8"/>
  </r>
  <r>
    <x v="17"/>
    <x v="1"/>
    <x v="17"/>
    <x v="2"/>
    <n v="20328"/>
    <n v="32.1"/>
  </r>
  <r>
    <x v="17"/>
    <x v="1"/>
    <x v="17"/>
    <x v="3"/>
    <n v="9278"/>
    <n v="35.6"/>
  </r>
  <r>
    <x v="17"/>
    <x v="1"/>
    <x v="17"/>
    <x v="4"/>
    <n v="3919"/>
    <n v="47"/>
  </r>
  <r>
    <x v="17"/>
    <x v="1"/>
    <x v="18"/>
    <x v="0"/>
    <m/>
    <m/>
  </r>
  <r>
    <x v="17"/>
    <x v="1"/>
    <x v="18"/>
    <x v="1"/>
    <m/>
    <m/>
  </r>
  <r>
    <x v="17"/>
    <x v="1"/>
    <x v="18"/>
    <x v="2"/>
    <m/>
    <m/>
  </r>
  <r>
    <x v="17"/>
    <x v="1"/>
    <x v="18"/>
    <x v="3"/>
    <m/>
    <m/>
  </r>
  <r>
    <x v="17"/>
    <x v="1"/>
    <x v="18"/>
    <x v="4"/>
    <n v="6233"/>
    <n v="57.6"/>
  </r>
  <r>
    <x v="17"/>
    <x v="1"/>
    <x v="19"/>
    <x v="0"/>
    <m/>
    <m/>
  </r>
  <r>
    <x v="17"/>
    <x v="1"/>
    <x v="19"/>
    <x v="1"/>
    <m/>
    <m/>
  </r>
  <r>
    <x v="17"/>
    <x v="1"/>
    <x v="19"/>
    <x v="2"/>
    <m/>
    <m/>
  </r>
  <r>
    <x v="17"/>
    <x v="1"/>
    <x v="19"/>
    <x v="3"/>
    <m/>
    <m/>
  </r>
  <r>
    <x v="17"/>
    <x v="1"/>
    <x v="19"/>
    <x v="4"/>
    <n v="1219"/>
    <n v="48.8"/>
  </r>
  <r>
    <x v="17"/>
    <x v="1"/>
    <x v="20"/>
    <x v="0"/>
    <n v="21761"/>
    <n v="20"/>
  </r>
  <r>
    <x v="17"/>
    <x v="1"/>
    <x v="20"/>
    <x v="1"/>
    <n v="59222"/>
    <n v="38.5"/>
  </r>
  <r>
    <x v="17"/>
    <x v="1"/>
    <x v="20"/>
    <x v="2"/>
    <n v="69020"/>
    <n v="43.1"/>
  </r>
  <r>
    <x v="17"/>
    <x v="1"/>
    <x v="20"/>
    <x v="3"/>
    <n v="90297"/>
    <n v="38.5"/>
  </r>
  <r>
    <x v="17"/>
    <x v="1"/>
    <x v="20"/>
    <x v="4"/>
    <n v="116133"/>
    <n v="50.7"/>
  </r>
  <r>
    <x v="17"/>
    <x v="1"/>
    <x v="98"/>
    <x v="0"/>
    <m/>
    <m/>
  </r>
  <r>
    <x v="17"/>
    <x v="1"/>
    <x v="98"/>
    <x v="1"/>
    <m/>
    <m/>
  </r>
  <r>
    <x v="17"/>
    <x v="1"/>
    <x v="98"/>
    <x v="2"/>
    <m/>
    <m/>
  </r>
  <r>
    <x v="17"/>
    <x v="1"/>
    <x v="98"/>
    <x v="3"/>
    <m/>
    <m/>
  </r>
  <r>
    <x v="17"/>
    <x v="1"/>
    <x v="98"/>
    <x v="4"/>
    <n v="1494"/>
    <n v="49.6"/>
  </r>
  <r>
    <x v="17"/>
    <x v="1"/>
    <x v="21"/>
    <x v="0"/>
    <m/>
    <m/>
  </r>
  <r>
    <x v="17"/>
    <x v="1"/>
    <x v="21"/>
    <x v="1"/>
    <n v="6006"/>
    <n v="34.9"/>
  </r>
  <r>
    <x v="17"/>
    <x v="1"/>
    <x v="21"/>
    <x v="2"/>
    <n v="7070"/>
    <n v="36"/>
  </r>
  <r>
    <x v="17"/>
    <x v="1"/>
    <x v="21"/>
    <x v="3"/>
    <n v="6311"/>
    <n v="30.5"/>
  </r>
  <r>
    <x v="17"/>
    <x v="1"/>
    <x v="21"/>
    <x v="4"/>
    <n v="3750"/>
    <n v="51.9"/>
  </r>
  <r>
    <x v="17"/>
    <x v="1"/>
    <x v="22"/>
    <x v="0"/>
    <n v="16979"/>
    <n v="17.600000000000001"/>
  </r>
  <r>
    <x v="17"/>
    <x v="1"/>
    <x v="22"/>
    <x v="1"/>
    <n v="7617"/>
    <n v="39.4"/>
  </r>
  <r>
    <x v="17"/>
    <x v="1"/>
    <x v="22"/>
    <x v="2"/>
    <n v="2886"/>
    <n v="40.5"/>
  </r>
  <r>
    <x v="17"/>
    <x v="1"/>
    <x v="22"/>
    <x v="3"/>
    <n v="7725"/>
    <n v="33.9"/>
  </r>
  <r>
    <x v="17"/>
    <x v="1"/>
    <x v="22"/>
    <x v="4"/>
    <n v="1730"/>
    <n v="43.5"/>
  </r>
  <r>
    <x v="17"/>
    <x v="1"/>
    <x v="23"/>
    <x v="0"/>
    <m/>
    <m/>
  </r>
  <r>
    <x v="17"/>
    <x v="1"/>
    <x v="23"/>
    <x v="1"/>
    <m/>
    <m/>
  </r>
  <r>
    <x v="17"/>
    <x v="1"/>
    <x v="23"/>
    <x v="2"/>
    <n v="10117"/>
    <n v="43.7"/>
  </r>
  <r>
    <x v="17"/>
    <x v="1"/>
    <x v="23"/>
    <x v="3"/>
    <n v="9816"/>
    <n v="41.8"/>
  </r>
  <r>
    <x v="17"/>
    <x v="1"/>
    <x v="23"/>
    <x v="4"/>
    <n v="4433"/>
    <n v="45.6"/>
  </r>
  <r>
    <x v="17"/>
    <x v="1"/>
    <x v="24"/>
    <x v="0"/>
    <m/>
    <m/>
  </r>
  <r>
    <x v="17"/>
    <x v="1"/>
    <x v="24"/>
    <x v="1"/>
    <n v="7874"/>
    <n v="32.5"/>
  </r>
  <r>
    <x v="17"/>
    <x v="1"/>
    <x v="24"/>
    <x v="2"/>
    <n v="10995"/>
    <n v="34.799999999999997"/>
  </r>
  <r>
    <x v="17"/>
    <x v="1"/>
    <x v="24"/>
    <x v="3"/>
    <n v="17292"/>
    <n v="39.700000000000003"/>
  </r>
  <r>
    <x v="17"/>
    <x v="1"/>
    <x v="24"/>
    <x v="4"/>
    <n v="20076"/>
    <n v="45.8"/>
  </r>
  <r>
    <x v="17"/>
    <x v="1"/>
    <x v="25"/>
    <x v="0"/>
    <m/>
    <m/>
  </r>
  <r>
    <x v="17"/>
    <x v="1"/>
    <x v="25"/>
    <x v="1"/>
    <m/>
    <m/>
  </r>
  <r>
    <x v="17"/>
    <x v="1"/>
    <x v="25"/>
    <x v="2"/>
    <m/>
    <m/>
  </r>
  <r>
    <x v="17"/>
    <x v="1"/>
    <x v="25"/>
    <x v="3"/>
    <n v="1964"/>
    <n v="28.4"/>
  </r>
  <r>
    <x v="17"/>
    <x v="1"/>
    <x v="25"/>
    <x v="4"/>
    <n v="1943"/>
    <n v="49.8"/>
  </r>
  <r>
    <x v="17"/>
    <x v="1"/>
    <x v="213"/>
    <x v="0"/>
    <n v="1876"/>
    <n v="19.7"/>
  </r>
  <r>
    <x v="17"/>
    <x v="1"/>
    <x v="213"/>
    <x v="1"/>
    <n v="505"/>
    <n v="25.3"/>
  </r>
  <r>
    <x v="17"/>
    <x v="1"/>
    <x v="213"/>
    <x v="2"/>
    <n v="523"/>
    <n v="20.6"/>
  </r>
  <r>
    <x v="17"/>
    <x v="1"/>
    <x v="213"/>
    <x v="3"/>
    <n v="1189"/>
    <n v="25.5"/>
  </r>
  <r>
    <x v="17"/>
    <x v="1"/>
    <x v="213"/>
    <x v="4"/>
    <n v="2632"/>
    <n v="44.6"/>
  </r>
  <r>
    <x v="17"/>
    <x v="1"/>
    <x v="257"/>
    <x v="0"/>
    <m/>
    <m/>
  </r>
  <r>
    <x v="17"/>
    <x v="1"/>
    <x v="257"/>
    <x v="1"/>
    <m/>
    <m/>
  </r>
  <r>
    <x v="17"/>
    <x v="1"/>
    <x v="257"/>
    <x v="2"/>
    <n v="2212"/>
    <n v="35.299999999999997"/>
  </r>
  <r>
    <x v="17"/>
    <x v="1"/>
    <x v="257"/>
    <x v="3"/>
    <n v="3912"/>
    <n v="30.4"/>
  </r>
  <r>
    <x v="17"/>
    <x v="1"/>
    <x v="257"/>
    <x v="4"/>
    <n v="1175"/>
    <n v="52"/>
  </r>
  <r>
    <x v="17"/>
    <x v="1"/>
    <x v="258"/>
    <x v="0"/>
    <m/>
    <m/>
  </r>
  <r>
    <x v="17"/>
    <x v="1"/>
    <x v="258"/>
    <x v="1"/>
    <m/>
    <m/>
  </r>
  <r>
    <x v="17"/>
    <x v="1"/>
    <x v="258"/>
    <x v="2"/>
    <n v="551"/>
    <n v="25.2"/>
  </r>
  <r>
    <x v="17"/>
    <x v="1"/>
    <x v="258"/>
    <x v="3"/>
    <n v="469"/>
    <n v="25.2"/>
  </r>
  <r>
    <x v="17"/>
    <x v="1"/>
    <x v="258"/>
    <x v="4"/>
    <n v="624"/>
    <n v="42.8"/>
  </r>
  <r>
    <x v="17"/>
    <x v="1"/>
    <x v="214"/>
    <x v="0"/>
    <m/>
    <m/>
  </r>
  <r>
    <x v="17"/>
    <x v="1"/>
    <x v="214"/>
    <x v="1"/>
    <m/>
    <m/>
  </r>
  <r>
    <x v="17"/>
    <x v="1"/>
    <x v="214"/>
    <x v="2"/>
    <m/>
    <m/>
  </r>
  <r>
    <x v="17"/>
    <x v="1"/>
    <x v="214"/>
    <x v="3"/>
    <m/>
    <m/>
  </r>
  <r>
    <x v="17"/>
    <x v="1"/>
    <x v="214"/>
    <x v="4"/>
    <n v="3729"/>
    <n v="40.9"/>
  </r>
  <r>
    <x v="17"/>
    <x v="1"/>
    <x v="215"/>
    <x v="0"/>
    <m/>
    <m/>
  </r>
  <r>
    <x v="17"/>
    <x v="1"/>
    <x v="215"/>
    <x v="1"/>
    <m/>
    <m/>
  </r>
  <r>
    <x v="17"/>
    <x v="1"/>
    <x v="215"/>
    <x v="2"/>
    <m/>
    <m/>
  </r>
  <r>
    <x v="17"/>
    <x v="1"/>
    <x v="215"/>
    <x v="3"/>
    <m/>
    <m/>
  </r>
  <r>
    <x v="17"/>
    <x v="1"/>
    <x v="215"/>
    <x v="4"/>
    <n v="444"/>
    <n v="47.5"/>
  </r>
  <r>
    <x v="17"/>
    <x v="1"/>
    <x v="339"/>
    <x v="0"/>
    <n v="7440"/>
    <n v="16.3"/>
  </r>
  <r>
    <x v="17"/>
    <x v="1"/>
    <x v="339"/>
    <x v="1"/>
    <n v="1359"/>
    <n v="31.1"/>
  </r>
  <r>
    <x v="17"/>
    <x v="1"/>
    <x v="339"/>
    <x v="2"/>
    <n v="450"/>
    <n v="39.9"/>
  </r>
  <r>
    <x v="17"/>
    <x v="1"/>
    <x v="339"/>
    <x v="3"/>
    <n v="1982"/>
    <n v="36.6"/>
  </r>
  <r>
    <x v="17"/>
    <x v="1"/>
    <x v="339"/>
    <x v="4"/>
    <n v="1270"/>
    <n v="40"/>
  </r>
  <r>
    <x v="17"/>
    <x v="1"/>
    <x v="99"/>
    <x v="0"/>
    <n v="2665"/>
    <n v="14.7"/>
  </r>
  <r>
    <x v="17"/>
    <x v="1"/>
    <x v="99"/>
    <x v="1"/>
    <n v="1563"/>
    <n v="24.8"/>
  </r>
  <r>
    <x v="17"/>
    <x v="1"/>
    <x v="99"/>
    <x v="2"/>
    <n v="2776"/>
    <n v="37.4"/>
  </r>
  <r>
    <x v="17"/>
    <x v="1"/>
    <x v="99"/>
    <x v="3"/>
    <n v="11803"/>
    <n v="32.9"/>
  </r>
  <r>
    <x v="17"/>
    <x v="1"/>
    <x v="99"/>
    <x v="4"/>
    <n v="4288"/>
    <n v="40.200000000000003"/>
  </r>
  <r>
    <x v="17"/>
    <x v="1"/>
    <x v="306"/>
    <x v="0"/>
    <m/>
    <m/>
  </r>
  <r>
    <x v="17"/>
    <x v="1"/>
    <x v="306"/>
    <x v="1"/>
    <m/>
    <m/>
  </r>
  <r>
    <x v="17"/>
    <x v="1"/>
    <x v="306"/>
    <x v="2"/>
    <m/>
    <m/>
  </r>
  <r>
    <x v="17"/>
    <x v="1"/>
    <x v="306"/>
    <x v="3"/>
    <m/>
    <m/>
  </r>
  <r>
    <x v="17"/>
    <x v="1"/>
    <x v="306"/>
    <x v="4"/>
    <n v="1275"/>
    <n v="47.5"/>
  </r>
  <r>
    <x v="17"/>
    <x v="1"/>
    <x v="216"/>
    <x v="0"/>
    <m/>
    <m/>
  </r>
  <r>
    <x v="17"/>
    <x v="1"/>
    <x v="216"/>
    <x v="1"/>
    <m/>
    <m/>
  </r>
  <r>
    <x v="17"/>
    <x v="1"/>
    <x v="216"/>
    <x v="2"/>
    <n v="1556"/>
    <n v="27.9"/>
  </r>
  <r>
    <x v="17"/>
    <x v="1"/>
    <x v="216"/>
    <x v="3"/>
    <n v="1805"/>
    <n v="36.1"/>
  </r>
  <r>
    <x v="17"/>
    <x v="1"/>
    <x v="216"/>
    <x v="4"/>
    <n v="618"/>
    <n v="49.7"/>
  </r>
  <r>
    <x v="17"/>
    <x v="1"/>
    <x v="217"/>
    <x v="0"/>
    <m/>
    <m/>
  </r>
  <r>
    <x v="17"/>
    <x v="1"/>
    <x v="217"/>
    <x v="1"/>
    <m/>
    <m/>
  </r>
  <r>
    <x v="17"/>
    <x v="1"/>
    <x v="217"/>
    <x v="2"/>
    <m/>
    <m/>
  </r>
  <r>
    <x v="17"/>
    <x v="1"/>
    <x v="217"/>
    <x v="3"/>
    <n v="1334"/>
    <n v="28.3"/>
  </r>
  <r>
    <x v="17"/>
    <x v="1"/>
    <x v="217"/>
    <x v="4"/>
    <n v="624"/>
    <n v="40.1"/>
  </r>
  <r>
    <x v="17"/>
    <x v="1"/>
    <x v="218"/>
    <x v="0"/>
    <m/>
    <m/>
  </r>
  <r>
    <x v="17"/>
    <x v="1"/>
    <x v="218"/>
    <x v="1"/>
    <m/>
    <m/>
  </r>
  <r>
    <x v="17"/>
    <x v="1"/>
    <x v="218"/>
    <x v="2"/>
    <m/>
    <m/>
  </r>
  <r>
    <x v="17"/>
    <x v="1"/>
    <x v="218"/>
    <x v="3"/>
    <m/>
    <m/>
  </r>
  <r>
    <x v="17"/>
    <x v="1"/>
    <x v="218"/>
    <x v="4"/>
    <n v="487"/>
    <n v="19.3"/>
  </r>
  <r>
    <x v="17"/>
    <x v="1"/>
    <x v="219"/>
    <x v="0"/>
    <m/>
    <m/>
  </r>
  <r>
    <x v="17"/>
    <x v="1"/>
    <x v="219"/>
    <x v="1"/>
    <m/>
    <m/>
  </r>
  <r>
    <x v="17"/>
    <x v="1"/>
    <x v="219"/>
    <x v="2"/>
    <m/>
    <m/>
  </r>
  <r>
    <x v="17"/>
    <x v="1"/>
    <x v="219"/>
    <x v="3"/>
    <n v="2056"/>
    <n v="30.7"/>
  </r>
  <r>
    <x v="17"/>
    <x v="1"/>
    <x v="219"/>
    <x v="4"/>
    <n v="3770"/>
    <n v="33.9"/>
  </r>
  <r>
    <x v="17"/>
    <x v="1"/>
    <x v="220"/>
    <x v="0"/>
    <m/>
    <m/>
  </r>
  <r>
    <x v="17"/>
    <x v="1"/>
    <x v="220"/>
    <x v="1"/>
    <m/>
    <m/>
  </r>
  <r>
    <x v="17"/>
    <x v="1"/>
    <x v="220"/>
    <x v="2"/>
    <n v="1263"/>
    <n v="38.799999999999997"/>
  </r>
  <r>
    <x v="17"/>
    <x v="1"/>
    <x v="220"/>
    <x v="3"/>
    <n v="5003"/>
    <n v="32.9"/>
  </r>
  <r>
    <x v="17"/>
    <x v="1"/>
    <x v="220"/>
    <x v="4"/>
    <n v="3043"/>
    <n v="43.4"/>
  </r>
  <r>
    <x v="17"/>
    <x v="1"/>
    <x v="26"/>
    <x v="0"/>
    <m/>
    <m/>
  </r>
  <r>
    <x v="17"/>
    <x v="1"/>
    <x v="26"/>
    <x v="1"/>
    <m/>
    <m/>
  </r>
  <r>
    <x v="17"/>
    <x v="1"/>
    <x v="26"/>
    <x v="2"/>
    <m/>
    <m/>
  </r>
  <r>
    <x v="17"/>
    <x v="1"/>
    <x v="26"/>
    <x v="3"/>
    <m/>
    <m/>
  </r>
  <r>
    <x v="17"/>
    <x v="1"/>
    <x v="26"/>
    <x v="4"/>
    <n v="6008"/>
    <n v="42.3"/>
  </r>
  <r>
    <x v="17"/>
    <x v="2"/>
    <x v="28"/>
    <x v="0"/>
    <m/>
    <m/>
  </r>
  <r>
    <x v="17"/>
    <x v="2"/>
    <x v="28"/>
    <x v="1"/>
    <n v="1471"/>
    <n v="28.4"/>
  </r>
  <r>
    <x v="17"/>
    <x v="2"/>
    <x v="28"/>
    <x v="2"/>
    <n v="724"/>
    <n v="16.5"/>
  </r>
  <r>
    <x v="17"/>
    <x v="2"/>
    <x v="28"/>
    <x v="3"/>
    <n v="759"/>
    <n v="53.6"/>
  </r>
  <r>
    <x v="17"/>
    <x v="2"/>
    <x v="28"/>
    <x v="4"/>
    <n v="1890"/>
    <n v="55.5"/>
  </r>
  <r>
    <x v="17"/>
    <x v="2"/>
    <x v="263"/>
    <x v="0"/>
    <m/>
    <m/>
  </r>
  <r>
    <x v="17"/>
    <x v="2"/>
    <x v="263"/>
    <x v="1"/>
    <m/>
    <m/>
  </r>
  <r>
    <x v="17"/>
    <x v="2"/>
    <x v="263"/>
    <x v="2"/>
    <m/>
    <m/>
  </r>
  <r>
    <x v="17"/>
    <x v="2"/>
    <x v="263"/>
    <x v="3"/>
    <n v="774"/>
    <n v="93.8"/>
  </r>
  <r>
    <x v="17"/>
    <x v="2"/>
    <x v="263"/>
    <x v="4"/>
    <n v="1448"/>
    <n v="72.3"/>
  </r>
  <r>
    <x v="17"/>
    <x v="3"/>
    <x v="356"/>
    <x v="0"/>
    <n v="522"/>
    <n v="16.899999999999999"/>
  </r>
  <r>
    <x v="17"/>
    <x v="3"/>
    <x v="356"/>
    <x v="1"/>
    <m/>
    <m/>
  </r>
  <r>
    <x v="17"/>
    <x v="3"/>
    <x v="356"/>
    <x v="2"/>
    <m/>
    <m/>
  </r>
  <r>
    <x v="17"/>
    <x v="3"/>
    <x v="356"/>
    <x v="3"/>
    <m/>
    <m/>
  </r>
  <r>
    <x v="17"/>
    <x v="3"/>
    <x v="356"/>
    <x v="4"/>
    <n v="497"/>
    <n v="48.1"/>
  </r>
  <r>
    <x v="17"/>
    <x v="3"/>
    <x v="140"/>
    <x v="0"/>
    <n v="5993"/>
    <n v="18.3"/>
  </r>
  <r>
    <x v="17"/>
    <x v="3"/>
    <x v="140"/>
    <x v="1"/>
    <n v="4210"/>
    <n v="34.700000000000003"/>
  </r>
  <r>
    <x v="17"/>
    <x v="3"/>
    <x v="140"/>
    <x v="2"/>
    <n v="2271"/>
    <n v="46.4"/>
  </r>
  <r>
    <x v="17"/>
    <x v="3"/>
    <x v="140"/>
    <x v="3"/>
    <n v="1744"/>
    <n v="30.5"/>
  </r>
  <r>
    <x v="17"/>
    <x v="3"/>
    <x v="140"/>
    <x v="4"/>
    <n v="917"/>
    <n v="45.2"/>
  </r>
  <r>
    <x v="17"/>
    <x v="3"/>
    <x v="193"/>
    <x v="0"/>
    <m/>
    <m/>
  </r>
  <r>
    <x v="17"/>
    <x v="3"/>
    <x v="193"/>
    <x v="1"/>
    <m/>
    <m/>
  </r>
  <r>
    <x v="17"/>
    <x v="3"/>
    <x v="193"/>
    <x v="2"/>
    <m/>
    <m/>
  </r>
  <r>
    <x v="17"/>
    <x v="3"/>
    <x v="193"/>
    <x v="3"/>
    <m/>
    <m/>
  </r>
  <r>
    <x v="17"/>
    <x v="3"/>
    <x v="193"/>
    <x v="4"/>
    <n v="946"/>
    <n v="48.6"/>
  </r>
  <r>
    <x v="17"/>
    <x v="3"/>
    <x v="31"/>
    <x v="0"/>
    <n v="5208"/>
    <n v="13"/>
  </r>
  <r>
    <x v="17"/>
    <x v="3"/>
    <x v="31"/>
    <x v="1"/>
    <n v="2599"/>
    <n v="37.1"/>
  </r>
  <r>
    <x v="17"/>
    <x v="3"/>
    <x v="31"/>
    <x v="2"/>
    <n v="2249"/>
    <n v="40.299999999999997"/>
  </r>
  <r>
    <x v="17"/>
    <x v="3"/>
    <x v="31"/>
    <x v="3"/>
    <n v="3353"/>
    <n v="52.3"/>
  </r>
  <r>
    <x v="17"/>
    <x v="3"/>
    <x v="31"/>
    <x v="4"/>
    <n v="2014"/>
    <n v="62.9"/>
  </r>
  <r>
    <x v="17"/>
    <x v="3"/>
    <x v="141"/>
    <x v="0"/>
    <m/>
    <m/>
  </r>
  <r>
    <x v="17"/>
    <x v="3"/>
    <x v="141"/>
    <x v="1"/>
    <m/>
    <m/>
  </r>
  <r>
    <x v="17"/>
    <x v="3"/>
    <x v="141"/>
    <x v="2"/>
    <m/>
    <m/>
  </r>
  <r>
    <x v="17"/>
    <x v="3"/>
    <x v="141"/>
    <x v="3"/>
    <m/>
    <m/>
  </r>
  <r>
    <x v="17"/>
    <x v="3"/>
    <x v="141"/>
    <x v="4"/>
    <n v="430"/>
    <n v="42.2"/>
  </r>
  <r>
    <x v="17"/>
    <x v="3"/>
    <x v="357"/>
    <x v="0"/>
    <m/>
    <m/>
  </r>
  <r>
    <x v="17"/>
    <x v="3"/>
    <x v="357"/>
    <x v="1"/>
    <m/>
    <m/>
  </r>
  <r>
    <x v="17"/>
    <x v="3"/>
    <x v="357"/>
    <x v="2"/>
    <m/>
    <m/>
  </r>
  <r>
    <x v="17"/>
    <x v="3"/>
    <x v="357"/>
    <x v="3"/>
    <m/>
    <m/>
  </r>
  <r>
    <x v="17"/>
    <x v="3"/>
    <x v="357"/>
    <x v="4"/>
    <n v="825"/>
    <n v="50"/>
  </r>
  <r>
    <x v="17"/>
    <x v="3"/>
    <x v="32"/>
    <x v="0"/>
    <n v="1941"/>
    <n v="16.899999999999999"/>
  </r>
  <r>
    <x v="17"/>
    <x v="3"/>
    <x v="32"/>
    <x v="1"/>
    <n v="1752"/>
    <n v="17.600000000000001"/>
  </r>
  <r>
    <x v="17"/>
    <x v="3"/>
    <x v="32"/>
    <x v="2"/>
    <m/>
    <m/>
  </r>
  <r>
    <x v="17"/>
    <x v="3"/>
    <x v="32"/>
    <x v="3"/>
    <m/>
    <m/>
  </r>
  <r>
    <x v="17"/>
    <x v="3"/>
    <x v="32"/>
    <x v="4"/>
    <n v="1055"/>
    <n v="50"/>
  </r>
  <r>
    <x v="17"/>
    <x v="3"/>
    <x v="33"/>
    <x v="0"/>
    <m/>
    <m/>
  </r>
  <r>
    <x v="17"/>
    <x v="3"/>
    <x v="33"/>
    <x v="1"/>
    <m/>
    <m/>
  </r>
  <r>
    <x v="17"/>
    <x v="3"/>
    <x v="33"/>
    <x v="2"/>
    <m/>
    <m/>
  </r>
  <r>
    <x v="17"/>
    <x v="3"/>
    <x v="33"/>
    <x v="3"/>
    <n v="2614"/>
    <n v="34"/>
  </r>
  <r>
    <x v="17"/>
    <x v="3"/>
    <x v="33"/>
    <x v="4"/>
    <n v="4805"/>
    <n v="54.1"/>
  </r>
  <r>
    <x v="17"/>
    <x v="3"/>
    <x v="34"/>
    <x v="0"/>
    <n v="8764"/>
    <n v="12.4"/>
  </r>
  <r>
    <x v="17"/>
    <x v="3"/>
    <x v="34"/>
    <x v="1"/>
    <n v="5473"/>
    <n v="39.1"/>
  </r>
  <r>
    <x v="17"/>
    <x v="3"/>
    <x v="34"/>
    <x v="2"/>
    <n v="6583"/>
    <n v="21"/>
  </r>
  <r>
    <x v="17"/>
    <x v="3"/>
    <x v="34"/>
    <x v="3"/>
    <n v="7095"/>
    <n v="41.3"/>
  </r>
  <r>
    <x v="17"/>
    <x v="3"/>
    <x v="34"/>
    <x v="4"/>
    <n v="4938"/>
    <n v="47.9"/>
  </r>
  <r>
    <x v="17"/>
    <x v="3"/>
    <x v="35"/>
    <x v="0"/>
    <m/>
    <m/>
  </r>
  <r>
    <x v="17"/>
    <x v="3"/>
    <x v="35"/>
    <x v="1"/>
    <m/>
    <m/>
  </r>
  <r>
    <x v="17"/>
    <x v="3"/>
    <x v="35"/>
    <x v="2"/>
    <m/>
    <m/>
  </r>
  <r>
    <x v="17"/>
    <x v="3"/>
    <x v="35"/>
    <x v="3"/>
    <m/>
    <m/>
  </r>
  <r>
    <x v="17"/>
    <x v="3"/>
    <x v="35"/>
    <x v="4"/>
    <n v="1390"/>
    <n v="49.3"/>
  </r>
  <r>
    <x v="17"/>
    <x v="3"/>
    <x v="235"/>
    <x v="0"/>
    <n v="3432"/>
    <n v="11.5"/>
  </r>
  <r>
    <x v="17"/>
    <x v="3"/>
    <x v="235"/>
    <x v="1"/>
    <n v="3516"/>
    <n v="39.4"/>
  </r>
  <r>
    <x v="17"/>
    <x v="3"/>
    <x v="235"/>
    <x v="2"/>
    <n v="3406"/>
    <n v="30.3"/>
  </r>
  <r>
    <x v="17"/>
    <x v="3"/>
    <x v="235"/>
    <x v="3"/>
    <n v="1752"/>
    <n v="35.799999999999997"/>
  </r>
  <r>
    <x v="17"/>
    <x v="3"/>
    <x v="235"/>
    <x v="4"/>
    <n v="754"/>
    <n v="38"/>
  </r>
  <r>
    <x v="17"/>
    <x v="3"/>
    <x v="102"/>
    <x v="0"/>
    <n v="907"/>
    <n v="27.4"/>
  </r>
  <r>
    <x v="17"/>
    <x v="3"/>
    <x v="102"/>
    <x v="1"/>
    <m/>
    <m/>
  </r>
  <r>
    <x v="17"/>
    <x v="3"/>
    <x v="102"/>
    <x v="2"/>
    <m/>
    <m/>
  </r>
  <r>
    <x v="17"/>
    <x v="3"/>
    <x v="102"/>
    <x v="3"/>
    <m/>
    <m/>
  </r>
  <r>
    <x v="17"/>
    <x v="3"/>
    <x v="102"/>
    <x v="4"/>
    <n v="1293"/>
    <n v="64.900000000000006"/>
  </r>
  <r>
    <x v="17"/>
    <x v="3"/>
    <x v="196"/>
    <x v="0"/>
    <m/>
    <m/>
  </r>
  <r>
    <x v="17"/>
    <x v="3"/>
    <x v="196"/>
    <x v="1"/>
    <m/>
    <m/>
  </r>
  <r>
    <x v="17"/>
    <x v="3"/>
    <x v="196"/>
    <x v="2"/>
    <m/>
    <m/>
  </r>
  <r>
    <x v="17"/>
    <x v="3"/>
    <x v="196"/>
    <x v="3"/>
    <n v="1384"/>
    <n v="35.6"/>
  </r>
  <r>
    <x v="17"/>
    <x v="3"/>
    <x v="196"/>
    <x v="4"/>
    <n v="658"/>
    <n v="55.8"/>
  </r>
  <r>
    <x v="17"/>
    <x v="3"/>
    <x v="105"/>
    <x v="0"/>
    <m/>
    <m/>
  </r>
  <r>
    <x v="17"/>
    <x v="3"/>
    <x v="105"/>
    <x v="1"/>
    <m/>
    <m/>
  </r>
  <r>
    <x v="17"/>
    <x v="3"/>
    <x v="105"/>
    <x v="2"/>
    <n v="1906"/>
    <n v="39.4"/>
  </r>
  <r>
    <x v="17"/>
    <x v="3"/>
    <x v="105"/>
    <x v="3"/>
    <n v="1098"/>
    <n v="41.4"/>
  </r>
  <r>
    <x v="17"/>
    <x v="3"/>
    <x v="105"/>
    <x v="4"/>
    <n v="5355"/>
    <n v="47.6"/>
  </r>
  <r>
    <x v="17"/>
    <x v="3"/>
    <x v="37"/>
    <x v="0"/>
    <n v="9060"/>
    <n v="16.2"/>
  </r>
  <r>
    <x v="17"/>
    <x v="3"/>
    <x v="37"/>
    <x v="1"/>
    <n v="3475"/>
    <n v="39.700000000000003"/>
  </r>
  <r>
    <x v="17"/>
    <x v="3"/>
    <x v="37"/>
    <x v="2"/>
    <n v="7110"/>
    <n v="38"/>
  </r>
  <r>
    <x v="17"/>
    <x v="3"/>
    <x v="37"/>
    <x v="3"/>
    <n v="6981"/>
    <n v="42"/>
  </r>
  <r>
    <x v="17"/>
    <x v="3"/>
    <x v="37"/>
    <x v="4"/>
    <n v="3430"/>
    <n v="52.5"/>
  </r>
  <r>
    <x v="17"/>
    <x v="3"/>
    <x v="38"/>
    <x v="0"/>
    <n v="1050"/>
    <n v="11.3"/>
  </r>
  <r>
    <x v="17"/>
    <x v="3"/>
    <x v="38"/>
    <x v="1"/>
    <m/>
    <m/>
  </r>
  <r>
    <x v="17"/>
    <x v="3"/>
    <x v="38"/>
    <x v="2"/>
    <m/>
    <m/>
  </r>
  <r>
    <x v="17"/>
    <x v="3"/>
    <x v="38"/>
    <x v="3"/>
    <n v="525"/>
    <n v="47.5"/>
  </r>
  <r>
    <x v="17"/>
    <x v="3"/>
    <x v="38"/>
    <x v="4"/>
    <n v="569"/>
    <n v="42.7"/>
  </r>
  <r>
    <x v="17"/>
    <x v="3"/>
    <x v="106"/>
    <x v="0"/>
    <m/>
    <m/>
  </r>
  <r>
    <x v="17"/>
    <x v="3"/>
    <x v="106"/>
    <x v="1"/>
    <m/>
    <m/>
  </r>
  <r>
    <x v="17"/>
    <x v="3"/>
    <x v="106"/>
    <x v="2"/>
    <m/>
    <m/>
  </r>
  <r>
    <x v="17"/>
    <x v="3"/>
    <x v="106"/>
    <x v="3"/>
    <m/>
    <m/>
  </r>
  <r>
    <x v="17"/>
    <x v="3"/>
    <x v="106"/>
    <x v="4"/>
    <n v="1951"/>
    <n v="45.1"/>
  </r>
  <r>
    <x v="17"/>
    <x v="4"/>
    <x v="39"/>
    <x v="0"/>
    <m/>
    <m/>
  </r>
  <r>
    <x v="17"/>
    <x v="4"/>
    <x v="39"/>
    <x v="1"/>
    <m/>
    <m/>
  </r>
  <r>
    <x v="17"/>
    <x v="4"/>
    <x v="39"/>
    <x v="2"/>
    <m/>
    <m/>
  </r>
  <r>
    <x v="17"/>
    <x v="4"/>
    <x v="39"/>
    <x v="3"/>
    <m/>
    <m/>
  </r>
  <r>
    <x v="17"/>
    <x v="4"/>
    <x v="39"/>
    <x v="4"/>
    <n v="1235"/>
    <n v="38.799999999999997"/>
  </r>
  <r>
    <x v="17"/>
    <x v="4"/>
    <x v="41"/>
    <x v="0"/>
    <n v="7506"/>
    <n v="7.8"/>
  </r>
  <r>
    <x v="17"/>
    <x v="4"/>
    <x v="41"/>
    <x v="1"/>
    <n v="5264"/>
    <n v="20"/>
  </r>
  <r>
    <x v="17"/>
    <x v="4"/>
    <x v="41"/>
    <x v="2"/>
    <n v="2223"/>
    <n v="18.100000000000001"/>
  </r>
  <r>
    <x v="17"/>
    <x v="4"/>
    <x v="41"/>
    <x v="3"/>
    <n v="2251"/>
    <n v="21.3"/>
  </r>
  <r>
    <x v="17"/>
    <x v="4"/>
    <x v="41"/>
    <x v="4"/>
    <n v="866"/>
    <n v="31.3"/>
  </r>
  <r>
    <x v="17"/>
    <x v="4"/>
    <x v="43"/>
    <x v="0"/>
    <m/>
    <m/>
  </r>
  <r>
    <x v="17"/>
    <x v="4"/>
    <x v="43"/>
    <x v="1"/>
    <n v="743"/>
    <n v="20"/>
  </r>
  <r>
    <x v="17"/>
    <x v="4"/>
    <x v="43"/>
    <x v="2"/>
    <n v="790"/>
    <n v="9.8000000000000007"/>
  </r>
  <r>
    <x v="17"/>
    <x v="4"/>
    <x v="43"/>
    <x v="3"/>
    <n v="1088"/>
    <n v="17.399999999999999"/>
  </r>
  <r>
    <x v="17"/>
    <x v="4"/>
    <x v="43"/>
    <x v="4"/>
    <n v="1917"/>
    <n v="31.1"/>
  </r>
  <r>
    <x v="17"/>
    <x v="5"/>
    <x v="45"/>
    <x v="0"/>
    <m/>
    <m/>
  </r>
  <r>
    <x v="17"/>
    <x v="5"/>
    <x v="45"/>
    <x v="1"/>
    <m/>
    <m/>
  </r>
  <r>
    <x v="17"/>
    <x v="5"/>
    <x v="45"/>
    <x v="2"/>
    <m/>
    <m/>
  </r>
  <r>
    <x v="17"/>
    <x v="5"/>
    <x v="45"/>
    <x v="3"/>
    <n v="2810"/>
    <n v="40.5"/>
  </r>
  <r>
    <x v="17"/>
    <x v="5"/>
    <x v="45"/>
    <x v="4"/>
    <n v="1664"/>
    <n v="40"/>
  </r>
  <r>
    <x v="17"/>
    <x v="5"/>
    <x v="46"/>
    <x v="0"/>
    <m/>
    <m/>
  </r>
  <r>
    <x v="17"/>
    <x v="5"/>
    <x v="46"/>
    <x v="1"/>
    <m/>
    <m/>
  </r>
  <r>
    <x v="17"/>
    <x v="5"/>
    <x v="46"/>
    <x v="2"/>
    <m/>
    <m/>
  </r>
  <r>
    <x v="17"/>
    <x v="5"/>
    <x v="46"/>
    <x v="3"/>
    <m/>
    <m/>
  </r>
  <r>
    <x v="17"/>
    <x v="5"/>
    <x v="46"/>
    <x v="4"/>
    <n v="5205"/>
    <n v="48.5"/>
  </r>
  <r>
    <x v="17"/>
    <x v="5"/>
    <x v="344"/>
    <x v="0"/>
    <m/>
    <m/>
  </r>
  <r>
    <x v="17"/>
    <x v="5"/>
    <x v="344"/>
    <x v="1"/>
    <m/>
    <m/>
  </r>
  <r>
    <x v="17"/>
    <x v="5"/>
    <x v="344"/>
    <x v="2"/>
    <m/>
    <m/>
  </r>
  <r>
    <x v="17"/>
    <x v="5"/>
    <x v="344"/>
    <x v="3"/>
    <n v="1492"/>
    <n v="38.799999999999997"/>
  </r>
  <r>
    <x v="17"/>
    <x v="5"/>
    <x v="344"/>
    <x v="4"/>
    <n v="667"/>
    <n v="38.4"/>
  </r>
  <r>
    <x v="17"/>
    <x v="5"/>
    <x v="345"/>
    <x v="0"/>
    <n v="3818"/>
    <n v="11.1"/>
  </r>
  <r>
    <x v="17"/>
    <x v="5"/>
    <x v="345"/>
    <x v="1"/>
    <n v="2316"/>
    <n v="20.5"/>
  </r>
  <r>
    <x v="17"/>
    <x v="5"/>
    <x v="345"/>
    <x v="2"/>
    <n v="1240"/>
    <n v="28.1"/>
  </r>
  <r>
    <x v="17"/>
    <x v="5"/>
    <x v="345"/>
    <x v="3"/>
    <n v="1034"/>
    <n v="30.2"/>
  </r>
  <r>
    <x v="17"/>
    <x v="5"/>
    <x v="345"/>
    <x v="4"/>
    <n v="1841"/>
    <n v="35.9"/>
  </r>
  <r>
    <x v="17"/>
    <x v="5"/>
    <x v="47"/>
    <x v="0"/>
    <m/>
    <m/>
  </r>
  <r>
    <x v="17"/>
    <x v="5"/>
    <x v="47"/>
    <x v="1"/>
    <m/>
    <m/>
  </r>
  <r>
    <x v="17"/>
    <x v="5"/>
    <x v="47"/>
    <x v="2"/>
    <m/>
    <m/>
  </r>
  <r>
    <x v="17"/>
    <x v="5"/>
    <x v="47"/>
    <x v="3"/>
    <n v="49872"/>
    <n v="37.5"/>
  </r>
  <r>
    <x v="17"/>
    <x v="5"/>
    <x v="47"/>
    <x v="4"/>
    <n v="48219"/>
    <n v="46.9"/>
  </r>
  <r>
    <x v="17"/>
    <x v="5"/>
    <x v="315"/>
    <x v="0"/>
    <m/>
    <m/>
  </r>
  <r>
    <x v="17"/>
    <x v="5"/>
    <x v="315"/>
    <x v="1"/>
    <m/>
    <m/>
  </r>
  <r>
    <x v="17"/>
    <x v="5"/>
    <x v="315"/>
    <x v="2"/>
    <m/>
    <m/>
  </r>
  <r>
    <x v="17"/>
    <x v="5"/>
    <x v="315"/>
    <x v="3"/>
    <n v="3813"/>
    <n v="34.9"/>
  </r>
  <r>
    <x v="17"/>
    <x v="5"/>
    <x v="315"/>
    <x v="4"/>
    <n v="1309"/>
    <n v="43.7"/>
  </r>
  <r>
    <x v="17"/>
    <x v="5"/>
    <x v="316"/>
    <x v="0"/>
    <n v="7086"/>
    <n v="15.2"/>
  </r>
  <r>
    <x v="17"/>
    <x v="5"/>
    <x v="316"/>
    <x v="1"/>
    <n v="8627"/>
    <n v="32.799999999999997"/>
  </r>
  <r>
    <x v="17"/>
    <x v="5"/>
    <x v="316"/>
    <x v="2"/>
    <n v="1746"/>
    <n v="41.5"/>
  </r>
  <r>
    <x v="17"/>
    <x v="5"/>
    <x v="316"/>
    <x v="3"/>
    <n v="650"/>
    <n v="32.799999999999997"/>
  </r>
  <r>
    <x v="17"/>
    <x v="5"/>
    <x v="316"/>
    <x v="4"/>
    <n v="1733"/>
    <n v="35.5"/>
  </r>
  <r>
    <x v="17"/>
    <x v="6"/>
    <x v="48"/>
    <x v="0"/>
    <m/>
    <m/>
  </r>
  <r>
    <x v="17"/>
    <x v="6"/>
    <x v="48"/>
    <x v="1"/>
    <m/>
    <m/>
  </r>
  <r>
    <x v="17"/>
    <x v="6"/>
    <x v="48"/>
    <x v="2"/>
    <m/>
    <m/>
  </r>
  <r>
    <x v="17"/>
    <x v="6"/>
    <x v="48"/>
    <x v="3"/>
    <m/>
    <m/>
  </r>
  <r>
    <x v="17"/>
    <x v="6"/>
    <x v="48"/>
    <x v="4"/>
    <n v="997"/>
    <n v="127.9"/>
  </r>
  <r>
    <x v="17"/>
    <x v="6"/>
    <x v="49"/>
    <x v="0"/>
    <n v="3001"/>
    <n v="20.399999999999999"/>
  </r>
  <r>
    <x v="17"/>
    <x v="6"/>
    <x v="49"/>
    <x v="1"/>
    <n v="5097"/>
    <n v="80"/>
  </r>
  <r>
    <x v="17"/>
    <x v="6"/>
    <x v="49"/>
    <x v="2"/>
    <n v="3948"/>
    <n v="81.8"/>
  </r>
  <r>
    <x v="17"/>
    <x v="6"/>
    <x v="49"/>
    <x v="3"/>
    <n v="6758"/>
    <n v="70.599999999999994"/>
  </r>
  <r>
    <x v="17"/>
    <x v="6"/>
    <x v="49"/>
    <x v="4"/>
    <n v="6034"/>
    <n v="98.9"/>
  </r>
  <r>
    <x v="17"/>
    <x v="6"/>
    <x v="50"/>
    <x v="0"/>
    <n v="5817"/>
    <n v="32.6"/>
  </r>
  <r>
    <x v="17"/>
    <x v="6"/>
    <x v="50"/>
    <x v="1"/>
    <n v="11630"/>
    <n v="99.4"/>
  </r>
  <r>
    <x v="17"/>
    <x v="6"/>
    <x v="50"/>
    <x v="2"/>
    <n v="2098"/>
    <n v="65.599999999999994"/>
  </r>
  <r>
    <x v="17"/>
    <x v="6"/>
    <x v="50"/>
    <x v="3"/>
    <n v="3014"/>
    <n v="100.2"/>
  </r>
  <r>
    <x v="17"/>
    <x v="6"/>
    <x v="50"/>
    <x v="4"/>
    <n v="3606"/>
    <n v="93.6"/>
  </r>
  <r>
    <x v="17"/>
    <x v="6"/>
    <x v="52"/>
    <x v="0"/>
    <n v="444"/>
    <n v="42.9"/>
  </r>
  <r>
    <x v="17"/>
    <x v="6"/>
    <x v="52"/>
    <x v="1"/>
    <n v="1355"/>
    <n v="83.7"/>
  </r>
  <r>
    <x v="17"/>
    <x v="6"/>
    <x v="52"/>
    <x v="2"/>
    <n v="2889"/>
    <n v="43.4"/>
  </r>
  <r>
    <x v="17"/>
    <x v="6"/>
    <x v="52"/>
    <x v="3"/>
    <n v="1256"/>
    <n v="40.4"/>
  </r>
  <r>
    <x v="17"/>
    <x v="6"/>
    <x v="52"/>
    <x v="4"/>
    <n v="834"/>
    <n v="63.6"/>
  </r>
  <r>
    <x v="17"/>
    <x v="6"/>
    <x v="150"/>
    <x v="0"/>
    <n v="574"/>
    <n v="30.4"/>
  </r>
  <r>
    <x v="17"/>
    <x v="6"/>
    <x v="150"/>
    <x v="1"/>
    <n v="727"/>
    <n v="54.5"/>
  </r>
  <r>
    <x v="17"/>
    <x v="6"/>
    <x v="150"/>
    <x v="2"/>
    <n v="2224"/>
    <n v="61.3"/>
  </r>
  <r>
    <x v="17"/>
    <x v="6"/>
    <x v="150"/>
    <x v="3"/>
    <n v="1011"/>
    <n v="59.3"/>
  </r>
  <r>
    <x v="17"/>
    <x v="6"/>
    <x v="150"/>
    <x v="4"/>
    <n v="1400"/>
    <n v="68.8"/>
  </r>
  <r>
    <x v="17"/>
    <x v="6"/>
    <x v="240"/>
    <x v="0"/>
    <n v="4475"/>
    <n v="34.5"/>
  </r>
  <r>
    <x v="17"/>
    <x v="6"/>
    <x v="240"/>
    <x v="1"/>
    <n v="16745"/>
    <n v="61.7"/>
  </r>
  <r>
    <x v="17"/>
    <x v="6"/>
    <x v="240"/>
    <x v="2"/>
    <n v="5071"/>
    <n v="98.3"/>
  </r>
  <r>
    <x v="17"/>
    <x v="6"/>
    <x v="240"/>
    <x v="3"/>
    <n v="9551"/>
    <n v="72.7"/>
  </r>
  <r>
    <x v="17"/>
    <x v="6"/>
    <x v="240"/>
    <x v="4"/>
    <n v="8852"/>
    <n v="78.8"/>
  </r>
  <r>
    <x v="17"/>
    <x v="8"/>
    <x v="166"/>
    <x v="0"/>
    <m/>
    <m/>
  </r>
  <r>
    <x v="17"/>
    <x v="8"/>
    <x v="166"/>
    <x v="1"/>
    <m/>
    <m/>
  </r>
  <r>
    <x v="17"/>
    <x v="8"/>
    <x v="166"/>
    <x v="2"/>
    <m/>
    <m/>
  </r>
  <r>
    <x v="17"/>
    <x v="8"/>
    <x v="166"/>
    <x v="3"/>
    <m/>
    <m/>
  </r>
  <r>
    <x v="17"/>
    <x v="8"/>
    <x v="166"/>
    <x v="4"/>
    <n v="2310"/>
    <n v="67.5"/>
  </r>
  <r>
    <x v="17"/>
    <x v="9"/>
    <x v="73"/>
    <x v="0"/>
    <n v="27909"/>
    <n v="21.4"/>
  </r>
  <r>
    <x v="17"/>
    <x v="9"/>
    <x v="73"/>
    <x v="1"/>
    <n v="31444"/>
    <n v="38.5"/>
  </r>
  <r>
    <x v="17"/>
    <x v="9"/>
    <x v="73"/>
    <x v="2"/>
    <n v="26829"/>
    <n v="35.5"/>
  </r>
  <r>
    <x v="17"/>
    <x v="9"/>
    <x v="73"/>
    <x v="3"/>
    <n v="13287"/>
    <n v="50.3"/>
  </r>
  <r>
    <x v="17"/>
    <x v="9"/>
    <x v="73"/>
    <x v="4"/>
    <n v="6716"/>
    <n v="52.7"/>
  </r>
  <r>
    <x v="17"/>
    <x v="9"/>
    <x v="74"/>
    <x v="0"/>
    <n v="62612"/>
    <n v="22.9"/>
  </r>
  <r>
    <x v="17"/>
    <x v="9"/>
    <x v="74"/>
    <x v="1"/>
    <n v="66331"/>
    <n v="47.6"/>
  </r>
  <r>
    <x v="17"/>
    <x v="9"/>
    <x v="74"/>
    <x v="2"/>
    <n v="69464"/>
    <n v="50.3"/>
  </r>
  <r>
    <x v="17"/>
    <x v="9"/>
    <x v="74"/>
    <x v="3"/>
    <n v="45885"/>
    <n v="55.8"/>
  </r>
  <r>
    <x v="17"/>
    <x v="9"/>
    <x v="74"/>
    <x v="4"/>
    <n v="29185"/>
    <n v="57"/>
  </r>
  <r>
    <x v="17"/>
    <x v="9"/>
    <x v="75"/>
    <x v="0"/>
    <m/>
    <m/>
  </r>
  <r>
    <x v="17"/>
    <x v="9"/>
    <x v="75"/>
    <x v="1"/>
    <m/>
    <m/>
  </r>
  <r>
    <x v="17"/>
    <x v="9"/>
    <x v="75"/>
    <x v="2"/>
    <n v="585"/>
    <n v="44.4"/>
  </r>
  <r>
    <x v="17"/>
    <x v="9"/>
    <x v="75"/>
    <x v="3"/>
    <n v="6598"/>
    <n v="59.8"/>
  </r>
  <r>
    <x v="17"/>
    <x v="9"/>
    <x v="75"/>
    <x v="4"/>
    <n v="3639"/>
    <n v="57.4"/>
  </r>
  <r>
    <x v="17"/>
    <x v="9"/>
    <x v="168"/>
    <x v="0"/>
    <n v="4386"/>
    <n v="21.4"/>
  </r>
  <r>
    <x v="17"/>
    <x v="9"/>
    <x v="168"/>
    <x v="1"/>
    <n v="1658"/>
    <n v="39.6"/>
  </r>
  <r>
    <x v="17"/>
    <x v="9"/>
    <x v="168"/>
    <x v="2"/>
    <n v="1200"/>
    <n v="30.7"/>
  </r>
  <r>
    <x v="17"/>
    <x v="9"/>
    <x v="168"/>
    <x v="3"/>
    <n v="2289"/>
    <n v="43.9"/>
  </r>
  <r>
    <x v="17"/>
    <x v="9"/>
    <x v="168"/>
    <x v="4"/>
    <n v="2295"/>
    <n v="58.3"/>
  </r>
  <r>
    <x v="17"/>
    <x v="9"/>
    <x v="76"/>
    <x v="0"/>
    <n v="2122"/>
    <n v="12.6"/>
  </r>
  <r>
    <x v="17"/>
    <x v="9"/>
    <x v="76"/>
    <x v="1"/>
    <n v="1272"/>
    <n v="36.6"/>
  </r>
  <r>
    <x v="17"/>
    <x v="9"/>
    <x v="76"/>
    <x v="2"/>
    <n v="2566"/>
    <n v="24.8"/>
  </r>
  <r>
    <x v="17"/>
    <x v="9"/>
    <x v="76"/>
    <x v="3"/>
    <n v="2228"/>
    <n v="40.1"/>
  </r>
  <r>
    <x v="17"/>
    <x v="9"/>
    <x v="76"/>
    <x v="4"/>
    <n v="2326"/>
    <n v="47.7"/>
  </r>
  <r>
    <x v="17"/>
    <x v="9"/>
    <x v="79"/>
    <x v="0"/>
    <m/>
    <m/>
  </r>
  <r>
    <x v="17"/>
    <x v="9"/>
    <x v="79"/>
    <x v="1"/>
    <m/>
    <m/>
  </r>
  <r>
    <x v="17"/>
    <x v="9"/>
    <x v="79"/>
    <x v="2"/>
    <n v="1567"/>
    <n v="73.099999999999994"/>
  </r>
  <r>
    <x v="17"/>
    <x v="9"/>
    <x v="79"/>
    <x v="3"/>
    <n v="13849"/>
    <n v="57"/>
  </r>
  <r>
    <x v="17"/>
    <x v="9"/>
    <x v="79"/>
    <x v="4"/>
    <n v="11542"/>
    <n v="58.7"/>
  </r>
  <r>
    <x v="17"/>
    <x v="9"/>
    <x v="80"/>
    <x v="0"/>
    <m/>
    <m/>
  </r>
  <r>
    <x v="17"/>
    <x v="9"/>
    <x v="80"/>
    <x v="1"/>
    <m/>
    <m/>
  </r>
  <r>
    <x v="17"/>
    <x v="9"/>
    <x v="80"/>
    <x v="2"/>
    <n v="2368"/>
    <n v="50.6"/>
  </r>
  <r>
    <x v="17"/>
    <x v="9"/>
    <x v="80"/>
    <x v="3"/>
    <n v="13474"/>
    <n v="52.8"/>
  </r>
  <r>
    <x v="17"/>
    <x v="9"/>
    <x v="80"/>
    <x v="4"/>
    <n v="13534"/>
    <n v="57.2"/>
  </r>
  <r>
    <x v="17"/>
    <x v="9"/>
    <x v="267"/>
    <x v="0"/>
    <n v="1629"/>
    <n v="23.1"/>
  </r>
  <r>
    <x v="17"/>
    <x v="9"/>
    <x v="267"/>
    <x v="1"/>
    <n v="928"/>
    <n v="16.899999999999999"/>
  </r>
  <r>
    <x v="17"/>
    <x v="9"/>
    <x v="267"/>
    <x v="2"/>
    <n v="3230"/>
    <n v="34.4"/>
  </r>
  <r>
    <x v="17"/>
    <x v="9"/>
    <x v="267"/>
    <x v="3"/>
    <n v="456"/>
    <n v="46.2"/>
  </r>
  <r>
    <x v="17"/>
    <x v="9"/>
    <x v="267"/>
    <x v="4"/>
    <n v="641"/>
    <n v="59"/>
  </r>
  <r>
    <x v="17"/>
    <x v="9"/>
    <x v="328"/>
    <x v="0"/>
    <n v="6081"/>
    <n v="17.600000000000001"/>
  </r>
  <r>
    <x v="17"/>
    <x v="9"/>
    <x v="328"/>
    <x v="1"/>
    <n v="3370"/>
    <n v="39.6"/>
  </r>
  <r>
    <x v="17"/>
    <x v="9"/>
    <x v="328"/>
    <x v="2"/>
    <n v="4124"/>
    <n v="29.3"/>
  </r>
  <r>
    <x v="17"/>
    <x v="9"/>
    <x v="328"/>
    <x v="3"/>
    <n v="1348"/>
    <n v="53.5"/>
  </r>
  <r>
    <x v="17"/>
    <x v="9"/>
    <x v="328"/>
    <x v="4"/>
    <n v="959"/>
    <n v="43.3"/>
  </r>
  <r>
    <x v="17"/>
    <x v="9"/>
    <x v="81"/>
    <x v="0"/>
    <n v="34827"/>
    <n v="22.5"/>
  </r>
  <r>
    <x v="17"/>
    <x v="9"/>
    <x v="81"/>
    <x v="1"/>
    <n v="25818"/>
    <n v="41.6"/>
  </r>
  <r>
    <x v="17"/>
    <x v="9"/>
    <x v="81"/>
    <x v="2"/>
    <n v="17588"/>
    <n v="40.1"/>
  </r>
  <r>
    <x v="17"/>
    <x v="9"/>
    <x v="81"/>
    <x v="3"/>
    <n v="9447"/>
    <n v="52.4"/>
  </r>
  <r>
    <x v="17"/>
    <x v="9"/>
    <x v="81"/>
    <x v="4"/>
    <n v="4606"/>
    <n v="61.2"/>
  </r>
  <r>
    <x v="17"/>
    <x v="9"/>
    <x v="82"/>
    <x v="0"/>
    <n v="3394"/>
    <n v="31.5"/>
  </r>
  <r>
    <x v="17"/>
    <x v="9"/>
    <x v="82"/>
    <x v="1"/>
    <n v="5224"/>
    <n v="40.200000000000003"/>
  </r>
  <r>
    <x v="17"/>
    <x v="9"/>
    <x v="82"/>
    <x v="2"/>
    <n v="6099"/>
    <n v="49.8"/>
  </r>
  <r>
    <x v="17"/>
    <x v="9"/>
    <x v="82"/>
    <x v="3"/>
    <n v="10569"/>
    <n v="45.6"/>
  </r>
  <r>
    <x v="17"/>
    <x v="9"/>
    <x v="82"/>
    <x v="4"/>
    <n v="4006"/>
    <n v="51"/>
  </r>
  <r>
    <x v="17"/>
    <x v="9"/>
    <x v="417"/>
    <x v="0"/>
    <m/>
    <m/>
  </r>
  <r>
    <x v="17"/>
    <x v="9"/>
    <x v="417"/>
    <x v="1"/>
    <m/>
    <m/>
  </r>
  <r>
    <x v="17"/>
    <x v="9"/>
    <x v="417"/>
    <x v="2"/>
    <m/>
    <m/>
  </r>
  <r>
    <x v="17"/>
    <x v="9"/>
    <x v="417"/>
    <x v="3"/>
    <m/>
    <m/>
  </r>
  <r>
    <x v="17"/>
    <x v="9"/>
    <x v="417"/>
    <x v="4"/>
    <n v="560"/>
    <n v="66.7"/>
  </r>
  <r>
    <x v="17"/>
    <x v="9"/>
    <x v="117"/>
    <x v="0"/>
    <n v="4364"/>
    <n v="21"/>
  </r>
  <r>
    <x v="17"/>
    <x v="9"/>
    <x v="117"/>
    <x v="1"/>
    <n v="514"/>
    <n v="40.5"/>
  </r>
  <r>
    <x v="17"/>
    <x v="9"/>
    <x v="117"/>
    <x v="2"/>
    <n v="1165"/>
    <n v="37.299999999999997"/>
  </r>
  <r>
    <x v="17"/>
    <x v="9"/>
    <x v="117"/>
    <x v="3"/>
    <n v="1233"/>
    <n v="42.3"/>
  </r>
  <r>
    <x v="17"/>
    <x v="9"/>
    <x v="117"/>
    <x v="4"/>
    <n v="605"/>
    <n v="47.7"/>
  </r>
  <r>
    <x v="17"/>
    <x v="9"/>
    <x v="85"/>
    <x v="0"/>
    <n v="6417"/>
    <n v="23.8"/>
  </r>
  <r>
    <x v="17"/>
    <x v="9"/>
    <x v="85"/>
    <x v="1"/>
    <n v="29088"/>
    <n v="44.8"/>
  </r>
  <r>
    <x v="17"/>
    <x v="9"/>
    <x v="85"/>
    <x v="2"/>
    <n v="47274"/>
    <n v="48.9"/>
  </r>
  <r>
    <x v="17"/>
    <x v="9"/>
    <x v="85"/>
    <x v="3"/>
    <n v="57998"/>
    <n v="54.1"/>
  </r>
  <r>
    <x v="17"/>
    <x v="9"/>
    <x v="85"/>
    <x v="4"/>
    <n v="41682"/>
    <n v="58.7"/>
  </r>
  <r>
    <x v="17"/>
    <x v="9"/>
    <x v="227"/>
    <x v="0"/>
    <m/>
    <m/>
  </r>
  <r>
    <x v="17"/>
    <x v="9"/>
    <x v="227"/>
    <x v="1"/>
    <m/>
    <m/>
  </r>
  <r>
    <x v="17"/>
    <x v="9"/>
    <x v="227"/>
    <x v="2"/>
    <m/>
    <m/>
  </r>
  <r>
    <x v="17"/>
    <x v="9"/>
    <x v="227"/>
    <x v="3"/>
    <m/>
    <m/>
  </r>
  <r>
    <x v="17"/>
    <x v="9"/>
    <x v="227"/>
    <x v="4"/>
    <n v="752"/>
    <n v="65"/>
  </r>
  <r>
    <x v="17"/>
    <x v="9"/>
    <x v="87"/>
    <x v="0"/>
    <n v="27652"/>
    <n v="26.9"/>
  </r>
  <r>
    <x v="17"/>
    <x v="9"/>
    <x v="87"/>
    <x v="1"/>
    <n v="28446"/>
    <n v="51"/>
  </r>
  <r>
    <x v="17"/>
    <x v="9"/>
    <x v="87"/>
    <x v="2"/>
    <n v="23619"/>
    <n v="59.9"/>
  </r>
  <r>
    <x v="17"/>
    <x v="9"/>
    <x v="87"/>
    <x v="3"/>
    <n v="14537"/>
    <n v="57.8"/>
  </r>
  <r>
    <x v="17"/>
    <x v="9"/>
    <x v="87"/>
    <x v="4"/>
    <n v="20397"/>
    <n v="56.4"/>
  </r>
  <r>
    <x v="17"/>
    <x v="9"/>
    <x v="88"/>
    <x v="0"/>
    <n v="7169"/>
    <n v="24.6"/>
  </r>
  <r>
    <x v="17"/>
    <x v="9"/>
    <x v="88"/>
    <x v="1"/>
    <n v="26760"/>
    <n v="48.2"/>
  </r>
  <r>
    <x v="17"/>
    <x v="9"/>
    <x v="88"/>
    <x v="2"/>
    <n v="41614"/>
    <n v="46.5"/>
  </r>
  <r>
    <x v="17"/>
    <x v="9"/>
    <x v="88"/>
    <x v="3"/>
    <n v="70997"/>
    <n v="53.7"/>
  </r>
  <r>
    <x v="17"/>
    <x v="9"/>
    <x v="88"/>
    <x v="4"/>
    <n v="84487"/>
    <n v="63.9"/>
  </r>
  <r>
    <x v="17"/>
    <x v="10"/>
    <x v="89"/>
    <x v="0"/>
    <m/>
    <m/>
  </r>
  <r>
    <x v="17"/>
    <x v="10"/>
    <x v="89"/>
    <x v="1"/>
    <m/>
    <m/>
  </r>
  <r>
    <x v="17"/>
    <x v="10"/>
    <x v="89"/>
    <x v="2"/>
    <m/>
    <m/>
  </r>
  <r>
    <x v="17"/>
    <x v="10"/>
    <x v="89"/>
    <x v="3"/>
    <m/>
    <m/>
  </r>
  <r>
    <x v="17"/>
    <x v="10"/>
    <x v="89"/>
    <x v="4"/>
    <n v="425"/>
    <n v="1303"/>
  </r>
  <r>
    <x v="17"/>
    <x v="14"/>
    <x v="367"/>
    <x v="0"/>
    <m/>
    <m/>
  </r>
  <r>
    <x v="17"/>
    <x v="14"/>
    <x v="367"/>
    <x v="1"/>
    <m/>
    <m/>
  </r>
  <r>
    <x v="17"/>
    <x v="14"/>
    <x v="367"/>
    <x v="2"/>
    <m/>
    <m/>
  </r>
  <r>
    <x v="17"/>
    <x v="14"/>
    <x v="367"/>
    <x v="3"/>
    <m/>
    <m/>
  </r>
  <r>
    <x v="17"/>
    <x v="14"/>
    <x v="367"/>
    <x v="4"/>
    <n v="2179"/>
    <n v="2681"/>
  </r>
  <r>
    <x v="17"/>
    <x v="15"/>
    <x v="125"/>
    <x v="0"/>
    <n v="1568"/>
    <n v="752"/>
  </r>
  <r>
    <x v="17"/>
    <x v="15"/>
    <x v="125"/>
    <x v="1"/>
    <m/>
    <m/>
  </r>
  <r>
    <x v="17"/>
    <x v="15"/>
    <x v="125"/>
    <x v="2"/>
    <n v="523"/>
    <n v="476"/>
  </r>
  <r>
    <x v="17"/>
    <x v="15"/>
    <x v="125"/>
    <x v="3"/>
    <n v="1006"/>
    <n v="1446"/>
  </r>
  <r>
    <x v="17"/>
    <x v="15"/>
    <x v="125"/>
    <x v="4"/>
    <n v="1579"/>
    <n v="1693"/>
  </r>
  <r>
    <x v="17"/>
    <x v="16"/>
    <x v="126"/>
    <x v="0"/>
    <n v="484"/>
    <n v="553"/>
  </r>
  <r>
    <x v="17"/>
    <x v="16"/>
    <x v="126"/>
    <x v="1"/>
    <m/>
    <m/>
  </r>
  <r>
    <x v="17"/>
    <x v="16"/>
    <x v="126"/>
    <x v="2"/>
    <n v="2065"/>
    <n v="1559"/>
  </r>
  <r>
    <x v="17"/>
    <x v="16"/>
    <x v="126"/>
    <x v="3"/>
    <m/>
    <m/>
  </r>
  <r>
    <x v="17"/>
    <x v="16"/>
    <x v="126"/>
    <x v="4"/>
    <n v="3059"/>
    <n v="1938"/>
  </r>
  <r>
    <x v="17"/>
    <x v="16"/>
    <x v="128"/>
    <x v="0"/>
    <m/>
    <m/>
  </r>
  <r>
    <x v="17"/>
    <x v="16"/>
    <x v="128"/>
    <x v="1"/>
    <m/>
    <m/>
  </r>
  <r>
    <x v="17"/>
    <x v="16"/>
    <x v="128"/>
    <x v="2"/>
    <n v="1325"/>
    <n v="1711"/>
  </r>
  <r>
    <x v="17"/>
    <x v="16"/>
    <x v="128"/>
    <x v="3"/>
    <n v="3077"/>
    <n v="1689"/>
  </r>
  <r>
    <x v="17"/>
    <x v="16"/>
    <x v="128"/>
    <x v="4"/>
    <n v="5871"/>
    <n v="2632"/>
  </r>
  <r>
    <x v="17"/>
    <x v="16"/>
    <x v="189"/>
    <x v="0"/>
    <n v="409"/>
    <n v="335"/>
  </r>
  <r>
    <x v="17"/>
    <x v="16"/>
    <x v="189"/>
    <x v="1"/>
    <n v="565"/>
    <n v="1056"/>
  </r>
  <r>
    <x v="17"/>
    <x v="16"/>
    <x v="189"/>
    <x v="2"/>
    <n v="2270"/>
    <n v="1889"/>
  </r>
  <r>
    <x v="17"/>
    <x v="16"/>
    <x v="189"/>
    <x v="3"/>
    <n v="2386"/>
    <n v="1698"/>
  </r>
  <r>
    <x v="17"/>
    <x v="16"/>
    <x v="189"/>
    <x v="4"/>
    <n v="1040"/>
    <n v="1845"/>
  </r>
  <r>
    <x v="17"/>
    <x v="11"/>
    <x v="133"/>
    <x v="0"/>
    <n v="6678"/>
    <n v="783"/>
  </r>
  <r>
    <x v="17"/>
    <x v="11"/>
    <x v="133"/>
    <x v="1"/>
    <n v="3318"/>
    <n v="1149"/>
  </r>
  <r>
    <x v="17"/>
    <x v="11"/>
    <x v="133"/>
    <x v="2"/>
    <n v="4085"/>
    <n v="1118"/>
  </r>
  <r>
    <x v="17"/>
    <x v="11"/>
    <x v="133"/>
    <x v="3"/>
    <n v="4542"/>
    <n v="1585"/>
  </r>
  <r>
    <x v="17"/>
    <x v="11"/>
    <x v="133"/>
    <x v="4"/>
    <n v="4188"/>
    <n v="2335"/>
  </r>
  <r>
    <x v="17"/>
    <x v="11"/>
    <x v="134"/>
    <x v="0"/>
    <n v="8820"/>
    <n v="670"/>
  </r>
  <r>
    <x v="17"/>
    <x v="11"/>
    <x v="134"/>
    <x v="1"/>
    <n v="4953"/>
    <n v="1462"/>
  </r>
  <r>
    <x v="17"/>
    <x v="11"/>
    <x v="134"/>
    <x v="2"/>
    <n v="2535"/>
    <n v="1493"/>
  </r>
  <r>
    <x v="17"/>
    <x v="11"/>
    <x v="134"/>
    <x v="3"/>
    <n v="2861"/>
    <n v="1578"/>
  </r>
  <r>
    <x v="17"/>
    <x v="11"/>
    <x v="134"/>
    <x v="4"/>
    <n v="2035"/>
    <n v="1872"/>
  </r>
  <r>
    <x v="17"/>
    <x v="11"/>
    <x v="90"/>
    <x v="0"/>
    <n v="545"/>
    <n v="681"/>
  </r>
  <r>
    <x v="17"/>
    <x v="11"/>
    <x v="90"/>
    <x v="1"/>
    <m/>
    <m/>
  </r>
  <r>
    <x v="17"/>
    <x v="11"/>
    <x v="90"/>
    <x v="2"/>
    <n v="1017"/>
    <n v="2526"/>
  </r>
  <r>
    <x v="17"/>
    <x v="11"/>
    <x v="90"/>
    <x v="3"/>
    <n v="1127"/>
    <n v="1477"/>
  </r>
  <r>
    <x v="17"/>
    <x v="11"/>
    <x v="90"/>
    <x v="4"/>
    <n v="2474"/>
    <n v="2575"/>
  </r>
  <r>
    <x v="17"/>
    <x v="11"/>
    <x v="91"/>
    <x v="0"/>
    <n v="11215"/>
    <n v="869"/>
  </r>
  <r>
    <x v="17"/>
    <x v="11"/>
    <x v="91"/>
    <x v="1"/>
    <n v="3624"/>
    <n v="1638"/>
  </r>
  <r>
    <x v="17"/>
    <x v="11"/>
    <x v="91"/>
    <x v="2"/>
    <n v="2899"/>
    <n v="1836"/>
  </r>
  <r>
    <x v="17"/>
    <x v="11"/>
    <x v="91"/>
    <x v="3"/>
    <n v="4482"/>
    <n v="2041"/>
  </r>
  <r>
    <x v="17"/>
    <x v="11"/>
    <x v="91"/>
    <x v="4"/>
    <n v="4093"/>
    <n v="2769"/>
  </r>
  <r>
    <x v="17"/>
    <x v="11"/>
    <x v="92"/>
    <x v="0"/>
    <n v="3715"/>
    <n v="701"/>
  </r>
  <r>
    <x v="17"/>
    <x v="11"/>
    <x v="92"/>
    <x v="1"/>
    <n v="5284"/>
    <n v="1325"/>
  </r>
  <r>
    <x v="17"/>
    <x v="11"/>
    <x v="92"/>
    <x v="2"/>
    <n v="6933"/>
    <n v="1567"/>
  </r>
  <r>
    <x v="17"/>
    <x v="11"/>
    <x v="92"/>
    <x v="3"/>
    <n v="9454"/>
    <n v="1788"/>
  </r>
  <r>
    <x v="17"/>
    <x v="11"/>
    <x v="92"/>
    <x v="4"/>
    <n v="11397"/>
    <n v="2650"/>
  </r>
  <r>
    <x v="18"/>
    <x v="0"/>
    <x v="204"/>
    <x v="0"/>
    <m/>
    <m/>
  </r>
  <r>
    <x v="18"/>
    <x v="0"/>
    <x v="204"/>
    <x v="1"/>
    <m/>
    <m/>
  </r>
  <r>
    <x v="18"/>
    <x v="0"/>
    <x v="204"/>
    <x v="2"/>
    <n v="590"/>
    <n v="52.9"/>
  </r>
  <r>
    <x v="18"/>
    <x v="0"/>
    <x v="204"/>
    <x v="3"/>
    <m/>
    <m/>
  </r>
  <r>
    <x v="18"/>
    <x v="0"/>
    <x v="204"/>
    <x v="4"/>
    <n v="574"/>
    <n v="77.599999999999994"/>
  </r>
  <r>
    <x v="18"/>
    <x v="0"/>
    <x v="0"/>
    <x v="0"/>
    <n v="757"/>
    <n v="47.6"/>
  </r>
  <r>
    <x v="18"/>
    <x v="0"/>
    <x v="0"/>
    <x v="1"/>
    <n v="990"/>
    <n v="59.8"/>
  </r>
  <r>
    <x v="18"/>
    <x v="0"/>
    <x v="0"/>
    <x v="2"/>
    <n v="1227"/>
    <n v="51.2"/>
  </r>
  <r>
    <x v="18"/>
    <x v="0"/>
    <x v="0"/>
    <x v="3"/>
    <n v="1153"/>
    <n v="71.3"/>
  </r>
  <r>
    <x v="18"/>
    <x v="0"/>
    <x v="0"/>
    <x v="4"/>
    <n v="4170"/>
    <n v="114.1"/>
  </r>
  <r>
    <x v="18"/>
    <x v="0"/>
    <x v="3"/>
    <x v="0"/>
    <m/>
    <m/>
  </r>
  <r>
    <x v="18"/>
    <x v="0"/>
    <x v="3"/>
    <x v="1"/>
    <m/>
    <m/>
  </r>
  <r>
    <x v="18"/>
    <x v="0"/>
    <x v="3"/>
    <x v="2"/>
    <n v="1938"/>
    <n v="81"/>
  </r>
  <r>
    <x v="18"/>
    <x v="0"/>
    <x v="3"/>
    <x v="3"/>
    <n v="1494"/>
    <n v="61.8"/>
  </r>
  <r>
    <x v="18"/>
    <x v="0"/>
    <x v="3"/>
    <x v="4"/>
    <n v="1852"/>
    <n v="58"/>
  </r>
  <r>
    <x v="18"/>
    <x v="0"/>
    <x v="251"/>
    <x v="0"/>
    <n v="1637"/>
    <n v="42.7"/>
  </r>
  <r>
    <x v="18"/>
    <x v="0"/>
    <x v="251"/>
    <x v="1"/>
    <n v="5761"/>
    <n v="75.400000000000006"/>
  </r>
  <r>
    <x v="18"/>
    <x v="0"/>
    <x v="251"/>
    <x v="2"/>
    <n v="6391"/>
    <n v="69.3"/>
  </r>
  <r>
    <x v="18"/>
    <x v="0"/>
    <x v="251"/>
    <x v="3"/>
    <n v="2865"/>
    <n v="81.099999999999994"/>
  </r>
  <r>
    <x v="18"/>
    <x v="0"/>
    <x v="251"/>
    <x v="4"/>
    <n v="3188"/>
    <n v="90.8"/>
  </r>
  <r>
    <x v="18"/>
    <x v="0"/>
    <x v="206"/>
    <x v="0"/>
    <m/>
    <m/>
  </r>
  <r>
    <x v="18"/>
    <x v="0"/>
    <x v="206"/>
    <x v="1"/>
    <m/>
    <m/>
  </r>
  <r>
    <x v="18"/>
    <x v="0"/>
    <x v="206"/>
    <x v="2"/>
    <n v="773"/>
    <n v="85.6"/>
  </r>
  <r>
    <x v="18"/>
    <x v="0"/>
    <x v="206"/>
    <x v="3"/>
    <n v="1612"/>
    <n v="68.8"/>
  </r>
  <r>
    <x v="18"/>
    <x v="0"/>
    <x v="206"/>
    <x v="4"/>
    <n v="2609"/>
    <n v="88.6"/>
  </r>
  <r>
    <x v="18"/>
    <x v="0"/>
    <x v="370"/>
    <x v="0"/>
    <m/>
    <m/>
  </r>
  <r>
    <x v="18"/>
    <x v="0"/>
    <x v="370"/>
    <x v="1"/>
    <m/>
    <m/>
  </r>
  <r>
    <x v="18"/>
    <x v="0"/>
    <x v="370"/>
    <x v="2"/>
    <n v="1069"/>
    <n v="45"/>
  </r>
  <r>
    <x v="18"/>
    <x v="0"/>
    <x v="370"/>
    <x v="3"/>
    <m/>
    <m/>
  </r>
  <r>
    <x v="18"/>
    <x v="0"/>
    <x v="370"/>
    <x v="4"/>
    <m/>
    <m/>
  </r>
  <r>
    <x v="18"/>
    <x v="0"/>
    <x v="334"/>
    <x v="0"/>
    <m/>
    <m/>
  </r>
  <r>
    <x v="18"/>
    <x v="0"/>
    <x v="334"/>
    <x v="1"/>
    <m/>
    <m/>
  </r>
  <r>
    <x v="18"/>
    <x v="0"/>
    <x v="334"/>
    <x v="2"/>
    <m/>
    <m/>
  </r>
  <r>
    <x v="18"/>
    <x v="0"/>
    <x v="334"/>
    <x v="3"/>
    <m/>
    <m/>
  </r>
  <r>
    <x v="18"/>
    <x v="0"/>
    <x v="334"/>
    <x v="4"/>
    <n v="1503"/>
    <n v="94.1"/>
  </r>
  <r>
    <x v="18"/>
    <x v="0"/>
    <x v="94"/>
    <x v="0"/>
    <n v="449"/>
    <n v="16.3"/>
  </r>
  <r>
    <x v="18"/>
    <x v="0"/>
    <x v="94"/>
    <x v="1"/>
    <n v="1748"/>
    <n v="66.2"/>
  </r>
  <r>
    <x v="18"/>
    <x v="0"/>
    <x v="94"/>
    <x v="2"/>
    <n v="718"/>
    <n v="60.5"/>
  </r>
  <r>
    <x v="18"/>
    <x v="0"/>
    <x v="94"/>
    <x v="3"/>
    <n v="1264"/>
    <n v="60.6"/>
  </r>
  <r>
    <x v="18"/>
    <x v="0"/>
    <x v="94"/>
    <x v="4"/>
    <n v="721"/>
    <n v="87.8"/>
  </r>
  <r>
    <x v="18"/>
    <x v="0"/>
    <x v="138"/>
    <x v="0"/>
    <m/>
    <m/>
  </r>
  <r>
    <x v="18"/>
    <x v="0"/>
    <x v="138"/>
    <x v="1"/>
    <m/>
    <m/>
  </r>
  <r>
    <x v="18"/>
    <x v="0"/>
    <x v="138"/>
    <x v="2"/>
    <m/>
    <m/>
  </r>
  <r>
    <x v="18"/>
    <x v="0"/>
    <x v="138"/>
    <x v="3"/>
    <m/>
    <m/>
  </r>
  <r>
    <x v="18"/>
    <x v="0"/>
    <x v="138"/>
    <x v="4"/>
    <n v="614"/>
    <n v="72.2"/>
  </r>
  <r>
    <x v="18"/>
    <x v="0"/>
    <x v="8"/>
    <x v="0"/>
    <n v="845"/>
    <n v="47.6"/>
  </r>
  <r>
    <x v="18"/>
    <x v="0"/>
    <x v="8"/>
    <x v="1"/>
    <n v="851"/>
    <n v="68.599999999999994"/>
  </r>
  <r>
    <x v="18"/>
    <x v="0"/>
    <x v="8"/>
    <x v="2"/>
    <n v="442"/>
    <n v="85.5"/>
  </r>
  <r>
    <x v="18"/>
    <x v="0"/>
    <x v="8"/>
    <x v="3"/>
    <n v="1553"/>
    <n v="75.400000000000006"/>
  </r>
  <r>
    <x v="18"/>
    <x v="0"/>
    <x v="8"/>
    <x v="4"/>
    <n v="2073"/>
    <n v="91.5"/>
  </r>
  <r>
    <x v="18"/>
    <x v="1"/>
    <x v="207"/>
    <x v="0"/>
    <m/>
    <m/>
  </r>
  <r>
    <x v="18"/>
    <x v="1"/>
    <x v="207"/>
    <x v="1"/>
    <m/>
    <m/>
  </r>
  <r>
    <x v="18"/>
    <x v="1"/>
    <x v="207"/>
    <x v="2"/>
    <n v="570"/>
    <n v="34.6"/>
  </r>
  <r>
    <x v="18"/>
    <x v="1"/>
    <x v="207"/>
    <x v="3"/>
    <n v="1422"/>
    <n v="31.5"/>
  </r>
  <r>
    <x v="18"/>
    <x v="1"/>
    <x v="207"/>
    <x v="4"/>
    <n v="786"/>
    <n v="57.3"/>
  </r>
  <r>
    <x v="18"/>
    <x v="1"/>
    <x v="254"/>
    <x v="0"/>
    <m/>
    <m/>
  </r>
  <r>
    <x v="18"/>
    <x v="1"/>
    <x v="254"/>
    <x v="1"/>
    <m/>
    <m/>
  </r>
  <r>
    <x v="18"/>
    <x v="1"/>
    <x v="254"/>
    <x v="2"/>
    <m/>
    <m/>
  </r>
  <r>
    <x v="18"/>
    <x v="1"/>
    <x v="254"/>
    <x v="3"/>
    <m/>
    <m/>
  </r>
  <r>
    <x v="18"/>
    <x v="1"/>
    <x v="254"/>
    <x v="4"/>
    <n v="2544"/>
    <n v="47.4"/>
  </r>
  <r>
    <x v="18"/>
    <x v="1"/>
    <x v="10"/>
    <x v="0"/>
    <n v="615"/>
    <n v="20.9"/>
  </r>
  <r>
    <x v="18"/>
    <x v="1"/>
    <x v="10"/>
    <x v="1"/>
    <n v="1247"/>
    <n v="42.4"/>
  </r>
  <r>
    <x v="18"/>
    <x v="1"/>
    <x v="10"/>
    <x v="2"/>
    <n v="4752"/>
    <n v="35.299999999999997"/>
  </r>
  <r>
    <x v="18"/>
    <x v="1"/>
    <x v="10"/>
    <x v="3"/>
    <n v="1964"/>
    <n v="32.799999999999997"/>
  </r>
  <r>
    <x v="18"/>
    <x v="1"/>
    <x v="10"/>
    <x v="4"/>
    <n v="525"/>
    <n v="44.3"/>
  </r>
  <r>
    <x v="18"/>
    <x v="1"/>
    <x v="11"/>
    <x v="0"/>
    <m/>
    <m/>
  </r>
  <r>
    <x v="18"/>
    <x v="1"/>
    <x v="11"/>
    <x v="1"/>
    <m/>
    <m/>
  </r>
  <r>
    <x v="18"/>
    <x v="1"/>
    <x v="11"/>
    <x v="2"/>
    <m/>
    <m/>
  </r>
  <r>
    <x v="18"/>
    <x v="1"/>
    <x v="11"/>
    <x v="3"/>
    <m/>
    <m/>
  </r>
  <r>
    <x v="18"/>
    <x v="1"/>
    <x v="11"/>
    <x v="4"/>
    <n v="1965"/>
    <n v="45.4"/>
  </r>
  <r>
    <x v="18"/>
    <x v="1"/>
    <x v="12"/>
    <x v="0"/>
    <m/>
    <m/>
  </r>
  <r>
    <x v="18"/>
    <x v="1"/>
    <x v="12"/>
    <x v="1"/>
    <m/>
    <m/>
  </r>
  <r>
    <x v="18"/>
    <x v="1"/>
    <x v="12"/>
    <x v="2"/>
    <m/>
    <m/>
  </r>
  <r>
    <x v="18"/>
    <x v="1"/>
    <x v="12"/>
    <x v="3"/>
    <m/>
    <m/>
  </r>
  <r>
    <x v="18"/>
    <x v="1"/>
    <x v="12"/>
    <x v="4"/>
    <n v="1190"/>
    <n v="50.8"/>
  </r>
  <r>
    <x v="18"/>
    <x v="1"/>
    <x v="14"/>
    <x v="0"/>
    <m/>
    <m/>
  </r>
  <r>
    <x v="18"/>
    <x v="1"/>
    <x v="14"/>
    <x v="1"/>
    <m/>
    <m/>
  </r>
  <r>
    <x v="18"/>
    <x v="1"/>
    <x v="14"/>
    <x v="2"/>
    <m/>
    <m/>
  </r>
  <r>
    <x v="18"/>
    <x v="1"/>
    <x v="14"/>
    <x v="3"/>
    <m/>
    <m/>
  </r>
  <r>
    <x v="18"/>
    <x v="1"/>
    <x v="14"/>
    <x v="4"/>
    <n v="7773"/>
    <n v="53.7"/>
  </r>
  <r>
    <x v="18"/>
    <x v="1"/>
    <x v="210"/>
    <x v="0"/>
    <m/>
    <m/>
  </r>
  <r>
    <x v="18"/>
    <x v="1"/>
    <x v="210"/>
    <x v="1"/>
    <m/>
    <m/>
  </r>
  <r>
    <x v="18"/>
    <x v="1"/>
    <x v="210"/>
    <x v="2"/>
    <m/>
    <m/>
  </r>
  <r>
    <x v="18"/>
    <x v="1"/>
    <x v="210"/>
    <x v="3"/>
    <m/>
    <m/>
  </r>
  <r>
    <x v="18"/>
    <x v="1"/>
    <x v="210"/>
    <x v="4"/>
    <n v="1575"/>
    <n v="46"/>
  </r>
  <r>
    <x v="18"/>
    <x v="1"/>
    <x v="15"/>
    <x v="0"/>
    <m/>
    <m/>
  </r>
  <r>
    <x v="18"/>
    <x v="1"/>
    <x v="15"/>
    <x v="1"/>
    <m/>
    <m/>
  </r>
  <r>
    <x v="18"/>
    <x v="1"/>
    <x v="15"/>
    <x v="2"/>
    <m/>
    <m/>
  </r>
  <r>
    <x v="18"/>
    <x v="1"/>
    <x v="15"/>
    <x v="3"/>
    <m/>
    <m/>
  </r>
  <r>
    <x v="18"/>
    <x v="1"/>
    <x v="15"/>
    <x v="4"/>
    <n v="1452"/>
    <n v="46.4"/>
  </r>
  <r>
    <x v="18"/>
    <x v="1"/>
    <x v="211"/>
    <x v="0"/>
    <m/>
    <m/>
  </r>
  <r>
    <x v="18"/>
    <x v="1"/>
    <x v="211"/>
    <x v="1"/>
    <m/>
    <m/>
  </r>
  <r>
    <x v="18"/>
    <x v="1"/>
    <x v="211"/>
    <x v="2"/>
    <m/>
    <m/>
  </r>
  <r>
    <x v="18"/>
    <x v="1"/>
    <x v="211"/>
    <x v="3"/>
    <m/>
    <m/>
  </r>
  <r>
    <x v="18"/>
    <x v="1"/>
    <x v="211"/>
    <x v="4"/>
    <n v="1198"/>
    <n v="48.4"/>
  </r>
  <r>
    <x v="18"/>
    <x v="1"/>
    <x v="255"/>
    <x v="0"/>
    <m/>
    <m/>
  </r>
  <r>
    <x v="18"/>
    <x v="1"/>
    <x v="255"/>
    <x v="1"/>
    <m/>
    <m/>
  </r>
  <r>
    <x v="18"/>
    <x v="1"/>
    <x v="255"/>
    <x v="2"/>
    <n v="3359"/>
    <n v="40.700000000000003"/>
  </r>
  <r>
    <x v="18"/>
    <x v="1"/>
    <x v="255"/>
    <x v="3"/>
    <n v="4025"/>
    <n v="30.1"/>
  </r>
  <r>
    <x v="18"/>
    <x v="1"/>
    <x v="255"/>
    <x v="4"/>
    <n v="1359"/>
    <n v="46.9"/>
  </r>
  <r>
    <x v="18"/>
    <x v="1"/>
    <x v="302"/>
    <x v="0"/>
    <m/>
    <m/>
  </r>
  <r>
    <x v="18"/>
    <x v="1"/>
    <x v="302"/>
    <x v="1"/>
    <m/>
    <m/>
  </r>
  <r>
    <x v="18"/>
    <x v="1"/>
    <x v="302"/>
    <x v="2"/>
    <n v="2082"/>
    <n v="39.9"/>
  </r>
  <r>
    <x v="18"/>
    <x v="1"/>
    <x v="302"/>
    <x v="3"/>
    <n v="2261"/>
    <n v="38.6"/>
  </r>
  <r>
    <x v="18"/>
    <x v="1"/>
    <x v="302"/>
    <x v="4"/>
    <n v="1750"/>
    <n v="53.4"/>
  </r>
  <r>
    <x v="18"/>
    <x v="1"/>
    <x v="16"/>
    <x v="0"/>
    <m/>
    <m/>
  </r>
  <r>
    <x v="18"/>
    <x v="1"/>
    <x v="16"/>
    <x v="1"/>
    <m/>
    <m/>
  </r>
  <r>
    <x v="18"/>
    <x v="1"/>
    <x v="16"/>
    <x v="2"/>
    <n v="1009"/>
    <n v="27.7"/>
  </r>
  <r>
    <x v="18"/>
    <x v="1"/>
    <x v="16"/>
    <x v="3"/>
    <m/>
    <m/>
  </r>
  <r>
    <x v="18"/>
    <x v="1"/>
    <x v="16"/>
    <x v="4"/>
    <n v="695"/>
    <n v="49.4"/>
  </r>
  <r>
    <x v="18"/>
    <x v="1"/>
    <x v="17"/>
    <x v="0"/>
    <n v="15225"/>
    <n v="20.2"/>
  </r>
  <r>
    <x v="18"/>
    <x v="1"/>
    <x v="17"/>
    <x v="1"/>
    <n v="11773"/>
    <n v="28.8"/>
  </r>
  <r>
    <x v="18"/>
    <x v="1"/>
    <x v="17"/>
    <x v="2"/>
    <n v="6749"/>
    <n v="30.8"/>
  </r>
  <r>
    <x v="18"/>
    <x v="1"/>
    <x v="17"/>
    <x v="3"/>
    <n v="2867"/>
    <n v="34.6"/>
  </r>
  <r>
    <x v="18"/>
    <x v="1"/>
    <x v="17"/>
    <x v="4"/>
    <n v="473"/>
    <n v="49.4"/>
  </r>
  <r>
    <x v="18"/>
    <x v="1"/>
    <x v="18"/>
    <x v="0"/>
    <m/>
    <m/>
  </r>
  <r>
    <x v="18"/>
    <x v="1"/>
    <x v="18"/>
    <x v="1"/>
    <m/>
    <m/>
  </r>
  <r>
    <x v="18"/>
    <x v="1"/>
    <x v="18"/>
    <x v="2"/>
    <m/>
    <m/>
  </r>
  <r>
    <x v="18"/>
    <x v="1"/>
    <x v="18"/>
    <x v="3"/>
    <m/>
    <m/>
  </r>
  <r>
    <x v="18"/>
    <x v="1"/>
    <x v="18"/>
    <x v="4"/>
    <n v="8805"/>
    <n v="53.7"/>
  </r>
  <r>
    <x v="18"/>
    <x v="1"/>
    <x v="19"/>
    <x v="0"/>
    <m/>
    <m/>
  </r>
  <r>
    <x v="18"/>
    <x v="1"/>
    <x v="19"/>
    <x v="1"/>
    <m/>
    <m/>
  </r>
  <r>
    <x v="18"/>
    <x v="1"/>
    <x v="19"/>
    <x v="2"/>
    <m/>
    <m/>
  </r>
  <r>
    <x v="18"/>
    <x v="1"/>
    <x v="19"/>
    <x v="3"/>
    <m/>
    <m/>
  </r>
  <r>
    <x v="18"/>
    <x v="1"/>
    <x v="19"/>
    <x v="4"/>
    <n v="4268"/>
    <n v="53.7"/>
  </r>
  <r>
    <x v="18"/>
    <x v="1"/>
    <x v="20"/>
    <x v="0"/>
    <n v="15054"/>
    <n v="24.9"/>
  </r>
  <r>
    <x v="18"/>
    <x v="1"/>
    <x v="20"/>
    <x v="1"/>
    <n v="29254"/>
    <n v="37.299999999999997"/>
  </r>
  <r>
    <x v="18"/>
    <x v="1"/>
    <x v="20"/>
    <x v="2"/>
    <n v="32370"/>
    <n v="40"/>
  </r>
  <r>
    <x v="18"/>
    <x v="1"/>
    <x v="20"/>
    <x v="3"/>
    <n v="41125"/>
    <n v="36.4"/>
  </r>
  <r>
    <x v="18"/>
    <x v="1"/>
    <x v="20"/>
    <x v="4"/>
    <n v="44159"/>
    <n v="51.9"/>
  </r>
  <r>
    <x v="18"/>
    <x v="1"/>
    <x v="21"/>
    <x v="0"/>
    <m/>
    <m/>
  </r>
  <r>
    <x v="18"/>
    <x v="1"/>
    <x v="21"/>
    <x v="1"/>
    <n v="4167"/>
    <n v="33.5"/>
  </r>
  <r>
    <x v="18"/>
    <x v="1"/>
    <x v="21"/>
    <x v="2"/>
    <n v="2338"/>
    <n v="34.1"/>
  </r>
  <r>
    <x v="18"/>
    <x v="1"/>
    <x v="21"/>
    <x v="3"/>
    <n v="1597"/>
    <n v="33.5"/>
  </r>
  <r>
    <x v="18"/>
    <x v="1"/>
    <x v="21"/>
    <x v="4"/>
    <n v="1187"/>
    <n v="47.7"/>
  </r>
  <r>
    <x v="18"/>
    <x v="1"/>
    <x v="22"/>
    <x v="0"/>
    <n v="23056"/>
    <n v="24.9"/>
  </r>
  <r>
    <x v="18"/>
    <x v="1"/>
    <x v="22"/>
    <x v="1"/>
    <n v="20979"/>
    <n v="35.6"/>
  </r>
  <r>
    <x v="18"/>
    <x v="1"/>
    <x v="22"/>
    <x v="2"/>
    <n v="18556"/>
    <n v="31.7"/>
  </r>
  <r>
    <x v="18"/>
    <x v="1"/>
    <x v="22"/>
    <x v="3"/>
    <n v="21060"/>
    <n v="34.6"/>
  </r>
  <r>
    <x v="18"/>
    <x v="1"/>
    <x v="22"/>
    <x v="4"/>
    <n v="6855"/>
    <n v="48.8"/>
  </r>
  <r>
    <x v="18"/>
    <x v="1"/>
    <x v="23"/>
    <x v="0"/>
    <m/>
    <m/>
  </r>
  <r>
    <x v="18"/>
    <x v="1"/>
    <x v="23"/>
    <x v="1"/>
    <m/>
    <m/>
  </r>
  <r>
    <x v="18"/>
    <x v="1"/>
    <x v="23"/>
    <x v="2"/>
    <n v="7052"/>
    <n v="42.3"/>
  </r>
  <r>
    <x v="18"/>
    <x v="1"/>
    <x v="23"/>
    <x v="3"/>
    <n v="4054"/>
    <n v="37.6"/>
  </r>
  <r>
    <x v="18"/>
    <x v="1"/>
    <x v="23"/>
    <x v="4"/>
    <n v="3318"/>
    <n v="52.7"/>
  </r>
  <r>
    <x v="18"/>
    <x v="1"/>
    <x v="24"/>
    <x v="0"/>
    <m/>
    <m/>
  </r>
  <r>
    <x v="18"/>
    <x v="1"/>
    <x v="24"/>
    <x v="1"/>
    <n v="3244"/>
    <n v="42.2"/>
  </r>
  <r>
    <x v="18"/>
    <x v="1"/>
    <x v="24"/>
    <x v="2"/>
    <n v="13125"/>
    <n v="39.4"/>
  </r>
  <r>
    <x v="18"/>
    <x v="1"/>
    <x v="24"/>
    <x v="3"/>
    <n v="15874"/>
    <n v="36.200000000000003"/>
  </r>
  <r>
    <x v="18"/>
    <x v="1"/>
    <x v="24"/>
    <x v="4"/>
    <n v="16642"/>
    <n v="51.1"/>
  </r>
  <r>
    <x v="18"/>
    <x v="1"/>
    <x v="418"/>
    <x v="0"/>
    <m/>
    <m/>
  </r>
  <r>
    <x v="18"/>
    <x v="1"/>
    <x v="418"/>
    <x v="1"/>
    <n v="4811"/>
    <n v="37.4"/>
  </r>
  <r>
    <x v="18"/>
    <x v="1"/>
    <x v="418"/>
    <x v="2"/>
    <n v="4132"/>
    <n v="31"/>
  </r>
  <r>
    <x v="18"/>
    <x v="1"/>
    <x v="418"/>
    <x v="3"/>
    <n v="475"/>
    <n v="36.200000000000003"/>
  </r>
  <r>
    <x v="18"/>
    <x v="1"/>
    <x v="418"/>
    <x v="4"/>
    <n v="948"/>
    <n v="30.3"/>
  </r>
  <r>
    <x v="18"/>
    <x v="1"/>
    <x v="25"/>
    <x v="0"/>
    <m/>
    <m/>
  </r>
  <r>
    <x v="18"/>
    <x v="1"/>
    <x v="25"/>
    <x v="1"/>
    <m/>
    <m/>
  </r>
  <r>
    <x v="18"/>
    <x v="1"/>
    <x v="25"/>
    <x v="2"/>
    <m/>
    <m/>
  </r>
  <r>
    <x v="18"/>
    <x v="1"/>
    <x v="25"/>
    <x v="3"/>
    <n v="6921"/>
    <n v="29.9"/>
  </r>
  <r>
    <x v="18"/>
    <x v="1"/>
    <x v="25"/>
    <x v="4"/>
    <n v="1575"/>
    <n v="47.7"/>
  </r>
  <r>
    <x v="18"/>
    <x v="1"/>
    <x v="213"/>
    <x v="0"/>
    <n v="10751"/>
    <n v="22.9"/>
  </r>
  <r>
    <x v="18"/>
    <x v="1"/>
    <x v="213"/>
    <x v="1"/>
    <n v="3492"/>
    <n v="41.7"/>
  </r>
  <r>
    <x v="18"/>
    <x v="1"/>
    <x v="213"/>
    <x v="2"/>
    <n v="4131"/>
    <n v="39.6"/>
  </r>
  <r>
    <x v="18"/>
    <x v="1"/>
    <x v="213"/>
    <x v="3"/>
    <n v="2651"/>
    <n v="34.799999999999997"/>
  </r>
  <r>
    <x v="18"/>
    <x v="1"/>
    <x v="213"/>
    <x v="4"/>
    <n v="1449"/>
    <n v="45.1"/>
  </r>
  <r>
    <x v="18"/>
    <x v="1"/>
    <x v="304"/>
    <x v="0"/>
    <n v="2983"/>
    <n v="24.1"/>
  </r>
  <r>
    <x v="18"/>
    <x v="1"/>
    <x v="304"/>
    <x v="1"/>
    <n v="1804"/>
    <n v="26.4"/>
  </r>
  <r>
    <x v="18"/>
    <x v="1"/>
    <x v="304"/>
    <x v="2"/>
    <n v="4781"/>
    <n v="31.5"/>
  </r>
  <r>
    <x v="18"/>
    <x v="1"/>
    <x v="304"/>
    <x v="3"/>
    <n v="2780"/>
    <n v="29.4"/>
  </r>
  <r>
    <x v="18"/>
    <x v="1"/>
    <x v="304"/>
    <x v="4"/>
    <n v="1228"/>
    <n v="49"/>
  </r>
  <r>
    <x v="18"/>
    <x v="1"/>
    <x v="257"/>
    <x v="0"/>
    <m/>
    <m/>
  </r>
  <r>
    <x v="18"/>
    <x v="1"/>
    <x v="257"/>
    <x v="1"/>
    <m/>
    <m/>
  </r>
  <r>
    <x v="18"/>
    <x v="1"/>
    <x v="257"/>
    <x v="2"/>
    <n v="3432"/>
    <n v="37.700000000000003"/>
  </r>
  <r>
    <x v="18"/>
    <x v="1"/>
    <x v="257"/>
    <x v="3"/>
    <n v="2479"/>
    <n v="28.6"/>
  </r>
  <r>
    <x v="18"/>
    <x v="1"/>
    <x v="257"/>
    <x v="4"/>
    <n v="1445"/>
    <n v="41"/>
  </r>
  <r>
    <x v="18"/>
    <x v="1"/>
    <x v="258"/>
    <x v="0"/>
    <m/>
    <m/>
  </r>
  <r>
    <x v="18"/>
    <x v="1"/>
    <x v="258"/>
    <x v="1"/>
    <m/>
    <m/>
  </r>
  <r>
    <x v="18"/>
    <x v="1"/>
    <x v="258"/>
    <x v="2"/>
    <n v="1571"/>
    <n v="25.5"/>
  </r>
  <r>
    <x v="18"/>
    <x v="1"/>
    <x v="258"/>
    <x v="3"/>
    <n v="3423"/>
    <n v="33.6"/>
  </r>
  <r>
    <x v="18"/>
    <x v="1"/>
    <x v="258"/>
    <x v="4"/>
    <n v="2287"/>
    <n v="47.1"/>
  </r>
  <r>
    <x v="18"/>
    <x v="1"/>
    <x v="214"/>
    <x v="0"/>
    <m/>
    <m/>
  </r>
  <r>
    <x v="18"/>
    <x v="1"/>
    <x v="214"/>
    <x v="1"/>
    <m/>
    <m/>
  </r>
  <r>
    <x v="18"/>
    <x v="1"/>
    <x v="214"/>
    <x v="2"/>
    <m/>
    <m/>
  </r>
  <r>
    <x v="18"/>
    <x v="1"/>
    <x v="214"/>
    <x v="3"/>
    <m/>
    <m/>
  </r>
  <r>
    <x v="18"/>
    <x v="1"/>
    <x v="214"/>
    <x v="4"/>
    <n v="1030"/>
    <n v="49.4"/>
  </r>
  <r>
    <x v="18"/>
    <x v="1"/>
    <x v="305"/>
    <x v="0"/>
    <m/>
    <m/>
  </r>
  <r>
    <x v="18"/>
    <x v="1"/>
    <x v="305"/>
    <x v="1"/>
    <m/>
    <m/>
  </r>
  <r>
    <x v="18"/>
    <x v="1"/>
    <x v="305"/>
    <x v="2"/>
    <m/>
    <m/>
  </r>
  <r>
    <x v="18"/>
    <x v="1"/>
    <x v="305"/>
    <x v="3"/>
    <m/>
    <m/>
  </r>
  <r>
    <x v="18"/>
    <x v="1"/>
    <x v="305"/>
    <x v="4"/>
    <n v="1211"/>
    <n v="50.5"/>
  </r>
  <r>
    <x v="18"/>
    <x v="1"/>
    <x v="215"/>
    <x v="0"/>
    <m/>
    <m/>
  </r>
  <r>
    <x v="18"/>
    <x v="1"/>
    <x v="215"/>
    <x v="1"/>
    <m/>
    <m/>
  </r>
  <r>
    <x v="18"/>
    <x v="1"/>
    <x v="215"/>
    <x v="2"/>
    <m/>
    <m/>
  </r>
  <r>
    <x v="18"/>
    <x v="1"/>
    <x v="215"/>
    <x v="3"/>
    <m/>
    <m/>
  </r>
  <r>
    <x v="18"/>
    <x v="1"/>
    <x v="215"/>
    <x v="4"/>
    <n v="463"/>
    <n v="48"/>
  </r>
  <r>
    <x v="18"/>
    <x v="1"/>
    <x v="99"/>
    <x v="0"/>
    <n v="4394"/>
    <n v="24.6"/>
  </r>
  <r>
    <x v="18"/>
    <x v="1"/>
    <x v="99"/>
    <x v="1"/>
    <n v="3835"/>
    <n v="38.200000000000003"/>
  </r>
  <r>
    <x v="18"/>
    <x v="1"/>
    <x v="99"/>
    <x v="2"/>
    <n v="8383"/>
    <n v="38.1"/>
  </r>
  <r>
    <x v="18"/>
    <x v="1"/>
    <x v="99"/>
    <x v="3"/>
    <n v="9474"/>
    <n v="32.1"/>
  </r>
  <r>
    <x v="18"/>
    <x v="1"/>
    <x v="99"/>
    <x v="4"/>
    <n v="7411"/>
    <n v="51.7"/>
  </r>
  <r>
    <x v="18"/>
    <x v="1"/>
    <x v="219"/>
    <x v="0"/>
    <m/>
    <m/>
  </r>
  <r>
    <x v="18"/>
    <x v="1"/>
    <x v="219"/>
    <x v="1"/>
    <m/>
    <m/>
  </r>
  <r>
    <x v="18"/>
    <x v="1"/>
    <x v="219"/>
    <x v="2"/>
    <n v="1594"/>
    <n v="39.200000000000003"/>
  </r>
  <r>
    <x v="18"/>
    <x v="1"/>
    <x v="219"/>
    <x v="3"/>
    <n v="2417"/>
    <n v="35.200000000000003"/>
  </r>
  <r>
    <x v="18"/>
    <x v="1"/>
    <x v="219"/>
    <x v="4"/>
    <n v="4851"/>
    <n v="47.6"/>
  </r>
  <r>
    <x v="18"/>
    <x v="1"/>
    <x v="220"/>
    <x v="0"/>
    <m/>
    <m/>
  </r>
  <r>
    <x v="18"/>
    <x v="1"/>
    <x v="220"/>
    <x v="1"/>
    <m/>
    <m/>
  </r>
  <r>
    <x v="18"/>
    <x v="1"/>
    <x v="220"/>
    <x v="2"/>
    <n v="3665"/>
    <n v="34.299999999999997"/>
  </r>
  <r>
    <x v="18"/>
    <x v="1"/>
    <x v="220"/>
    <x v="3"/>
    <n v="12226"/>
    <n v="30.7"/>
  </r>
  <r>
    <x v="18"/>
    <x v="1"/>
    <x v="220"/>
    <x v="4"/>
    <n v="2634"/>
    <n v="42.2"/>
  </r>
  <r>
    <x v="18"/>
    <x v="1"/>
    <x v="260"/>
    <x v="0"/>
    <m/>
    <m/>
  </r>
  <r>
    <x v="18"/>
    <x v="1"/>
    <x v="260"/>
    <x v="1"/>
    <m/>
    <m/>
  </r>
  <r>
    <x v="18"/>
    <x v="1"/>
    <x v="260"/>
    <x v="2"/>
    <m/>
    <m/>
  </r>
  <r>
    <x v="18"/>
    <x v="1"/>
    <x v="260"/>
    <x v="3"/>
    <n v="1058"/>
    <n v="37.5"/>
  </r>
  <r>
    <x v="18"/>
    <x v="1"/>
    <x v="260"/>
    <x v="4"/>
    <n v="3197"/>
    <n v="48.3"/>
  </r>
  <r>
    <x v="18"/>
    <x v="1"/>
    <x v="26"/>
    <x v="0"/>
    <m/>
    <m/>
  </r>
  <r>
    <x v="18"/>
    <x v="1"/>
    <x v="26"/>
    <x v="1"/>
    <m/>
    <m/>
  </r>
  <r>
    <x v="18"/>
    <x v="1"/>
    <x v="26"/>
    <x v="2"/>
    <m/>
    <m/>
  </r>
  <r>
    <x v="18"/>
    <x v="1"/>
    <x v="26"/>
    <x v="3"/>
    <m/>
    <m/>
  </r>
  <r>
    <x v="18"/>
    <x v="1"/>
    <x v="26"/>
    <x v="4"/>
    <n v="9956"/>
    <n v="47.1"/>
  </r>
  <r>
    <x v="18"/>
    <x v="1"/>
    <x v="373"/>
    <x v="0"/>
    <m/>
    <m/>
  </r>
  <r>
    <x v="18"/>
    <x v="1"/>
    <x v="373"/>
    <x v="1"/>
    <m/>
    <m/>
  </r>
  <r>
    <x v="18"/>
    <x v="1"/>
    <x v="373"/>
    <x v="2"/>
    <n v="5198"/>
    <n v="36.299999999999997"/>
  </r>
  <r>
    <x v="18"/>
    <x v="1"/>
    <x v="373"/>
    <x v="3"/>
    <n v="3224"/>
    <n v="33.299999999999997"/>
  </r>
  <r>
    <x v="18"/>
    <x v="1"/>
    <x v="373"/>
    <x v="4"/>
    <n v="1310"/>
    <n v="39.700000000000003"/>
  </r>
  <r>
    <x v="18"/>
    <x v="3"/>
    <x v="140"/>
    <x v="0"/>
    <n v="4091"/>
    <n v="23.2"/>
  </r>
  <r>
    <x v="18"/>
    <x v="3"/>
    <x v="140"/>
    <x v="1"/>
    <n v="2767"/>
    <n v="31.1"/>
  </r>
  <r>
    <x v="18"/>
    <x v="3"/>
    <x v="140"/>
    <x v="2"/>
    <n v="3037"/>
    <n v="37.5"/>
  </r>
  <r>
    <x v="18"/>
    <x v="3"/>
    <x v="140"/>
    <x v="3"/>
    <n v="2713"/>
    <n v="34"/>
  </r>
  <r>
    <x v="18"/>
    <x v="3"/>
    <x v="140"/>
    <x v="4"/>
    <n v="1097"/>
    <n v="50.3"/>
  </r>
  <r>
    <x v="18"/>
    <x v="3"/>
    <x v="30"/>
    <x v="0"/>
    <n v="3306"/>
    <n v="23.4"/>
  </r>
  <r>
    <x v="18"/>
    <x v="3"/>
    <x v="30"/>
    <x v="1"/>
    <n v="3330"/>
    <n v="33.299999999999997"/>
  </r>
  <r>
    <x v="18"/>
    <x v="3"/>
    <x v="30"/>
    <x v="2"/>
    <n v="2248"/>
    <n v="36.700000000000003"/>
  </r>
  <r>
    <x v="18"/>
    <x v="3"/>
    <x v="30"/>
    <x v="3"/>
    <n v="2516"/>
    <n v="39.5"/>
  </r>
  <r>
    <x v="18"/>
    <x v="3"/>
    <x v="30"/>
    <x v="4"/>
    <n v="1179"/>
    <n v="43.7"/>
  </r>
  <r>
    <x v="18"/>
    <x v="3"/>
    <x v="32"/>
    <x v="0"/>
    <n v="1477"/>
    <n v="17.7"/>
  </r>
  <r>
    <x v="18"/>
    <x v="3"/>
    <x v="32"/>
    <x v="1"/>
    <n v="1565"/>
    <n v="43.1"/>
  </r>
  <r>
    <x v="18"/>
    <x v="3"/>
    <x v="32"/>
    <x v="2"/>
    <n v="2036"/>
    <n v="46.1"/>
  </r>
  <r>
    <x v="18"/>
    <x v="3"/>
    <x v="32"/>
    <x v="3"/>
    <n v="2172"/>
    <n v="36.799999999999997"/>
  </r>
  <r>
    <x v="18"/>
    <x v="3"/>
    <x v="32"/>
    <x v="4"/>
    <n v="1414"/>
    <n v="46.7"/>
  </r>
  <r>
    <x v="18"/>
    <x v="3"/>
    <x v="195"/>
    <x v="0"/>
    <m/>
    <m/>
  </r>
  <r>
    <x v="18"/>
    <x v="3"/>
    <x v="195"/>
    <x v="1"/>
    <m/>
    <m/>
  </r>
  <r>
    <x v="18"/>
    <x v="3"/>
    <x v="195"/>
    <x v="2"/>
    <m/>
    <m/>
  </r>
  <r>
    <x v="18"/>
    <x v="3"/>
    <x v="195"/>
    <x v="3"/>
    <n v="679"/>
    <n v="46.3"/>
  </r>
  <r>
    <x v="18"/>
    <x v="3"/>
    <x v="195"/>
    <x v="4"/>
    <n v="1608"/>
    <n v="53.5"/>
  </r>
  <r>
    <x v="18"/>
    <x v="3"/>
    <x v="35"/>
    <x v="0"/>
    <m/>
    <m/>
  </r>
  <r>
    <x v="18"/>
    <x v="3"/>
    <x v="35"/>
    <x v="1"/>
    <m/>
    <m/>
  </r>
  <r>
    <x v="18"/>
    <x v="3"/>
    <x v="35"/>
    <x v="2"/>
    <m/>
    <m/>
  </r>
  <r>
    <x v="18"/>
    <x v="3"/>
    <x v="35"/>
    <x v="3"/>
    <m/>
    <m/>
  </r>
  <r>
    <x v="18"/>
    <x v="3"/>
    <x v="35"/>
    <x v="4"/>
    <n v="1701"/>
    <n v="60.5"/>
  </r>
  <r>
    <x v="18"/>
    <x v="3"/>
    <x v="235"/>
    <x v="0"/>
    <n v="1255"/>
    <n v="17.399999999999999"/>
  </r>
  <r>
    <x v="18"/>
    <x v="3"/>
    <x v="235"/>
    <x v="1"/>
    <m/>
    <m/>
  </r>
  <r>
    <x v="18"/>
    <x v="3"/>
    <x v="235"/>
    <x v="2"/>
    <n v="2066"/>
    <n v="34.4"/>
  </r>
  <r>
    <x v="18"/>
    <x v="3"/>
    <x v="235"/>
    <x v="3"/>
    <n v="732"/>
    <n v="27.1"/>
  </r>
  <r>
    <x v="18"/>
    <x v="3"/>
    <x v="235"/>
    <x v="4"/>
    <n v="1357"/>
    <n v="57.2"/>
  </r>
  <r>
    <x v="18"/>
    <x v="3"/>
    <x v="102"/>
    <x v="0"/>
    <n v="1810"/>
    <n v="22.6"/>
  </r>
  <r>
    <x v="18"/>
    <x v="3"/>
    <x v="102"/>
    <x v="1"/>
    <n v="965"/>
    <n v="35"/>
  </r>
  <r>
    <x v="18"/>
    <x v="3"/>
    <x v="102"/>
    <x v="2"/>
    <m/>
    <m/>
  </r>
  <r>
    <x v="18"/>
    <x v="3"/>
    <x v="102"/>
    <x v="3"/>
    <n v="542"/>
    <n v="21.9"/>
  </r>
  <r>
    <x v="18"/>
    <x v="3"/>
    <x v="102"/>
    <x v="4"/>
    <n v="1251"/>
    <n v="50.3"/>
  </r>
  <r>
    <x v="18"/>
    <x v="3"/>
    <x v="104"/>
    <x v="0"/>
    <n v="3721"/>
    <n v="24.5"/>
  </r>
  <r>
    <x v="18"/>
    <x v="3"/>
    <x v="104"/>
    <x v="1"/>
    <n v="1625"/>
    <n v="42"/>
  </r>
  <r>
    <x v="18"/>
    <x v="3"/>
    <x v="104"/>
    <x v="2"/>
    <n v="3766"/>
    <n v="38.200000000000003"/>
  </r>
  <r>
    <x v="18"/>
    <x v="3"/>
    <x v="104"/>
    <x v="3"/>
    <n v="1571"/>
    <n v="33.5"/>
  </r>
  <r>
    <x v="18"/>
    <x v="3"/>
    <x v="104"/>
    <x v="4"/>
    <n v="1959"/>
    <n v="54.4"/>
  </r>
  <r>
    <x v="18"/>
    <x v="3"/>
    <x v="196"/>
    <x v="0"/>
    <m/>
    <m/>
  </r>
  <r>
    <x v="18"/>
    <x v="3"/>
    <x v="196"/>
    <x v="1"/>
    <m/>
    <m/>
  </r>
  <r>
    <x v="18"/>
    <x v="3"/>
    <x v="196"/>
    <x v="2"/>
    <m/>
    <m/>
  </r>
  <r>
    <x v="18"/>
    <x v="3"/>
    <x v="196"/>
    <x v="3"/>
    <m/>
    <m/>
  </r>
  <r>
    <x v="18"/>
    <x v="3"/>
    <x v="196"/>
    <x v="4"/>
    <n v="1131"/>
    <n v="46.1"/>
  </r>
  <r>
    <x v="18"/>
    <x v="3"/>
    <x v="105"/>
    <x v="0"/>
    <m/>
    <m/>
  </r>
  <r>
    <x v="18"/>
    <x v="3"/>
    <x v="105"/>
    <x v="1"/>
    <n v="1098"/>
    <n v="36.9"/>
  </r>
  <r>
    <x v="18"/>
    <x v="3"/>
    <x v="105"/>
    <x v="2"/>
    <n v="853"/>
    <n v="44.8"/>
  </r>
  <r>
    <x v="18"/>
    <x v="3"/>
    <x v="105"/>
    <x v="3"/>
    <n v="890"/>
    <n v="32.5"/>
  </r>
  <r>
    <x v="18"/>
    <x v="3"/>
    <x v="105"/>
    <x v="4"/>
    <n v="1594"/>
    <n v="41.9"/>
  </r>
  <r>
    <x v="18"/>
    <x v="3"/>
    <x v="197"/>
    <x v="0"/>
    <m/>
    <m/>
  </r>
  <r>
    <x v="18"/>
    <x v="3"/>
    <x v="197"/>
    <x v="1"/>
    <m/>
    <m/>
  </r>
  <r>
    <x v="18"/>
    <x v="3"/>
    <x v="197"/>
    <x v="2"/>
    <m/>
    <m/>
  </r>
  <r>
    <x v="18"/>
    <x v="3"/>
    <x v="197"/>
    <x v="3"/>
    <m/>
    <m/>
  </r>
  <r>
    <x v="18"/>
    <x v="3"/>
    <x v="197"/>
    <x v="4"/>
    <n v="890"/>
    <n v="60.4"/>
  </r>
  <r>
    <x v="18"/>
    <x v="3"/>
    <x v="37"/>
    <x v="0"/>
    <n v="6074"/>
    <n v="21.7"/>
  </r>
  <r>
    <x v="18"/>
    <x v="3"/>
    <x v="37"/>
    <x v="1"/>
    <n v="4627"/>
    <n v="31.8"/>
  </r>
  <r>
    <x v="18"/>
    <x v="3"/>
    <x v="37"/>
    <x v="2"/>
    <n v="8371"/>
    <n v="39.4"/>
  </r>
  <r>
    <x v="18"/>
    <x v="3"/>
    <x v="37"/>
    <x v="3"/>
    <n v="3618"/>
    <n v="37.700000000000003"/>
  </r>
  <r>
    <x v="18"/>
    <x v="3"/>
    <x v="37"/>
    <x v="4"/>
    <n v="1552"/>
    <n v="61.8"/>
  </r>
  <r>
    <x v="18"/>
    <x v="4"/>
    <x v="41"/>
    <x v="0"/>
    <n v="3775"/>
    <n v="14.2"/>
  </r>
  <r>
    <x v="18"/>
    <x v="4"/>
    <x v="41"/>
    <x v="1"/>
    <n v="2840"/>
    <n v="32"/>
  </r>
  <r>
    <x v="18"/>
    <x v="4"/>
    <x v="41"/>
    <x v="2"/>
    <n v="946"/>
    <n v="23.6"/>
  </r>
  <r>
    <x v="18"/>
    <x v="4"/>
    <x v="41"/>
    <x v="3"/>
    <n v="1486"/>
    <n v="20.9"/>
  </r>
  <r>
    <x v="18"/>
    <x v="4"/>
    <x v="41"/>
    <x v="4"/>
    <n v="1378"/>
    <n v="33.4"/>
  </r>
  <r>
    <x v="18"/>
    <x v="4"/>
    <x v="43"/>
    <x v="0"/>
    <m/>
    <m/>
  </r>
  <r>
    <x v="18"/>
    <x v="4"/>
    <x v="43"/>
    <x v="1"/>
    <m/>
    <m/>
  </r>
  <r>
    <x v="18"/>
    <x v="4"/>
    <x v="43"/>
    <x v="2"/>
    <m/>
    <m/>
  </r>
  <r>
    <x v="18"/>
    <x v="4"/>
    <x v="43"/>
    <x v="3"/>
    <m/>
    <m/>
  </r>
  <r>
    <x v="18"/>
    <x v="4"/>
    <x v="43"/>
    <x v="4"/>
    <n v="608"/>
    <n v="39.799999999999997"/>
  </r>
  <r>
    <x v="18"/>
    <x v="5"/>
    <x v="45"/>
    <x v="0"/>
    <m/>
    <m/>
  </r>
  <r>
    <x v="18"/>
    <x v="5"/>
    <x v="45"/>
    <x v="1"/>
    <m/>
    <m/>
  </r>
  <r>
    <x v="18"/>
    <x v="5"/>
    <x v="45"/>
    <x v="2"/>
    <m/>
    <m/>
  </r>
  <r>
    <x v="18"/>
    <x v="5"/>
    <x v="45"/>
    <x v="3"/>
    <m/>
    <m/>
  </r>
  <r>
    <x v="18"/>
    <x v="5"/>
    <x v="45"/>
    <x v="4"/>
    <n v="931"/>
    <n v="39.4"/>
  </r>
  <r>
    <x v="18"/>
    <x v="5"/>
    <x v="47"/>
    <x v="0"/>
    <m/>
    <m/>
  </r>
  <r>
    <x v="18"/>
    <x v="5"/>
    <x v="47"/>
    <x v="1"/>
    <m/>
    <m/>
  </r>
  <r>
    <x v="18"/>
    <x v="5"/>
    <x v="47"/>
    <x v="2"/>
    <m/>
    <m/>
  </r>
  <r>
    <x v="18"/>
    <x v="5"/>
    <x v="47"/>
    <x v="3"/>
    <n v="3254"/>
    <n v="40.5"/>
  </r>
  <r>
    <x v="18"/>
    <x v="5"/>
    <x v="47"/>
    <x v="4"/>
    <n v="2827"/>
    <n v="49.2"/>
  </r>
  <r>
    <x v="18"/>
    <x v="5"/>
    <x v="361"/>
    <x v="0"/>
    <m/>
    <m/>
  </r>
  <r>
    <x v="18"/>
    <x v="5"/>
    <x v="361"/>
    <x v="1"/>
    <n v="674"/>
    <n v="29.3"/>
  </r>
  <r>
    <x v="18"/>
    <x v="5"/>
    <x v="361"/>
    <x v="2"/>
    <n v="1604"/>
    <n v="35.799999999999997"/>
  </r>
  <r>
    <x v="18"/>
    <x v="5"/>
    <x v="361"/>
    <x v="3"/>
    <m/>
    <m/>
  </r>
  <r>
    <x v="18"/>
    <x v="5"/>
    <x v="361"/>
    <x v="4"/>
    <n v="1118"/>
    <n v="31.2"/>
  </r>
  <r>
    <x v="18"/>
    <x v="5"/>
    <x v="315"/>
    <x v="0"/>
    <m/>
    <m/>
  </r>
  <r>
    <x v="18"/>
    <x v="5"/>
    <x v="315"/>
    <x v="1"/>
    <m/>
    <m/>
  </r>
  <r>
    <x v="18"/>
    <x v="5"/>
    <x v="315"/>
    <x v="2"/>
    <m/>
    <m/>
  </r>
  <r>
    <x v="18"/>
    <x v="5"/>
    <x v="315"/>
    <x v="3"/>
    <n v="889"/>
    <n v="32.5"/>
  </r>
  <r>
    <x v="18"/>
    <x v="5"/>
    <x v="315"/>
    <x v="4"/>
    <n v="1056"/>
    <n v="51.6"/>
  </r>
  <r>
    <x v="18"/>
    <x v="6"/>
    <x v="224"/>
    <x v="0"/>
    <m/>
    <m/>
  </r>
  <r>
    <x v="18"/>
    <x v="6"/>
    <x v="224"/>
    <x v="1"/>
    <m/>
    <m/>
  </r>
  <r>
    <x v="18"/>
    <x v="6"/>
    <x v="224"/>
    <x v="2"/>
    <m/>
    <m/>
  </r>
  <r>
    <x v="18"/>
    <x v="6"/>
    <x v="224"/>
    <x v="3"/>
    <m/>
    <m/>
  </r>
  <r>
    <x v="18"/>
    <x v="6"/>
    <x v="224"/>
    <x v="4"/>
    <n v="526"/>
    <n v="79.7"/>
  </r>
  <r>
    <x v="18"/>
    <x v="19"/>
    <x v="126"/>
    <x v="0"/>
    <n v="1660"/>
    <n v="38.4"/>
  </r>
  <r>
    <x v="18"/>
    <x v="19"/>
    <x v="126"/>
    <x v="1"/>
    <n v="1222"/>
    <n v="49.3"/>
  </r>
  <r>
    <x v="18"/>
    <x v="19"/>
    <x v="126"/>
    <x v="2"/>
    <n v="4598"/>
    <n v="56.2"/>
  </r>
  <r>
    <x v="18"/>
    <x v="19"/>
    <x v="126"/>
    <x v="3"/>
    <m/>
    <m/>
  </r>
  <r>
    <x v="18"/>
    <x v="19"/>
    <x v="126"/>
    <x v="4"/>
    <n v="888"/>
    <n v="69.900000000000006"/>
  </r>
  <r>
    <x v="18"/>
    <x v="19"/>
    <x v="419"/>
    <x v="0"/>
    <m/>
    <m/>
  </r>
  <r>
    <x v="18"/>
    <x v="19"/>
    <x v="419"/>
    <x v="1"/>
    <m/>
    <m/>
  </r>
  <r>
    <x v="18"/>
    <x v="19"/>
    <x v="419"/>
    <x v="2"/>
    <n v="2363"/>
    <n v="68.2"/>
  </r>
  <r>
    <x v="18"/>
    <x v="19"/>
    <x v="419"/>
    <x v="3"/>
    <n v="1034"/>
    <n v="44.7"/>
  </r>
  <r>
    <x v="18"/>
    <x v="19"/>
    <x v="419"/>
    <x v="4"/>
    <n v="1182"/>
    <n v="61.5"/>
  </r>
  <r>
    <x v="18"/>
    <x v="19"/>
    <x v="420"/>
    <x v="0"/>
    <m/>
    <m/>
  </r>
  <r>
    <x v="18"/>
    <x v="19"/>
    <x v="420"/>
    <x v="1"/>
    <m/>
    <m/>
  </r>
  <r>
    <x v="18"/>
    <x v="19"/>
    <x v="420"/>
    <x v="2"/>
    <m/>
    <m/>
  </r>
  <r>
    <x v="18"/>
    <x v="19"/>
    <x v="420"/>
    <x v="3"/>
    <m/>
    <m/>
  </r>
  <r>
    <x v="18"/>
    <x v="19"/>
    <x v="420"/>
    <x v="4"/>
    <n v="4052"/>
    <n v="77.3"/>
  </r>
  <r>
    <x v="18"/>
    <x v="9"/>
    <x v="73"/>
    <x v="0"/>
    <n v="12819"/>
    <n v="31.7"/>
  </r>
  <r>
    <x v="18"/>
    <x v="9"/>
    <x v="73"/>
    <x v="1"/>
    <n v="13874"/>
    <n v="43.2"/>
  </r>
  <r>
    <x v="18"/>
    <x v="9"/>
    <x v="73"/>
    <x v="2"/>
    <n v="6841"/>
    <n v="44.9"/>
  </r>
  <r>
    <x v="18"/>
    <x v="9"/>
    <x v="73"/>
    <x v="3"/>
    <n v="8989"/>
    <n v="48.5"/>
  </r>
  <r>
    <x v="18"/>
    <x v="9"/>
    <x v="73"/>
    <x v="4"/>
    <n v="5428"/>
    <n v="53.1"/>
  </r>
  <r>
    <x v="18"/>
    <x v="9"/>
    <x v="74"/>
    <x v="0"/>
    <n v="27453"/>
    <n v="41.3"/>
  </r>
  <r>
    <x v="18"/>
    <x v="9"/>
    <x v="74"/>
    <x v="1"/>
    <n v="21160"/>
    <n v="41.3"/>
  </r>
  <r>
    <x v="18"/>
    <x v="9"/>
    <x v="74"/>
    <x v="2"/>
    <n v="26058"/>
    <n v="42.6"/>
  </r>
  <r>
    <x v="18"/>
    <x v="9"/>
    <x v="74"/>
    <x v="3"/>
    <n v="16440"/>
    <n v="51.3"/>
  </r>
  <r>
    <x v="18"/>
    <x v="9"/>
    <x v="74"/>
    <x v="4"/>
    <n v="13035"/>
    <n v="63.7"/>
  </r>
  <r>
    <x v="18"/>
    <x v="9"/>
    <x v="75"/>
    <x v="0"/>
    <m/>
    <m/>
  </r>
  <r>
    <x v="18"/>
    <x v="9"/>
    <x v="75"/>
    <x v="1"/>
    <m/>
    <m/>
  </r>
  <r>
    <x v="18"/>
    <x v="9"/>
    <x v="75"/>
    <x v="2"/>
    <n v="2245"/>
    <n v="43.5"/>
  </r>
  <r>
    <x v="18"/>
    <x v="9"/>
    <x v="75"/>
    <x v="3"/>
    <n v="13337"/>
    <n v="50.6"/>
  </r>
  <r>
    <x v="18"/>
    <x v="9"/>
    <x v="75"/>
    <x v="4"/>
    <n v="19156"/>
    <n v="67.5"/>
  </r>
  <r>
    <x v="18"/>
    <x v="9"/>
    <x v="76"/>
    <x v="0"/>
    <m/>
    <m/>
  </r>
  <r>
    <x v="18"/>
    <x v="9"/>
    <x v="76"/>
    <x v="1"/>
    <n v="1040"/>
    <n v="34.6"/>
  </r>
  <r>
    <x v="18"/>
    <x v="9"/>
    <x v="76"/>
    <x v="2"/>
    <m/>
    <m/>
  </r>
  <r>
    <x v="18"/>
    <x v="9"/>
    <x v="76"/>
    <x v="3"/>
    <n v="562"/>
    <n v="43"/>
  </r>
  <r>
    <x v="18"/>
    <x v="9"/>
    <x v="76"/>
    <x v="4"/>
    <n v="1575"/>
    <n v="50.9"/>
  </r>
  <r>
    <x v="18"/>
    <x v="9"/>
    <x v="77"/>
    <x v="0"/>
    <n v="6846"/>
    <n v="22.4"/>
  </r>
  <r>
    <x v="18"/>
    <x v="9"/>
    <x v="77"/>
    <x v="1"/>
    <n v="3792"/>
    <n v="40.200000000000003"/>
  </r>
  <r>
    <x v="18"/>
    <x v="9"/>
    <x v="77"/>
    <x v="2"/>
    <n v="1398"/>
    <n v="40.700000000000003"/>
  </r>
  <r>
    <x v="18"/>
    <x v="9"/>
    <x v="77"/>
    <x v="3"/>
    <n v="4122"/>
    <n v="49.5"/>
  </r>
  <r>
    <x v="18"/>
    <x v="9"/>
    <x v="77"/>
    <x v="4"/>
    <n v="645"/>
    <n v="60.2"/>
  </r>
  <r>
    <x v="18"/>
    <x v="9"/>
    <x v="79"/>
    <x v="0"/>
    <m/>
    <m/>
  </r>
  <r>
    <x v="18"/>
    <x v="9"/>
    <x v="79"/>
    <x v="1"/>
    <m/>
    <m/>
  </r>
  <r>
    <x v="18"/>
    <x v="9"/>
    <x v="79"/>
    <x v="2"/>
    <n v="781"/>
    <n v="53.9"/>
  </r>
  <r>
    <x v="18"/>
    <x v="9"/>
    <x v="79"/>
    <x v="3"/>
    <n v="4122"/>
    <n v="49.6"/>
  </r>
  <r>
    <x v="18"/>
    <x v="9"/>
    <x v="79"/>
    <x v="4"/>
    <n v="9473"/>
    <n v="60.2"/>
  </r>
  <r>
    <x v="18"/>
    <x v="9"/>
    <x v="80"/>
    <x v="0"/>
    <m/>
    <m/>
  </r>
  <r>
    <x v="18"/>
    <x v="9"/>
    <x v="80"/>
    <x v="1"/>
    <m/>
    <m/>
  </r>
  <r>
    <x v="18"/>
    <x v="9"/>
    <x v="80"/>
    <x v="2"/>
    <n v="2272"/>
    <n v="56.9"/>
  </r>
  <r>
    <x v="18"/>
    <x v="9"/>
    <x v="80"/>
    <x v="3"/>
    <n v="11637"/>
    <n v="47.2"/>
  </r>
  <r>
    <x v="18"/>
    <x v="9"/>
    <x v="80"/>
    <x v="4"/>
    <n v="13315"/>
    <n v="69.3"/>
  </r>
  <r>
    <x v="18"/>
    <x v="9"/>
    <x v="267"/>
    <x v="0"/>
    <n v="7175"/>
    <n v="31"/>
  </r>
  <r>
    <x v="18"/>
    <x v="9"/>
    <x v="267"/>
    <x v="1"/>
    <n v="10479"/>
    <n v="44"/>
  </r>
  <r>
    <x v="18"/>
    <x v="9"/>
    <x v="267"/>
    <x v="2"/>
    <n v="7268"/>
    <n v="45.7"/>
  </r>
  <r>
    <x v="18"/>
    <x v="9"/>
    <x v="267"/>
    <x v="3"/>
    <n v="5325"/>
    <n v="49.4"/>
  </r>
  <r>
    <x v="18"/>
    <x v="9"/>
    <x v="267"/>
    <x v="4"/>
    <n v="1668"/>
    <n v="58"/>
  </r>
  <r>
    <x v="18"/>
    <x v="9"/>
    <x v="81"/>
    <x v="0"/>
    <n v="22328"/>
    <n v="31.4"/>
  </r>
  <r>
    <x v="18"/>
    <x v="9"/>
    <x v="81"/>
    <x v="1"/>
    <n v="5059"/>
    <n v="50"/>
  </r>
  <r>
    <x v="18"/>
    <x v="9"/>
    <x v="81"/>
    <x v="2"/>
    <n v="5805"/>
    <n v="52.2"/>
  </r>
  <r>
    <x v="18"/>
    <x v="9"/>
    <x v="81"/>
    <x v="3"/>
    <n v="7544"/>
    <n v="61.8"/>
  </r>
  <r>
    <x v="18"/>
    <x v="9"/>
    <x v="81"/>
    <x v="4"/>
    <n v="1709"/>
    <n v="72.8"/>
  </r>
  <r>
    <x v="18"/>
    <x v="9"/>
    <x v="380"/>
    <x v="0"/>
    <m/>
    <m/>
  </r>
  <r>
    <x v="18"/>
    <x v="9"/>
    <x v="380"/>
    <x v="1"/>
    <n v="1380"/>
    <n v="30.3"/>
  </r>
  <r>
    <x v="18"/>
    <x v="9"/>
    <x v="380"/>
    <x v="2"/>
    <n v="6519"/>
    <n v="39.1"/>
  </r>
  <r>
    <x v="18"/>
    <x v="9"/>
    <x v="380"/>
    <x v="3"/>
    <n v="1860"/>
    <n v="45.7"/>
  </r>
  <r>
    <x v="18"/>
    <x v="9"/>
    <x v="380"/>
    <x v="4"/>
    <n v="7048"/>
    <n v="55.6"/>
  </r>
  <r>
    <x v="18"/>
    <x v="9"/>
    <x v="169"/>
    <x v="0"/>
    <n v="2804"/>
    <n v="32.299999999999997"/>
  </r>
  <r>
    <x v="18"/>
    <x v="9"/>
    <x v="169"/>
    <x v="1"/>
    <n v="2365"/>
    <n v="43.8"/>
  </r>
  <r>
    <x v="18"/>
    <x v="9"/>
    <x v="169"/>
    <x v="2"/>
    <n v="1033"/>
    <n v="46.6"/>
  </r>
  <r>
    <x v="18"/>
    <x v="9"/>
    <x v="169"/>
    <x v="3"/>
    <n v="1527"/>
    <n v="45.4"/>
  </r>
  <r>
    <x v="18"/>
    <x v="9"/>
    <x v="169"/>
    <x v="4"/>
    <n v="1727"/>
    <n v="57"/>
  </r>
  <r>
    <x v="18"/>
    <x v="9"/>
    <x v="366"/>
    <x v="0"/>
    <m/>
    <m/>
  </r>
  <r>
    <x v="18"/>
    <x v="9"/>
    <x v="366"/>
    <x v="1"/>
    <m/>
    <m/>
  </r>
  <r>
    <x v="18"/>
    <x v="9"/>
    <x v="366"/>
    <x v="2"/>
    <n v="3238"/>
    <n v="67"/>
  </r>
  <r>
    <x v="18"/>
    <x v="9"/>
    <x v="366"/>
    <x v="3"/>
    <n v="7313"/>
    <n v="58.9"/>
  </r>
  <r>
    <x v="18"/>
    <x v="9"/>
    <x v="366"/>
    <x v="4"/>
    <n v="5311"/>
    <n v="67.599999999999994"/>
  </r>
  <r>
    <x v="18"/>
    <x v="9"/>
    <x v="322"/>
    <x v="0"/>
    <n v="6700"/>
    <n v="30.5"/>
  </r>
  <r>
    <x v="18"/>
    <x v="9"/>
    <x v="322"/>
    <x v="1"/>
    <n v="5928"/>
    <n v="38.200000000000003"/>
  </r>
  <r>
    <x v="18"/>
    <x v="9"/>
    <x v="322"/>
    <x v="2"/>
    <n v="1092"/>
    <n v="47.1"/>
  </r>
  <r>
    <x v="18"/>
    <x v="9"/>
    <x v="322"/>
    <x v="3"/>
    <n v="6073"/>
    <n v="41.5"/>
  </r>
  <r>
    <x v="18"/>
    <x v="9"/>
    <x v="322"/>
    <x v="4"/>
    <n v="2482"/>
    <n v="51.6"/>
  </r>
  <r>
    <x v="18"/>
    <x v="9"/>
    <x v="85"/>
    <x v="0"/>
    <n v="1219"/>
    <n v="38.4"/>
  </r>
  <r>
    <x v="18"/>
    <x v="9"/>
    <x v="85"/>
    <x v="1"/>
    <n v="6257"/>
    <n v="46.3"/>
  </r>
  <r>
    <x v="18"/>
    <x v="9"/>
    <x v="85"/>
    <x v="2"/>
    <n v="12005"/>
    <n v="45.5"/>
  </r>
  <r>
    <x v="18"/>
    <x v="9"/>
    <x v="85"/>
    <x v="3"/>
    <n v="12879"/>
    <n v="51.9"/>
  </r>
  <r>
    <x v="18"/>
    <x v="9"/>
    <x v="85"/>
    <x v="4"/>
    <n v="12419"/>
    <n v="61.2"/>
  </r>
  <r>
    <x v="18"/>
    <x v="9"/>
    <x v="171"/>
    <x v="0"/>
    <n v="5255"/>
    <n v="34"/>
  </r>
  <r>
    <x v="18"/>
    <x v="9"/>
    <x v="171"/>
    <x v="1"/>
    <n v="2795"/>
    <n v="46.7"/>
  </r>
  <r>
    <x v="18"/>
    <x v="9"/>
    <x v="171"/>
    <x v="2"/>
    <n v="4862"/>
    <n v="61.1"/>
  </r>
  <r>
    <x v="18"/>
    <x v="9"/>
    <x v="171"/>
    <x v="3"/>
    <n v="703"/>
    <n v="41.1"/>
  </r>
  <r>
    <x v="18"/>
    <x v="9"/>
    <x v="171"/>
    <x v="4"/>
    <n v="439"/>
    <n v="73.900000000000006"/>
  </r>
  <r>
    <x v="18"/>
    <x v="9"/>
    <x v="87"/>
    <x v="0"/>
    <n v="23971"/>
    <n v="37"/>
  </r>
  <r>
    <x v="18"/>
    <x v="9"/>
    <x v="87"/>
    <x v="1"/>
    <n v="27683"/>
    <n v="52.7"/>
  </r>
  <r>
    <x v="18"/>
    <x v="9"/>
    <x v="87"/>
    <x v="2"/>
    <n v="27791"/>
    <n v="62"/>
  </r>
  <r>
    <x v="18"/>
    <x v="9"/>
    <x v="87"/>
    <x v="3"/>
    <n v="24200"/>
    <n v="61.6"/>
  </r>
  <r>
    <x v="18"/>
    <x v="9"/>
    <x v="87"/>
    <x v="4"/>
    <n v="28370"/>
    <n v="74.099999999999994"/>
  </r>
  <r>
    <x v="18"/>
    <x v="9"/>
    <x v="230"/>
    <x v="0"/>
    <m/>
    <m/>
  </r>
  <r>
    <x v="18"/>
    <x v="9"/>
    <x v="230"/>
    <x v="1"/>
    <m/>
    <m/>
  </r>
  <r>
    <x v="18"/>
    <x v="9"/>
    <x v="230"/>
    <x v="2"/>
    <m/>
    <m/>
  </r>
  <r>
    <x v="18"/>
    <x v="9"/>
    <x v="230"/>
    <x v="3"/>
    <m/>
    <m/>
  </r>
  <r>
    <x v="18"/>
    <x v="9"/>
    <x v="230"/>
    <x v="4"/>
    <n v="475"/>
    <n v="75.599999999999994"/>
  </r>
  <r>
    <x v="18"/>
    <x v="9"/>
    <x v="88"/>
    <x v="0"/>
    <n v="8132"/>
    <n v="35.200000000000003"/>
  </r>
  <r>
    <x v="18"/>
    <x v="9"/>
    <x v="88"/>
    <x v="1"/>
    <n v="26845"/>
    <n v="49.9"/>
  </r>
  <r>
    <x v="18"/>
    <x v="9"/>
    <x v="88"/>
    <x v="2"/>
    <n v="45990"/>
    <n v="58"/>
  </r>
  <r>
    <x v="18"/>
    <x v="9"/>
    <x v="88"/>
    <x v="3"/>
    <n v="33896"/>
    <n v="52"/>
  </r>
  <r>
    <x v="18"/>
    <x v="9"/>
    <x v="88"/>
    <x v="4"/>
    <n v="26958"/>
    <n v="63.9"/>
  </r>
  <r>
    <x v="18"/>
    <x v="15"/>
    <x v="125"/>
    <x v="0"/>
    <m/>
    <m/>
  </r>
  <r>
    <x v="18"/>
    <x v="15"/>
    <x v="125"/>
    <x v="1"/>
    <n v="544"/>
    <n v="604"/>
  </r>
  <r>
    <x v="18"/>
    <x v="15"/>
    <x v="125"/>
    <x v="2"/>
    <m/>
    <m/>
  </r>
  <r>
    <x v="18"/>
    <x v="15"/>
    <x v="125"/>
    <x v="3"/>
    <n v="1575"/>
    <n v="1473"/>
  </r>
  <r>
    <x v="18"/>
    <x v="15"/>
    <x v="125"/>
    <x v="4"/>
    <n v="834"/>
    <n v="2319"/>
  </r>
  <r>
    <x v="18"/>
    <x v="16"/>
    <x v="126"/>
    <x v="0"/>
    <m/>
    <m/>
  </r>
  <r>
    <x v="18"/>
    <x v="16"/>
    <x v="126"/>
    <x v="1"/>
    <m/>
    <m/>
  </r>
  <r>
    <x v="18"/>
    <x v="16"/>
    <x v="126"/>
    <x v="2"/>
    <m/>
    <m/>
  </r>
  <r>
    <x v="18"/>
    <x v="16"/>
    <x v="126"/>
    <x v="3"/>
    <m/>
    <m/>
  </r>
  <r>
    <x v="18"/>
    <x v="16"/>
    <x v="126"/>
    <x v="4"/>
    <n v="545"/>
    <n v="2337"/>
  </r>
  <r>
    <x v="18"/>
    <x v="11"/>
    <x v="134"/>
    <x v="0"/>
    <n v="14044"/>
    <n v="1129"/>
  </r>
  <r>
    <x v="18"/>
    <x v="11"/>
    <x v="134"/>
    <x v="1"/>
    <n v="11281"/>
    <n v="1228"/>
  </r>
  <r>
    <x v="18"/>
    <x v="11"/>
    <x v="134"/>
    <x v="2"/>
    <n v="7640"/>
    <n v="1870"/>
  </r>
  <r>
    <x v="18"/>
    <x v="11"/>
    <x v="134"/>
    <x v="3"/>
    <n v="7542"/>
    <n v="1475"/>
  </r>
  <r>
    <x v="18"/>
    <x v="11"/>
    <x v="134"/>
    <x v="4"/>
    <n v="5014"/>
    <n v="2498"/>
  </r>
  <r>
    <x v="18"/>
    <x v="11"/>
    <x v="90"/>
    <x v="0"/>
    <n v="1112"/>
    <n v="1129"/>
  </r>
  <r>
    <x v="18"/>
    <x v="11"/>
    <x v="90"/>
    <x v="1"/>
    <n v="530"/>
    <n v="1671"/>
  </r>
  <r>
    <x v="18"/>
    <x v="11"/>
    <x v="90"/>
    <x v="2"/>
    <n v="525"/>
    <n v="1583"/>
  </r>
  <r>
    <x v="18"/>
    <x v="11"/>
    <x v="90"/>
    <x v="3"/>
    <n v="2977"/>
    <n v="1149"/>
  </r>
  <r>
    <x v="18"/>
    <x v="11"/>
    <x v="90"/>
    <x v="4"/>
    <n v="1732"/>
    <n v="2178"/>
  </r>
  <r>
    <x v="18"/>
    <x v="11"/>
    <x v="91"/>
    <x v="0"/>
    <n v="3294"/>
    <n v="1146"/>
  </r>
  <r>
    <x v="18"/>
    <x v="11"/>
    <x v="91"/>
    <x v="1"/>
    <n v="3393"/>
    <n v="1680"/>
  </r>
  <r>
    <x v="18"/>
    <x v="11"/>
    <x v="91"/>
    <x v="2"/>
    <n v="4013"/>
    <n v="1581"/>
  </r>
  <r>
    <x v="18"/>
    <x v="11"/>
    <x v="91"/>
    <x v="3"/>
    <n v="801"/>
    <n v="1603"/>
  </r>
  <r>
    <x v="18"/>
    <x v="11"/>
    <x v="91"/>
    <x v="4"/>
    <n v="1453"/>
    <n v="2842"/>
  </r>
  <r>
    <x v="18"/>
    <x v="11"/>
    <x v="92"/>
    <x v="0"/>
    <n v="537"/>
    <n v="882"/>
  </r>
  <r>
    <x v="18"/>
    <x v="11"/>
    <x v="92"/>
    <x v="1"/>
    <n v="3060"/>
    <n v="1360"/>
  </r>
  <r>
    <x v="18"/>
    <x v="11"/>
    <x v="92"/>
    <x v="2"/>
    <n v="5315"/>
    <n v="1640"/>
  </r>
  <r>
    <x v="18"/>
    <x v="11"/>
    <x v="92"/>
    <x v="3"/>
    <m/>
    <m/>
  </r>
  <r>
    <x v="18"/>
    <x v="11"/>
    <x v="92"/>
    <x v="4"/>
    <n v="5798"/>
    <n v="2399"/>
  </r>
  <r>
    <x v="19"/>
    <x v="0"/>
    <x v="204"/>
    <x v="0"/>
    <m/>
    <m/>
  </r>
  <r>
    <x v="19"/>
    <x v="0"/>
    <x v="204"/>
    <x v="1"/>
    <m/>
    <m/>
  </r>
  <r>
    <x v="19"/>
    <x v="0"/>
    <x v="204"/>
    <x v="2"/>
    <m/>
    <m/>
  </r>
  <r>
    <x v="19"/>
    <x v="0"/>
    <x v="204"/>
    <x v="3"/>
    <m/>
    <m/>
  </r>
  <r>
    <x v="19"/>
    <x v="0"/>
    <x v="204"/>
    <x v="4"/>
    <n v="496"/>
    <n v="72.7"/>
  </r>
  <r>
    <x v="19"/>
    <x v="0"/>
    <x v="0"/>
    <x v="0"/>
    <n v="863"/>
    <n v="64.5"/>
  </r>
  <r>
    <x v="19"/>
    <x v="0"/>
    <x v="0"/>
    <x v="1"/>
    <n v="1560"/>
    <n v="55.3"/>
  </r>
  <r>
    <x v="19"/>
    <x v="0"/>
    <x v="0"/>
    <x v="2"/>
    <n v="941"/>
    <n v="63.3"/>
  </r>
  <r>
    <x v="19"/>
    <x v="0"/>
    <x v="0"/>
    <x v="3"/>
    <n v="714"/>
    <n v="60"/>
  </r>
  <r>
    <x v="19"/>
    <x v="0"/>
    <x v="0"/>
    <x v="4"/>
    <n v="1385"/>
    <n v="115"/>
  </r>
  <r>
    <x v="19"/>
    <x v="0"/>
    <x v="1"/>
    <x v="0"/>
    <n v="20664"/>
    <n v="50.3"/>
  </r>
  <r>
    <x v="19"/>
    <x v="0"/>
    <x v="1"/>
    <x v="1"/>
    <n v="12699"/>
    <n v="75.099999999999994"/>
  </r>
  <r>
    <x v="19"/>
    <x v="0"/>
    <x v="1"/>
    <x v="2"/>
    <n v="9013"/>
    <n v="77.7"/>
  </r>
  <r>
    <x v="19"/>
    <x v="0"/>
    <x v="1"/>
    <x v="3"/>
    <n v="7337"/>
    <n v="62.2"/>
  </r>
  <r>
    <x v="19"/>
    <x v="0"/>
    <x v="1"/>
    <x v="4"/>
    <n v="3809"/>
    <n v="81.900000000000006"/>
  </r>
  <r>
    <x v="19"/>
    <x v="0"/>
    <x v="3"/>
    <x v="0"/>
    <n v="439"/>
    <n v="43.2"/>
  </r>
  <r>
    <x v="19"/>
    <x v="0"/>
    <x v="3"/>
    <x v="1"/>
    <n v="984"/>
    <n v="77.599999999999994"/>
  </r>
  <r>
    <x v="19"/>
    <x v="0"/>
    <x v="3"/>
    <x v="2"/>
    <n v="3212"/>
    <n v="81.8"/>
  </r>
  <r>
    <x v="19"/>
    <x v="0"/>
    <x v="3"/>
    <x v="3"/>
    <n v="4844"/>
    <n v="67"/>
  </r>
  <r>
    <x v="19"/>
    <x v="0"/>
    <x v="3"/>
    <x v="4"/>
    <n v="6647"/>
    <n v="86.6"/>
  </r>
  <r>
    <x v="19"/>
    <x v="0"/>
    <x v="251"/>
    <x v="0"/>
    <n v="8571"/>
    <n v="30.1"/>
  </r>
  <r>
    <x v="19"/>
    <x v="0"/>
    <x v="251"/>
    <x v="1"/>
    <n v="6477"/>
    <n v="58"/>
  </r>
  <r>
    <x v="19"/>
    <x v="0"/>
    <x v="251"/>
    <x v="2"/>
    <n v="7980"/>
    <n v="75.3"/>
  </r>
  <r>
    <x v="19"/>
    <x v="0"/>
    <x v="251"/>
    <x v="3"/>
    <n v="6285"/>
    <n v="52.9"/>
  </r>
  <r>
    <x v="19"/>
    <x v="0"/>
    <x v="251"/>
    <x v="4"/>
    <n v="5063"/>
    <n v="88.6"/>
  </r>
  <r>
    <x v="19"/>
    <x v="0"/>
    <x v="4"/>
    <x v="0"/>
    <n v="2179"/>
    <n v="52.4"/>
  </r>
  <r>
    <x v="19"/>
    <x v="0"/>
    <x v="4"/>
    <x v="1"/>
    <n v="2765"/>
    <n v="71.2"/>
  </r>
  <r>
    <x v="19"/>
    <x v="0"/>
    <x v="4"/>
    <x v="2"/>
    <n v="2516"/>
    <n v="73.2"/>
  </r>
  <r>
    <x v="19"/>
    <x v="0"/>
    <x v="4"/>
    <x v="3"/>
    <n v="3704"/>
    <n v="66.2"/>
  </r>
  <r>
    <x v="19"/>
    <x v="0"/>
    <x v="4"/>
    <x v="4"/>
    <n v="4379"/>
    <n v="102.1"/>
  </r>
  <r>
    <x v="19"/>
    <x v="0"/>
    <x v="5"/>
    <x v="0"/>
    <n v="15152"/>
    <n v="35.9"/>
  </r>
  <r>
    <x v="19"/>
    <x v="0"/>
    <x v="5"/>
    <x v="1"/>
    <n v="10082"/>
    <n v="70.099999999999994"/>
  </r>
  <r>
    <x v="19"/>
    <x v="0"/>
    <x v="5"/>
    <x v="2"/>
    <n v="5605"/>
    <n v="64.400000000000006"/>
  </r>
  <r>
    <x v="19"/>
    <x v="0"/>
    <x v="5"/>
    <x v="3"/>
    <n v="2779"/>
    <n v="57.5"/>
  </r>
  <r>
    <x v="19"/>
    <x v="0"/>
    <x v="5"/>
    <x v="4"/>
    <n v="460"/>
    <n v="81"/>
  </r>
  <r>
    <x v="19"/>
    <x v="0"/>
    <x v="421"/>
    <x v="0"/>
    <m/>
    <m/>
  </r>
  <r>
    <x v="19"/>
    <x v="0"/>
    <x v="421"/>
    <x v="1"/>
    <n v="2379"/>
    <n v="66.2"/>
  </r>
  <r>
    <x v="19"/>
    <x v="0"/>
    <x v="421"/>
    <x v="2"/>
    <n v="650"/>
    <n v="86.3"/>
  </r>
  <r>
    <x v="19"/>
    <x v="0"/>
    <x v="421"/>
    <x v="3"/>
    <n v="427"/>
    <n v="50"/>
  </r>
  <r>
    <x v="19"/>
    <x v="0"/>
    <x v="421"/>
    <x v="4"/>
    <n v="901"/>
    <n v="79.2"/>
  </r>
  <r>
    <x v="19"/>
    <x v="0"/>
    <x v="93"/>
    <x v="0"/>
    <m/>
    <m/>
  </r>
  <r>
    <x v="19"/>
    <x v="0"/>
    <x v="93"/>
    <x v="1"/>
    <n v="594"/>
    <n v="71.8"/>
  </r>
  <r>
    <x v="19"/>
    <x v="0"/>
    <x v="93"/>
    <x v="2"/>
    <n v="1711"/>
    <n v="73"/>
  </r>
  <r>
    <x v="19"/>
    <x v="0"/>
    <x v="93"/>
    <x v="3"/>
    <m/>
    <m/>
  </r>
  <r>
    <x v="19"/>
    <x v="0"/>
    <x v="93"/>
    <x v="4"/>
    <n v="2118"/>
    <n v="48"/>
  </r>
  <r>
    <x v="19"/>
    <x v="0"/>
    <x v="6"/>
    <x v="0"/>
    <m/>
    <m/>
  </r>
  <r>
    <x v="19"/>
    <x v="0"/>
    <x v="6"/>
    <x v="1"/>
    <m/>
    <m/>
  </r>
  <r>
    <x v="19"/>
    <x v="0"/>
    <x v="6"/>
    <x v="2"/>
    <m/>
    <m/>
  </r>
  <r>
    <x v="19"/>
    <x v="0"/>
    <x v="6"/>
    <x v="3"/>
    <m/>
    <m/>
  </r>
  <r>
    <x v="19"/>
    <x v="0"/>
    <x v="6"/>
    <x v="4"/>
    <n v="1071"/>
    <n v="99.7"/>
  </r>
  <r>
    <x v="19"/>
    <x v="0"/>
    <x v="206"/>
    <x v="0"/>
    <m/>
    <m/>
  </r>
  <r>
    <x v="19"/>
    <x v="0"/>
    <x v="206"/>
    <x v="1"/>
    <m/>
    <m/>
  </r>
  <r>
    <x v="19"/>
    <x v="0"/>
    <x v="206"/>
    <x v="2"/>
    <n v="1126"/>
    <n v="66.900000000000006"/>
  </r>
  <r>
    <x v="19"/>
    <x v="0"/>
    <x v="206"/>
    <x v="3"/>
    <m/>
    <m/>
  </r>
  <r>
    <x v="19"/>
    <x v="0"/>
    <x v="206"/>
    <x v="4"/>
    <n v="672"/>
    <n v="93.8"/>
  </r>
  <r>
    <x v="19"/>
    <x v="0"/>
    <x v="137"/>
    <x v="0"/>
    <m/>
    <m/>
  </r>
  <r>
    <x v="19"/>
    <x v="0"/>
    <x v="137"/>
    <x v="1"/>
    <m/>
    <m/>
  </r>
  <r>
    <x v="19"/>
    <x v="0"/>
    <x v="137"/>
    <x v="2"/>
    <n v="1340"/>
    <n v="61.5"/>
  </r>
  <r>
    <x v="19"/>
    <x v="0"/>
    <x v="137"/>
    <x v="3"/>
    <n v="1341"/>
    <n v="43.6"/>
  </r>
  <r>
    <x v="19"/>
    <x v="0"/>
    <x v="137"/>
    <x v="4"/>
    <n v="725"/>
    <n v="65.400000000000006"/>
  </r>
  <r>
    <x v="19"/>
    <x v="0"/>
    <x v="94"/>
    <x v="0"/>
    <n v="1683"/>
    <n v="30.6"/>
  </r>
  <r>
    <x v="19"/>
    <x v="0"/>
    <x v="94"/>
    <x v="1"/>
    <n v="2857"/>
    <n v="45.7"/>
  </r>
  <r>
    <x v="19"/>
    <x v="0"/>
    <x v="94"/>
    <x v="2"/>
    <n v="2697"/>
    <n v="58.8"/>
  </r>
  <r>
    <x v="19"/>
    <x v="0"/>
    <x v="94"/>
    <x v="3"/>
    <n v="2441"/>
    <n v="59.4"/>
  </r>
  <r>
    <x v="19"/>
    <x v="0"/>
    <x v="94"/>
    <x v="4"/>
    <n v="2801"/>
    <n v="72.8"/>
  </r>
  <r>
    <x v="19"/>
    <x v="0"/>
    <x v="95"/>
    <x v="0"/>
    <n v="2094"/>
    <n v="49.6"/>
  </r>
  <r>
    <x v="19"/>
    <x v="0"/>
    <x v="95"/>
    <x v="1"/>
    <n v="2260"/>
    <n v="55.8"/>
  </r>
  <r>
    <x v="19"/>
    <x v="0"/>
    <x v="95"/>
    <x v="2"/>
    <n v="430"/>
    <n v="79"/>
  </r>
  <r>
    <x v="19"/>
    <x v="0"/>
    <x v="95"/>
    <x v="3"/>
    <n v="1369"/>
    <n v="36.200000000000003"/>
  </r>
  <r>
    <x v="19"/>
    <x v="0"/>
    <x v="95"/>
    <x v="4"/>
    <n v="934"/>
    <n v="65.5"/>
  </r>
  <r>
    <x v="19"/>
    <x v="0"/>
    <x v="371"/>
    <x v="0"/>
    <n v="4697"/>
    <n v="34.1"/>
  </r>
  <r>
    <x v="19"/>
    <x v="0"/>
    <x v="371"/>
    <x v="1"/>
    <n v="2718"/>
    <n v="57.9"/>
  </r>
  <r>
    <x v="19"/>
    <x v="0"/>
    <x v="371"/>
    <x v="2"/>
    <n v="739"/>
    <n v="68.7"/>
  </r>
  <r>
    <x v="19"/>
    <x v="0"/>
    <x v="371"/>
    <x v="3"/>
    <n v="906"/>
    <n v="56.2"/>
  </r>
  <r>
    <x v="19"/>
    <x v="0"/>
    <x v="371"/>
    <x v="4"/>
    <n v="505"/>
    <n v="83.8"/>
  </r>
  <r>
    <x v="19"/>
    <x v="0"/>
    <x v="138"/>
    <x v="0"/>
    <m/>
    <m/>
  </r>
  <r>
    <x v="19"/>
    <x v="0"/>
    <x v="138"/>
    <x v="1"/>
    <m/>
    <m/>
  </r>
  <r>
    <x v="19"/>
    <x v="0"/>
    <x v="138"/>
    <x v="2"/>
    <m/>
    <m/>
  </r>
  <r>
    <x v="19"/>
    <x v="0"/>
    <x v="138"/>
    <x v="3"/>
    <n v="907"/>
    <n v="49"/>
  </r>
  <r>
    <x v="19"/>
    <x v="0"/>
    <x v="138"/>
    <x v="4"/>
    <n v="1242"/>
    <n v="73.2"/>
  </r>
  <r>
    <x v="19"/>
    <x v="0"/>
    <x v="8"/>
    <x v="0"/>
    <n v="12314"/>
    <n v="38.799999999999997"/>
  </r>
  <r>
    <x v="19"/>
    <x v="0"/>
    <x v="8"/>
    <x v="1"/>
    <n v="12217"/>
    <n v="61"/>
  </r>
  <r>
    <x v="19"/>
    <x v="0"/>
    <x v="8"/>
    <x v="2"/>
    <n v="11916"/>
    <n v="68.8"/>
  </r>
  <r>
    <x v="19"/>
    <x v="0"/>
    <x v="8"/>
    <x v="3"/>
    <n v="11614"/>
    <n v="70.2"/>
  </r>
  <r>
    <x v="19"/>
    <x v="0"/>
    <x v="8"/>
    <x v="4"/>
    <n v="13344"/>
    <n v="102.4"/>
  </r>
  <r>
    <x v="19"/>
    <x v="1"/>
    <x v="297"/>
    <x v="0"/>
    <m/>
    <m/>
  </r>
  <r>
    <x v="19"/>
    <x v="1"/>
    <x v="297"/>
    <x v="1"/>
    <m/>
    <m/>
  </r>
  <r>
    <x v="19"/>
    <x v="1"/>
    <x v="297"/>
    <x v="2"/>
    <m/>
    <m/>
  </r>
  <r>
    <x v="19"/>
    <x v="1"/>
    <x v="297"/>
    <x v="3"/>
    <n v="2211"/>
    <n v="25.2"/>
  </r>
  <r>
    <x v="19"/>
    <x v="1"/>
    <x v="297"/>
    <x v="4"/>
    <n v="641"/>
    <n v="47.5"/>
  </r>
  <r>
    <x v="19"/>
    <x v="1"/>
    <x v="207"/>
    <x v="0"/>
    <m/>
    <m/>
  </r>
  <r>
    <x v="19"/>
    <x v="1"/>
    <x v="207"/>
    <x v="1"/>
    <m/>
    <m/>
  </r>
  <r>
    <x v="19"/>
    <x v="1"/>
    <x v="207"/>
    <x v="2"/>
    <n v="3759"/>
    <n v="43.7"/>
  </r>
  <r>
    <x v="19"/>
    <x v="1"/>
    <x v="207"/>
    <x v="3"/>
    <m/>
    <m/>
  </r>
  <r>
    <x v="19"/>
    <x v="1"/>
    <x v="207"/>
    <x v="4"/>
    <n v="525"/>
    <n v="45.3"/>
  </r>
  <r>
    <x v="19"/>
    <x v="1"/>
    <x v="9"/>
    <x v="0"/>
    <m/>
    <m/>
  </r>
  <r>
    <x v="19"/>
    <x v="1"/>
    <x v="9"/>
    <x v="1"/>
    <m/>
    <m/>
  </r>
  <r>
    <x v="19"/>
    <x v="1"/>
    <x v="9"/>
    <x v="2"/>
    <m/>
    <m/>
  </r>
  <r>
    <x v="19"/>
    <x v="1"/>
    <x v="9"/>
    <x v="3"/>
    <n v="4633"/>
    <n v="35.799999999999997"/>
  </r>
  <r>
    <x v="19"/>
    <x v="1"/>
    <x v="9"/>
    <x v="4"/>
    <n v="13432"/>
    <n v="46.2"/>
  </r>
  <r>
    <x v="19"/>
    <x v="1"/>
    <x v="336"/>
    <x v="0"/>
    <m/>
    <m/>
  </r>
  <r>
    <x v="19"/>
    <x v="1"/>
    <x v="336"/>
    <x v="1"/>
    <m/>
    <m/>
  </r>
  <r>
    <x v="19"/>
    <x v="1"/>
    <x v="336"/>
    <x v="2"/>
    <m/>
    <m/>
  </r>
  <r>
    <x v="19"/>
    <x v="1"/>
    <x v="336"/>
    <x v="3"/>
    <m/>
    <m/>
  </r>
  <r>
    <x v="19"/>
    <x v="1"/>
    <x v="336"/>
    <x v="4"/>
    <n v="701"/>
    <n v="32.1"/>
  </r>
  <r>
    <x v="19"/>
    <x v="1"/>
    <x v="253"/>
    <x v="0"/>
    <m/>
    <m/>
  </r>
  <r>
    <x v="19"/>
    <x v="1"/>
    <x v="253"/>
    <x v="1"/>
    <m/>
    <m/>
  </r>
  <r>
    <x v="19"/>
    <x v="1"/>
    <x v="253"/>
    <x v="2"/>
    <m/>
    <m/>
  </r>
  <r>
    <x v="19"/>
    <x v="1"/>
    <x v="253"/>
    <x v="3"/>
    <m/>
    <m/>
  </r>
  <r>
    <x v="19"/>
    <x v="1"/>
    <x v="253"/>
    <x v="4"/>
    <n v="2122"/>
    <n v="41.8"/>
  </r>
  <r>
    <x v="19"/>
    <x v="1"/>
    <x v="300"/>
    <x v="0"/>
    <m/>
    <m/>
  </r>
  <r>
    <x v="19"/>
    <x v="1"/>
    <x v="300"/>
    <x v="1"/>
    <m/>
    <m/>
  </r>
  <r>
    <x v="19"/>
    <x v="1"/>
    <x v="300"/>
    <x v="2"/>
    <n v="713"/>
    <n v="40.6"/>
  </r>
  <r>
    <x v="19"/>
    <x v="1"/>
    <x v="300"/>
    <x v="3"/>
    <m/>
    <m/>
  </r>
  <r>
    <x v="19"/>
    <x v="1"/>
    <x v="300"/>
    <x v="4"/>
    <n v="447"/>
    <n v="49.7"/>
  </r>
  <r>
    <x v="19"/>
    <x v="1"/>
    <x v="254"/>
    <x v="0"/>
    <m/>
    <m/>
  </r>
  <r>
    <x v="19"/>
    <x v="1"/>
    <x v="254"/>
    <x v="1"/>
    <m/>
    <m/>
  </r>
  <r>
    <x v="19"/>
    <x v="1"/>
    <x v="254"/>
    <x v="2"/>
    <m/>
    <m/>
  </r>
  <r>
    <x v="19"/>
    <x v="1"/>
    <x v="254"/>
    <x v="3"/>
    <m/>
    <m/>
  </r>
  <r>
    <x v="19"/>
    <x v="1"/>
    <x v="254"/>
    <x v="4"/>
    <n v="1752"/>
    <n v="50.6"/>
  </r>
  <r>
    <x v="19"/>
    <x v="1"/>
    <x v="10"/>
    <x v="0"/>
    <m/>
    <m/>
  </r>
  <r>
    <x v="19"/>
    <x v="1"/>
    <x v="10"/>
    <x v="1"/>
    <n v="2763"/>
    <n v="49.4"/>
  </r>
  <r>
    <x v="19"/>
    <x v="1"/>
    <x v="10"/>
    <x v="2"/>
    <n v="7308"/>
    <n v="42.1"/>
  </r>
  <r>
    <x v="19"/>
    <x v="1"/>
    <x v="10"/>
    <x v="3"/>
    <n v="10867"/>
    <n v="34"/>
  </r>
  <r>
    <x v="19"/>
    <x v="1"/>
    <x v="10"/>
    <x v="4"/>
    <n v="5916"/>
    <n v="45.1"/>
  </r>
  <r>
    <x v="19"/>
    <x v="1"/>
    <x v="11"/>
    <x v="0"/>
    <m/>
    <m/>
  </r>
  <r>
    <x v="19"/>
    <x v="1"/>
    <x v="11"/>
    <x v="1"/>
    <m/>
    <m/>
  </r>
  <r>
    <x v="19"/>
    <x v="1"/>
    <x v="11"/>
    <x v="2"/>
    <m/>
    <m/>
  </r>
  <r>
    <x v="19"/>
    <x v="1"/>
    <x v="11"/>
    <x v="3"/>
    <m/>
    <m/>
  </r>
  <r>
    <x v="19"/>
    <x v="1"/>
    <x v="11"/>
    <x v="4"/>
    <n v="4379"/>
    <n v="45"/>
  </r>
  <r>
    <x v="19"/>
    <x v="1"/>
    <x v="12"/>
    <x v="0"/>
    <m/>
    <m/>
  </r>
  <r>
    <x v="19"/>
    <x v="1"/>
    <x v="12"/>
    <x v="1"/>
    <m/>
    <m/>
  </r>
  <r>
    <x v="19"/>
    <x v="1"/>
    <x v="12"/>
    <x v="2"/>
    <m/>
    <m/>
  </r>
  <r>
    <x v="19"/>
    <x v="1"/>
    <x v="12"/>
    <x v="3"/>
    <m/>
    <m/>
  </r>
  <r>
    <x v="19"/>
    <x v="1"/>
    <x v="12"/>
    <x v="4"/>
    <n v="10658"/>
    <n v="52.6"/>
  </r>
  <r>
    <x v="19"/>
    <x v="1"/>
    <x v="13"/>
    <x v="0"/>
    <m/>
    <m/>
  </r>
  <r>
    <x v="19"/>
    <x v="1"/>
    <x v="13"/>
    <x v="1"/>
    <m/>
    <m/>
  </r>
  <r>
    <x v="19"/>
    <x v="1"/>
    <x v="13"/>
    <x v="2"/>
    <m/>
    <m/>
  </r>
  <r>
    <x v="19"/>
    <x v="1"/>
    <x v="13"/>
    <x v="3"/>
    <n v="3572"/>
    <n v="37.1"/>
  </r>
  <r>
    <x v="19"/>
    <x v="1"/>
    <x v="13"/>
    <x v="4"/>
    <n v="1380"/>
    <n v="56.6"/>
  </r>
  <r>
    <x v="19"/>
    <x v="1"/>
    <x v="14"/>
    <x v="0"/>
    <m/>
    <m/>
  </r>
  <r>
    <x v="19"/>
    <x v="1"/>
    <x v="14"/>
    <x v="1"/>
    <m/>
    <m/>
  </r>
  <r>
    <x v="19"/>
    <x v="1"/>
    <x v="14"/>
    <x v="2"/>
    <m/>
    <m/>
  </r>
  <r>
    <x v="19"/>
    <x v="1"/>
    <x v="14"/>
    <x v="3"/>
    <m/>
    <m/>
  </r>
  <r>
    <x v="19"/>
    <x v="1"/>
    <x v="14"/>
    <x v="4"/>
    <n v="7003"/>
    <n v="52.4"/>
  </r>
  <r>
    <x v="19"/>
    <x v="1"/>
    <x v="210"/>
    <x v="0"/>
    <m/>
    <m/>
  </r>
  <r>
    <x v="19"/>
    <x v="1"/>
    <x v="210"/>
    <x v="1"/>
    <m/>
    <m/>
  </r>
  <r>
    <x v="19"/>
    <x v="1"/>
    <x v="210"/>
    <x v="2"/>
    <m/>
    <m/>
  </r>
  <r>
    <x v="19"/>
    <x v="1"/>
    <x v="210"/>
    <x v="3"/>
    <m/>
    <m/>
  </r>
  <r>
    <x v="19"/>
    <x v="1"/>
    <x v="210"/>
    <x v="4"/>
    <n v="3625"/>
    <n v="48.5"/>
  </r>
  <r>
    <x v="19"/>
    <x v="1"/>
    <x v="15"/>
    <x v="0"/>
    <m/>
    <m/>
  </r>
  <r>
    <x v="19"/>
    <x v="1"/>
    <x v="15"/>
    <x v="1"/>
    <m/>
    <m/>
  </r>
  <r>
    <x v="19"/>
    <x v="1"/>
    <x v="15"/>
    <x v="2"/>
    <m/>
    <m/>
  </r>
  <r>
    <x v="19"/>
    <x v="1"/>
    <x v="15"/>
    <x v="3"/>
    <n v="1586"/>
    <n v="38.4"/>
  </r>
  <r>
    <x v="19"/>
    <x v="1"/>
    <x v="15"/>
    <x v="4"/>
    <n v="17809"/>
    <n v="56.1"/>
  </r>
  <r>
    <x v="19"/>
    <x v="1"/>
    <x v="211"/>
    <x v="0"/>
    <m/>
    <m/>
  </r>
  <r>
    <x v="19"/>
    <x v="1"/>
    <x v="211"/>
    <x v="1"/>
    <m/>
    <m/>
  </r>
  <r>
    <x v="19"/>
    <x v="1"/>
    <x v="211"/>
    <x v="2"/>
    <m/>
    <m/>
  </r>
  <r>
    <x v="19"/>
    <x v="1"/>
    <x v="211"/>
    <x v="3"/>
    <m/>
    <m/>
  </r>
  <r>
    <x v="19"/>
    <x v="1"/>
    <x v="211"/>
    <x v="4"/>
    <n v="1045"/>
    <n v="48.1"/>
  </r>
  <r>
    <x v="19"/>
    <x v="1"/>
    <x v="255"/>
    <x v="0"/>
    <m/>
    <m/>
  </r>
  <r>
    <x v="19"/>
    <x v="1"/>
    <x v="255"/>
    <x v="1"/>
    <m/>
    <m/>
  </r>
  <r>
    <x v="19"/>
    <x v="1"/>
    <x v="255"/>
    <x v="2"/>
    <n v="12239"/>
    <n v="44.8"/>
  </r>
  <r>
    <x v="19"/>
    <x v="1"/>
    <x v="255"/>
    <x v="3"/>
    <n v="10519"/>
    <n v="30.3"/>
  </r>
  <r>
    <x v="19"/>
    <x v="1"/>
    <x v="255"/>
    <x v="4"/>
    <n v="4389"/>
    <n v="41.7"/>
  </r>
  <r>
    <x v="19"/>
    <x v="1"/>
    <x v="256"/>
    <x v="0"/>
    <m/>
    <m/>
  </r>
  <r>
    <x v="19"/>
    <x v="1"/>
    <x v="256"/>
    <x v="1"/>
    <m/>
    <m/>
  </r>
  <r>
    <x v="19"/>
    <x v="1"/>
    <x v="256"/>
    <x v="2"/>
    <n v="1728"/>
    <n v="45.1"/>
  </r>
  <r>
    <x v="19"/>
    <x v="1"/>
    <x v="256"/>
    <x v="3"/>
    <n v="1385"/>
    <n v="29.9"/>
  </r>
  <r>
    <x v="19"/>
    <x v="1"/>
    <x v="256"/>
    <x v="4"/>
    <n v="3407"/>
    <n v="22.3"/>
  </r>
  <r>
    <x v="19"/>
    <x v="1"/>
    <x v="302"/>
    <x v="0"/>
    <m/>
    <m/>
  </r>
  <r>
    <x v="19"/>
    <x v="1"/>
    <x v="302"/>
    <x v="1"/>
    <m/>
    <m/>
  </r>
  <r>
    <x v="19"/>
    <x v="1"/>
    <x v="302"/>
    <x v="2"/>
    <n v="4153"/>
    <n v="45.6"/>
  </r>
  <r>
    <x v="19"/>
    <x v="1"/>
    <x v="302"/>
    <x v="3"/>
    <n v="13656"/>
    <n v="26.9"/>
  </r>
  <r>
    <x v="19"/>
    <x v="1"/>
    <x v="302"/>
    <x v="4"/>
    <n v="6302"/>
    <n v="41.8"/>
  </r>
  <r>
    <x v="19"/>
    <x v="1"/>
    <x v="16"/>
    <x v="0"/>
    <m/>
    <m/>
  </r>
  <r>
    <x v="19"/>
    <x v="1"/>
    <x v="16"/>
    <x v="1"/>
    <m/>
    <m/>
  </r>
  <r>
    <x v="19"/>
    <x v="1"/>
    <x v="16"/>
    <x v="2"/>
    <m/>
    <m/>
  </r>
  <r>
    <x v="19"/>
    <x v="1"/>
    <x v="16"/>
    <x v="3"/>
    <m/>
    <m/>
  </r>
  <r>
    <x v="19"/>
    <x v="1"/>
    <x v="16"/>
    <x v="4"/>
    <n v="1295"/>
    <n v="47.8"/>
  </r>
  <r>
    <x v="19"/>
    <x v="1"/>
    <x v="17"/>
    <x v="0"/>
    <n v="31955"/>
    <n v="23.1"/>
  </r>
  <r>
    <x v="19"/>
    <x v="1"/>
    <x v="17"/>
    <x v="1"/>
    <n v="28803"/>
    <n v="37.1"/>
  </r>
  <r>
    <x v="19"/>
    <x v="1"/>
    <x v="17"/>
    <x v="2"/>
    <n v="15727"/>
    <n v="36.200000000000003"/>
  </r>
  <r>
    <x v="19"/>
    <x v="1"/>
    <x v="17"/>
    <x v="3"/>
    <n v="7529"/>
    <n v="34.9"/>
  </r>
  <r>
    <x v="19"/>
    <x v="1"/>
    <x v="17"/>
    <x v="4"/>
    <n v="8452"/>
    <n v="53.8"/>
  </r>
  <r>
    <x v="19"/>
    <x v="1"/>
    <x v="18"/>
    <x v="0"/>
    <m/>
    <m/>
  </r>
  <r>
    <x v="19"/>
    <x v="1"/>
    <x v="18"/>
    <x v="1"/>
    <m/>
    <m/>
  </r>
  <r>
    <x v="19"/>
    <x v="1"/>
    <x v="18"/>
    <x v="2"/>
    <m/>
    <m/>
  </r>
  <r>
    <x v="19"/>
    <x v="1"/>
    <x v="18"/>
    <x v="3"/>
    <m/>
    <m/>
  </r>
  <r>
    <x v="19"/>
    <x v="1"/>
    <x v="18"/>
    <x v="4"/>
    <n v="17506"/>
    <n v="54.1"/>
  </r>
  <r>
    <x v="19"/>
    <x v="1"/>
    <x v="19"/>
    <x v="0"/>
    <m/>
    <m/>
  </r>
  <r>
    <x v="19"/>
    <x v="1"/>
    <x v="19"/>
    <x v="1"/>
    <m/>
    <m/>
  </r>
  <r>
    <x v="19"/>
    <x v="1"/>
    <x v="19"/>
    <x v="2"/>
    <m/>
    <m/>
  </r>
  <r>
    <x v="19"/>
    <x v="1"/>
    <x v="19"/>
    <x v="3"/>
    <m/>
    <m/>
  </r>
  <r>
    <x v="19"/>
    <x v="1"/>
    <x v="19"/>
    <x v="4"/>
    <n v="7174"/>
    <n v="49.3"/>
  </r>
  <r>
    <x v="19"/>
    <x v="1"/>
    <x v="20"/>
    <x v="0"/>
    <n v="34980"/>
    <n v="30.2"/>
  </r>
  <r>
    <x v="19"/>
    <x v="1"/>
    <x v="20"/>
    <x v="1"/>
    <n v="66422"/>
    <n v="43.8"/>
  </r>
  <r>
    <x v="19"/>
    <x v="1"/>
    <x v="20"/>
    <x v="2"/>
    <n v="94045"/>
    <n v="44.1"/>
  </r>
  <r>
    <x v="19"/>
    <x v="1"/>
    <x v="20"/>
    <x v="3"/>
    <n v="88334"/>
    <n v="36.1"/>
  </r>
  <r>
    <x v="19"/>
    <x v="1"/>
    <x v="20"/>
    <x v="4"/>
    <n v="133902"/>
    <n v="50.6"/>
  </r>
  <r>
    <x v="19"/>
    <x v="1"/>
    <x v="98"/>
    <x v="0"/>
    <m/>
    <m/>
  </r>
  <r>
    <x v="19"/>
    <x v="1"/>
    <x v="98"/>
    <x v="1"/>
    <m/>
    <m/>
  </r>
  <r>
    <x v="19"/>
    <x v="1"/>
    <x v="98"/>
    <x v="2"/>
    <m/>
    <m/>
  </r>
  <r>
    <x v="19"/>
    <x v="1"/>
    <x v="98"/>
    <x v="3"/>
    <m/>
    <m/>
  </r>
  <r>
    <x v="19"/>
    <x v="1"/>
    <x v="98"/>
    <x v="4"/>
    <n v="669"/>
    <n v="50.4"/>
  </r>
  <r>
    <x v="19"/>
    <x v="1"/>
    <x v="21"/>
    <x v="0"/>
    <m/>
    <m/>
  </r>
  <r>
    <x v="19"/>
    <x v="1"/>
    <x v="21"/>
    <x v="1"/>
    <n v="6668"/>
    <n v="45.5"/>
  </r>
  <r>
    <x v="19"/>
    <x v="1"/>
    <x v="21"/>
    <x v="2"/>
    <n v="11526"/>
    <n v="43.9"/>
  </r>
  <r>
    <x v="19"/>
    <x v="1"/>
    <x v="21"/>
    <x v="3"/>
    <n v="6103"/>
    <n v="34.799999999999997"/>
  </r>
  <r>
    <x v="19"/>
    <x v="1"/>
    <x v="21"/>
    <x v="4"/>
    <n v="4955"/>
    <n v="50.2"/>
  </r>
  <r>
    <x v="19"/>
    <x v="1"/>
    <x v="22"/>
    <x v="0"/>
    <n v="58740"/>
    <n v="26.3"/>
  </r>
  <r>
    <x v="19"/>
    <x v="1"/>
    <x v="22"/>
    <x v="1"/>
    <n v="46779"/>
    <n v="41.6"/>
  </r>
  <r>
    <x v="19"/>
    <x v="1"/>
    <x v="22"/>
    <x v="2"/>
    <n v="25410"/>
    <n v="44.8"/>
  </r>
  <r>
    <x v="19"/>
    <x v="1"/>
    <x v="22"/>
    <x v="3"/>
    <n v="33323"/>
    <n v="33.299999999999997"/>
  </r>
  <r>
    <x v="19"/>
    <x v="1"/>
    <x v="22"/>
    <x v="4"/>
    <n v="18002"/>
    <n v="44"/>
  </r>
  <r>
    <x v="19"/>
    <x v="1"/>
    <x v="23"/>
    <x v="0"/>
    <m/>
    <m/>
  </r>
  <r>
    <x v="19"/>
    <x v="1"/>
    <x v="23"/>
    <x v="1"/>
    <m/>
    <m/>
  </r>
  <r>
    <x v="19"/>
    <x v="1"/>
    <x v="23"/>
    <x v="2"/>
    <n v="13273"/>
    <n v="40"/>
  </r>
  <r>
    <x v="19"/>
    <x v="1"/>
    <x v="23"/>
    <x v="3"/>
    <n v="10002"/>
    <n v="36.200000000000003"/>
  </r>
  <r>
    <x v="19"/>
    <x v="1"/>
    <x v="23"/>
    <x v="4"/>
    <n v="5319"/>
    <n v="52.2"/>
  </r>
  <r>
    <x v="19"/>
    <x v="1"/>
    <x v="24"/>
    <x v="0"/>
    <m/>
    <m/>
  </r>
  <r>
    <x v="19"/>
    <x v="1"/>
    <x v="24"/>
    <x v="1"/>
    <n v="14958"/>
    <n v="45.2"/>
  </r>
  <r>
    <x v="19"/>
    <x v="1"/>
    <x v="24"/>
    <x v="2"/>
    <n v="40934"/>
    <n v="41"/>
  </r>
  <r>
    <x v="19"/>
    <x v="1"/>
    <x v="24"/>
    <x v="3"/>
    <n v="66730"/>
    <n v="34.700000000000003"/>
  </r>
  <r>
    <x v="19"/>
    <x v="1"/>
    <x v="24"/>
    <x v="4"/>
    <n v="64887"/>
    <n v="49.9"/>
  </r>
  <r>
    <x v="19"/>
    <x v="1"/>
    <x v="25"/>
    <x v="0"/>
    <m/>
    <m/>
  </r>
  <r>
    <x v="19"/>
    <x v="1"/>
    <x v="25"/>
    <x v="1"/>
    <m/>
    <m/>
  </r>
  <r>
    <x v="19"/>
    <x v="1"/>
    <x v="25"/>
    <x v="2"/>
    <m/>
    <m/>
  </r>
  <r>
    <x v="19"/>
    <x v="1"/>
    <x v="25"/>
    <x v="3"/>
    <n v="6030"/>
    <n v="30.9"/>
  </r>
  <r>
    <x v="19"/>
    <x v="1"/>
    <x v="25"/>
    <x v="4"/>
    <n v="3199"/>
    <n v="47.6"/>
  </r>
  <r>
    <x v="19"/>
    <x v="1"/>
    <x v="213"/>
    <x v="0"/>
    <n v="18256"/>
    <n v="25.4"/>
  </r>
  <r>
    <x v="19"/>
    <x v="1"/>
    <x v="213"/>
    <x v="1"/>
    <n v="6997"/>
    <n v="41.7"/>
  </r>
  <r>
    <x v="19"/>
    <x v="1"/>
    <x v="213"/>
    <x v="2"/>
    <n v="11135"/>
    <n v="42"/>
  </r>
  <r>
    <x v="19"/>
    <x v="1"/>
    <x v="213"/>
    <x v="3"/>
    <n v="7179"/>
    <n v="30.2"/>
  </r>
  <r>
    <x v="19"/>
    <x v="1"/>
    <x v="213"/>
    <x v="4"/>
    <n v="2366"/>
    <n v="43.3"/>
  </r>
  <r>
    <x v="19"/>
    <x v="1"/>
    <x v="338"/>
    <x v="0"/>
    <n v="2334"/>
    <n v="22.7"/>
  </r>
  <r>
    <x v="19"/>
    <x v="1"/>
    <x v="338"/>
    <x v="1"/>
    <m/>
    <m/>
  </r>
  <r>
    <x v="19"/>
    <x v="1"/>
    <x v="338"/>
    <x v="2"/>
    <n v="1447"/>
    <n v="32.200000000000003"/>
  </r>
  <r>
    <x v="19"/>
    <x v="1"/>
    <x v="338"/>
    <x v="3"/>
    <m/>
    <m/>
  </r>
  <r>
    <x v="19"/>
    <x v="1"/>
    <x v="338"/>
    <x v="4"/>
    <n v="414"/>
    <n v="44.2"/>
  </r>
  <r>
    <x v="19"/>
    <x v="1"/>
    <x v="257"/>
    <x v="0"/>
    <m/>
    <m/>
  </r>
  <r>
    <x v="19"/>
    <x v="1"/>
    <x v="257"/>
    <x v="1"/>
    <n v="980"/>
    <n v="43.3"/>
  </r>
  <r>
    <x v="19"/>
    <x v="1"/>
    <x v="257"/>
    <x v="2"/>
    <n v="4296"/>
    <n v="37.1"/>
  </r>
  <r>
    <x v="19"/>
    <x v="1"/>
    <x v="257"/>
    <x v="3"/>
    <n v="4124"/>
    <n v="27.2"/>
  </r>
  <r>
    <x v="19"/>
    <x v="1"/>
    <x v="257"/>
    <x v="4"/>
    <n v="623"/>
    <n v="27.2"/>
  </r>
  <r>
    <x v="19"/>
    <x v="1"/>
    <x v="214"/>
    <x v="0"/>
    <m/>
    <m/>
  </r>
  <r>
    <x v="19"/>
    <x v="1"/>
    <x v="214"/>
    <x v="1"/>
    <m/>
    <m/>
  </r>
  <r>
    <x v="19"/>
    <x v="1"/>
    <x v="214"/>
    <x v="2"/>
    <m/>
    <m/>
  </r>
  <r>
    <x v="19"/>
    <x v="1"/>
    <x v="214"/>
    <x v="3"/>
    <m/>
    <m/>
  </r>
  <r>
    <x v="19"/>
    <x v="1"/>
    <x v="214"/>
    <x v="4"/>
    <n v="1746"/>
    <n v="41.9"/>
  </r>
  <r>
    <x v="19"/>
    <x v="1"/>
    <x v="305"/>
    <x v="0"/>
    <m/>
    <m/>
  </r>
  <r>
    <x v="19"/>
    <x v="1"/>
    <x v="305"/>
    <x v="1"/>
    <m/>
    <m/>
  </r>
  <r>
    <x v="19"/>
    <x v="1"/>
    <x v="305"/>
    <x v="2"/>
    <m/>
    <m/>
  </r>
  <r>
    <x v="19"/>
    <x v="1"/>
    <x v="305"/>
    <x v="3"/>
    <m/>
    <m/>
  </r>
  <r>
    <x v="19"/>
    <x v="1"/>
    <x v="305"/>
    <x v="4"/>
    <n v="1244"/>
    <n v="43.6"/>
  </r>
  <r>
    <x v="19"/>
    <x v="1"/>
    <x v="215"/>
    <x v="0"/>
    <m/>
    <m/>
  </r>
  <r>
    <x v="19"/>
    <x v="1"/>
    <x v="215"/>
    <x v="1"/>
    <m/>
    <m/>
  </r>
  <r>
    <x v="19"/>
    <x v="1"/>
    <x v="215"/>
    <x v="2"/>
    <m/>
    <m/>
  </r>
  <r>
    <x v="19"/>
    <x v="1"/>
    <x v="215"/>
    <x v="3"/>
    <m/>
    <m/>
  </r>
  <r>
    <x v="19"/>
    <x v="1"/>
    <x v="215"/>
    <x v="4"/>
    <n v="1919"/>
    <n v="50.2"/>
  </r>
  <r>
    <x v="19"/>
    <x v="1"/>
    <x v="99"/>
    <x v="0"/>
    <n v="14260"/>
    <n v="27.2"/>
  </r>
  <r>
    <x v="19"/>
    <x v="1"/>
    <x v="99"/>
    <x v="1"/>
    <n v="12199"/>
    <n v="48.5"/>
  </r>
  <r>
    <x v="19"/>
    <x v="1"/>
    <x v="99"/>
    <x v="2"/>
    <n v="20138"/>
    <n v="46"/>
  </r>
  <r>
    <x v="19"/>
    <x v="1"/>
    <x v="99"/>
    <x v="3"/>
    <n v="19203"/>
    <n v="29.8"/>
  </r>
  <r>
    <x v="19"/>
    <x v="1"/>
    <x v="99"/>
    <x v="4"/>
    <n v="14608"/>
    <n v="41.7"/>
  </r>
  <r>
    <x v="19"/>
    <x v="1"/>
    <x v="217"/>
    <x v="0"/>
    <m/>
    <m/>
  </r>
  <r>
    <x v="19"/>
    <x v="1"/>
    <x v="217"/>
    <x v="1"/>
    <m/>
    <m/>
  </r>
  <r>
    <x v="19"/>
    <x v="1"/>
    <x v="217"/>
    <x v="2"/>
    <n v="1196"/>
    <n v="49"/>
  </r>
  <r>
    <x v="19"/>
    <x v="1"/>
    <x v="217"/>
    <x v="3"/>
    <n v="5064"/>
    <n v="29.4"/>
  </r>
  <r>
    <x v="19"/>
    <x v="1"/>
    <x v="217"/>
    <x v="4"/>
    <n v="2125"/>
    <n v="39.200000000000003"/>
  </r>
  <r>
    <x v="19"/>
    <x v="1"/>
    <x v="219"/>
    <x v="0"/>
    <m/>
    <m/>
  </r>
  <r>
    <x v="19"/>
    <x v="1"/>
    <x v="219"/>
    <x v="1"/>
    <m/>
    <m/>
  </r>
  <r>
    <x v="19"/>
    <x v="1"/>
    <x v="219"/>
    <x v="2"/>
    <n v="1531"/>
    <n v="45.4"/>
  </r>
  <r>
    <x v="19"/>
    <x v="1"/>
    <x v="219"/>
    <x v="3"/>
    <n v="9400"/>
    <n v="30"/>
  </r>
  <r>
    <x v="19"/>
    <x v="1"/>
    <x v="219"/>
    <x v="4"/>
    <n v="2792"/>
    <n v="45.9"/>
  </r>
  <r>
    <x v="19"/>
    <x v="1"/>
    <x v="220"/>
    <x v="0"/>
    <m/>
    <m/>
  </r>
  <r>
    <x v="19"/>
    <x v="1"/>
    <x v="220"/>
    <x v="1"/>
    <m/>
    <m/>
  </r>
  <r>
    <x v="19"/>
    <x v="1"/>
    <x v="220"/>
    <x v="2"/>
    <n v="2942"/>
    <n v="45.9"/>
  </r>
  <r>
    <x v="19"/>
    <x v="1"/>
    <x v="220"/>
    <x v="3"/>
    <n v="23233"/>
    <n v="34.299999999999997"/>
  </r>
  <r>
    <x v="19"/>
    <x v="1"/>
    <x v="220"/>
    <x v="4"/>
    <n v="3953"/>
    <n v="44.3"/>
  </r>
  <r>
    <x v="19"/>
    <x v="1"/>
    <x v="260"/>
    <x v="0"/>
    <m/>
    <m/>
  </r>
  <r>
    <x v="19"/>
    <x v="1"/>
    <x v="260"/>
    <x v="1"/>
    <m/>
    <m/>
  </r>
  <r>
    <x v="19"/>
    <x v="1"/>
    <x v="260"/>
    <x v="2"/>
    <m/>
    <m/>
  </r>
  <r>
    <x v="19"/>
    <x v="1"/>
    <x v="260"/>
    <x v="3"/>
    <n v="740"/>
    <n v="37.200000000000003"/>
  </r>
  <r>
    <x v="19"/>
    <x v="1"/>
    <x v="260"/>
    <x v="4"/>
    <n v="12339"/>
    <n v="46"/>
  </r>
  <r>
    <x v="19"/>
    <x v="1"/>
    <x v="26"/>
    <x v="0"/>
    <m/>
    <m/>
  </r>
  <r>
    <x v="19"/>
    <x v="1"/>
    <x v="26"/>
    <x v="1"/>
    <m/>
    <m/>
  </r>
  <r>
    <x v="19"/>
    <x v="1"/>
    <x v="26"/>
    <x v="2"/>
    <m/>
    <m/>
  </r>
  <r>
    <x v="19"/>
    <x v="1"/>
    <x v="26"/>
    <x v="3"/>
    <n v="1077"/>
    <n v="33.799999999999997"/>
  </r>
  <r>
    <x v="19"/>
    <x v="1"/>
    <x v="26"/>
    <x v="4"/>
    <n v="25116"/>
    <n v="49.1"/>
  </r>
  <r>
    <x v="19"/>
    <x v="1"/>
    <x v="373"/>
    <x v="0"/>
    <m/>
    <m/>
  </r>
  <r>
    <x v="19"/>
    <x v="1"/>
    <x v="373"/>
    <x v="1"/>
    <n v="640"/>
    <n v="44.1"/>
  </r>
  <r>
    <x v="19"/>
    <x v="1"/>
    <x v="373"/>
    <x v="2"/>
    <n v="10234"/>
    <n v="41.9"/>
  </r>
  <r>
    <x v="19"/>
    <x v="1"/>
    <x v="373"/>
    <x v="3"/>
    <n v="7863"/>
    <n v="28"/>
  </r>
  <r>
    <x v="19"/>
    <x v="1"/>
    <x v="373"/>
    <x v="4"/>
    <n v="8622"/>
    <n v="53.9"/>
  </r>
  <r>
    <x v="19"/>
    <x v="1"/>
    <x v="272"/>
    <x v="0"/>
    <m/>
    <m/>
  </r>
  <r>
    <x v="19"/>
    <x v="1"/>
    <x v="272"/>
    <x v="1"/>
    <m/>
    <m/>
  </r>
  <r>
    <x v="19"/>
    <x v="1"/>
    <x v="272"/>
    <x v="2"/>
    <m/>
    <m/>
  </r>
  <r>
    <x v="19"/>
    <x v="1"/>
    <x v="272"/>
    <x v="3"/>
    <m/>
    <m/>
  </r>
  <r>
    <x v="19"/>
    <x v="1"/>
    <x v="272"/>
    <x v="4"/>
    <n v="2551"/>
    <n v="33.700000000000003"/>
  </r>
  <r>
    <x v="19"/>
    <x v="1"/>
    <x v="422"/>
    <x v="0"/>
    <m/>
    <m/>
  </r>
  <r>
    <x v="19"/>
    <x v="1"/>
    <x v="422"/>
    <x v="1"/>
    <m/>
    <m/>
  </r>
  <r>
    <x v="19"/>
    <x v="1"/>
    <x v="422"/>
    <x v="2"/>
    <m/>
    <m/>
  </r>
  <r>
    <x v="19"/>
    <x v="1"/>
    <x v="422"/>
    <x v="3"/>
    <m/>
    <m/>
  </r>
  <r>
    <x v="19"/>
    <x v="1"/>
    <x v="422"/>
    <x v="4"/>
    <n v="1429"/>
    <n v="51.5"/>
  </r>
  <r>
    <x v="19"/>
    <x v="1"/>
    <x v="261"/>
    <x v="0"/>
    <n v="9386"/>
    <n v="30.5"/>
  </r>
  <r>
    <x v="19"/>
    <x v="1"/>
    <x v="261"/>
    <x v="1"/>
    <n v="12634"/>
    <n v="41.7"/>
  </r>
  <r>
    <x v="19"/>
    <x v="1"/>
    <x v="261"/>
    <x v="2"/>
    <n v="12937"/>
    <n v="46.2"/>
  </r>
  <r>
    <x v="19"/>
    <x v="1"/>
    <x v="261"/>
    <x v="3"/>
    <n v="9920"/>
    <n v="33.9"/>
  </r>
  <r>
    <x v="19"/>
    <x v="1"/>
    <x v="261"/>
    <x v="4"/>
    <n v="2851"/>
    <n v="48.9"/>
  </r>
  <r>
    <x v="19"/>
    <x v="3"/>
    <x v="374"/>
    <x v="0"/>
    <n v="1655"/>
    <n v="29.1"/>
  </r>
  <r>
    <x v="19"/>
    <x v="3"/>
    <x v="374"/>
    <x v="1"/>
    <n v="3126"/>
    <n v="41.5"/>
  </r>
  <r>
    <x v="19"/>
    <x v="3"/>
    <x v="374"/>
    <x v="2"/>
    <n v="4047"/>
    <n v="42.5"/>
  </r>
  <r>
    <x v="19"/>
    <x v="3"/>
    <x v="374"/>
    <x v="3"/>
    <n v="10105"/>
    <n v="39.9"/>
  </r>
  <r>
    <x v="19"/>
    <x v="3"/>
    <x v="374"/>
    <x v="4"/>
    <n v="12101"/>
    <n v="52.6"/>
  </r>
  <r>
    <x v="19"/>
    <x v="3"/>
    <x v="30"/>
    <x v="0"/>
    <n v="5348"/>
    <n v="20.6"/>
  </r>
  <r>
    <x v="19"/>
    <x v="3"/>
    <x v="30"/>
    <x v="1"/>
    <n v="6016"/>
    <n v="38.700000000000003"/>
  </r>
  <r>
    <x v="19"/>
    <x v="3"/>
    <x v="30"/>
    <x v="2"/>
    <n v="3855"/>
    <n v="42.6"/>
  </r>
  <r>
    <x v="19"/>
    <x v="3"/>
    <x v="30"/>
    <x v="3"/>
    <n v="3580"/>
    <n v="38.700000000000003"/>
  </r>
  <r>
    <x v="19"/>
    <x v="3"/>
    <x v="30"/>
    <x v="4"/>
    <n v="3800"/>
    <n v="55.5"/>
  </r>
  <r>
    <x v="19"/>
    <x v="3"/>
    <x v="31"/>
    <x v="0"/>
    <m/>
    <m/>
  </r>
  <r>
    <x v="19"/>
    <x v="3"/>
    <x v="31"/>
    <x v="1"/>
    <m/>
    <m/>
  </r>
  <r>
    <x v="19"/>
    <x v="3"/>
    <x v="31"/>
    <x v="2"/>
    <n v="1070"/>
    <n v="41.9"/>
  </r>
  <r>
    <x v="19"/>
    <x v="3"/>
    <x v="31"/>
    <x v="3"/>
    <n v="1668"/>
    <n v="38.6"/>
  </r>
  <r>
    <x v="19"/>
    <x v="3"/>
    <x v="31"/>
    <x v="4"/>
    <n v="2219"/>
    <n v="54.1"/>
  </r>
  <r>
    <x v="19"/>
    <x v="3"/>
    <x v="141"/>
    <x v="0"/>
    <m/>
    <m/>
  </r>
  <r>
    <x v="19"/>
    <x v="3"/>
    <x v="141"/>
    <x v="1"/>
    <m/>
    <m/>
  </r>
  <r>
    <x v="19"/>
    <x v="3"/>
    <x v="141"/>
    <x v="2"/>
    <m/>
    <m/>
  </r>
  <r>
    <x v="19"/>
    <x v="3"/>
    <x v="141"/>
    <x v="3"/>
    <m/>
    <m/>
  </r>
  <r>
    <x v="19"/>
    <x v="3"/>
    <x v="141"/>
    <x v="4"/>
    <n v="634"/>
    <n v="51.4"/>
  </r>
  <r>
    <x v="19"/>
    <x v="3"/>
    <x v="32"/>
    <x v="0"/>
    <n v="5176"/>
    <n v="25.4"/>
  </r>
  <r>
    <x v="19"/>
    <x v="3"/>
    <x v="32"/>
    <x v="1"/>
    <n v="3480"/>
    <n v="49.8"/>
  </r>
  <r>
    <x v="19"/>
    <x v="3"/>
    <x v="32"/>
    <x v="2"/>
    <n v="2112"/>
    <n v="54.2"/>
  </r>
  <r>
    <x v="19"/>
    <x v="3"/>
    <x v="32"/>
    <x v="3"/>
    <n v="2532"/>
    <n v="39.700000000000003"/>
  </r>
  <r>
    <x v="19"/>
    <x v="3"/>
    <x v="32"/>
    <x v="4"/>
    <n v="2146"/>
    <n v="57.7"/>
  </r>
  <r>
    <x v="19"/>
    <x v="3"/>
    <x v="195"/>
    <x v="0"/>
    <n v="935"/>
    <n v="19.5"/>
  </r>
  <r>
    <x v="19"/>
    <x v="3"/>
    <x v="195"/>
    <x v="1"/>
    <n v="875"/>
    <n v="29.1"/>
  </r>
  <r>
    <x v="19"/>
    <x v="3"/>
    <x v="195"/>
    <x v="2"/>
    <m/>
    <m/>
  </r>
  <r>
    <x v="19"/>
    <x v="3"/>
    <x v="195"/>
    <x v="3"/>
    <m/>
    <m/>
  </r>
  <r>
    <x v="19"/>
    <x v="3"/>
    <x v="195"/>
    <x v="4"/>
    <n v="400"/>
    <n v="54.3"/>
  </r>
  <r>
    <x v="19"/>
    <x v="3"/>
    <x v="33"/>
    <x v="0"/>
    <m/>
    <m/>
  </r>
  <r>
    <x v="19"/>
    <x v="3"/>
    <x v="33"/>
    <x v="1"/>
    <m/>
    <m/>
  </r>
  <r>
    <x v="19"/>
    <x v="3"/>
    <x v="33"/>
    <x v="2"/>
    <m/>
    <m/>
  </r>
  <r>
    <x v="19"/>
    <x v="3"/>
    <x v="33"/>
    <x v="3"/>
    <m/>
    <m/>
  </r>
  <r>
    <x v="19"/>
    <x v="3"/>
    <x v="33"/>
    <x v="4"/>
    <n v="1169"/>
    <n v="53.2"/>
  </r>
  <r>
    <x v="19"/>
    <x v="3"/>
    <x v="34"/>
    <x v="0"/>
    <n v="18388"/>
    <n v="18.2"/>
  </r>
  <r>
    <x v="19"/>
    <x v="3"/>
    <x v="34"/>
    <x v="1"/>
    <n v="8301"/>
    <n v="33.5"/>
  </r>
  <r>
    <x v="19"/>
    <x v="3"/>
    <x v="34"/>
    <x v="2"/>
    <n v="8419"/>
    <n v="33.299999999999997"/>
  </r>
  <r>
    <x v="19"/>
    <x v="3"/>
    <x v="34"/>
    <x v="3"/>
    <n v="4322"/>
    <n v="45.7"/>
  </r>
  <r>
    <x v="19"/>
    <x v="3"/>
    <x v="34"/>
    <x v="4"/>
    <n v="4029"/>
    <n v="54.6"/>
  </r>
  <r>
    <x v="19"/>
    <x v="3"/>
    <x v="35"/>
    <x v="0"/>
    <m/>
    <m/>
  </r>
  <r>
    <x v="19"/>
    <x v="3"/>
    <x v="35"/>
    <x v="1"/>
    <m/>
    <m/>
  </r>
  <r>
    <x v="19"/>
    <x v="3"/>
    <x v="35"/>
    <x v="2"/>
    <m/>
    <m/>
  </r>
  <r>
    <x v="19"/>
    <x v="3"/>
    <x v="35"/>
    <x v="3"/>
    <m/>
    <m/>
  </r>
  <r>
    <x v="19"/>
    <x v="3"/>
    <x v="35"/>
    <x v="4"/>
    <n v="1284"/>
    <n v="60.7"/>
  </r>
  <r>
    <x v="19"/>
    <x v="3"/>
    <x v="235"/>
    <x v="0"/>
    <m/>
    <m/>
  </r>
  <r>
    <x v="19"/>
    <x v="3"/>
    <x v="235"/>
    <x v="1"/>
    <m/>
    <m/>
  </r>
  <r>
    <x v="19"/>
    <x v="3"/>
    <x v="235"/>
    <x v="2"/>
    <m/>
    <m/>
  </r>
  <r>
    <x v="19"/>
    <x v="3"/>
    <x v="235"/>
    <x v="3"/>
    <m/>
    <m/>
  </r>
  <r>
    <x v="19"/>
    <x v="3"/>
    <x v="235"/>
    <x v="4"/>
    <n v="556"/>
    <n v="43.5"/>
  </r>
  <r>
    <x v="19"/>
    <x v="3"/>
    <x v="102"/>
    <x v="0"/>
    <n v="6195"/>
    <n v="23.9"/>
  </r>
  <r>
    <x v="19"/>
    <x v="3"/>
    <x v="102"/>
    <x v="1"/>
    <n v="4937"/>
    <n v="33.200000000000003"/>
  </r>
  <r>
    <x v="19"/>
    <x v="3"/>
    <x v="102"/>
    <x v="2"/>
    <n v="1147"/>
    <n v="38.299999999999997"/>
  </r>
  <r>
    <x v="19"/>
    <x v="3"/>
    <x v="102"/>
    <x v="3"/>
    <n v="3039"/>
    <n v="37.299999999999997"/>
  </r>
  <r>
    <x v="19"/>
    <x v="3"/>
    <x v="102"/>
    <x v="4"/>
    <n v="5004"/>
    <n v="50.7"/>
  </r>
  <r>
    <x v="19"/>
    <x v="3"/>
    <x v="103"/>
    <x v="0"/>
    <m/>
    <m/>
  </r>
  <r>
    <x v="19"/>
    <x v="3"/>
    <x v="103"/>
    <x v="1"/>
    <m/>
    <m/>
  </r>
  <r>
    <x v="19"/>
    <x v="3"/>
    <x v="103"/>
    <x v="2"/>
    <m/>
    <m/>
  </r>
  <r>
    <x v="19"/>
    <x v="3"/>
    <x v="103"/>
    <x v="3"/>
    <m/>
    <m/>
  </r>
  <r>
    <x v="19"/>
    <x v="3"/>
    <x v="103"/>
    <x v="4"/>
    <n v="1006"/>
    <n v="56"/>
  </r>
  <r>
    <x v="19"/>
    <x v="3"/>
    <x v="104"/>
    <x v="0"/>
    <n v="6349"/>
    <n v="27"/>
  </r>
  <r>
    <x v="19"/>
    <x v="3"/>
    <x v="104"/>
    <x v="1"/>
    <n v="4805"/>
    <n v="36.5"/>
  </r>
  <r>
    <x v="19"/>
    <x v="3"/>
    <x v="104"/>
    <x v="2"/>
    <n v="4571"/>
    <n v="49.6"/>
  </r>
  <r>
    <x v="19"/>
    <x v="3"/>
    <x v="104"/>
    <x v="3"/>
    <n v="3573"/>
    <n v="37.4"/>
  </r>
  <r>
    <x v="19"/>
    <x v="3"/>
    <x v="104"/>
    <x v="4"/>
    <n v="2202"/>
    <n v="47.7"/>
  </r>
  <r>
    <x v="19"/>
    <x v="3"/>
    <x v="105"/>
    <x v="0"/>
    <m/>
    <m/>
  </r>
  <r>
    <x v="19"/>
    <x v="3"/>
    <x v="105"/>
    <x v="1"/>
    <n v="1093"/>
    <n v="42.1"/>
  </r>
  <r>
    <x v="19"/>
    <x v="3"/>
    <x v="105"/>
    <x v="2"/>
    <n v="400"/>
    <n v="50"/>
  </r>
  <r>
    <x v="19"/>
    <x v="3"/>
    <x v="105"/>
    <x v="3"/>
    <n v="832"/>
    <n v="35.5"/>
  </r>
  <r>
    <x v="19"/>
    <x v="3"/>
    <x v="105"/>
    <x v="4"/>
    <n v="1915"/>
    <n v="49.1"/>
  </r>
  <r>
    <x v="19"/>
    <x v="3"/>
    <x v="37"/>
    <x v="0"/>
    <n v="11915"/>
    <n v="23.2"/>
  </r>
  <r>
    <x v="19"/>
    <x v="3"/>
    <x v="37"/>
    <x v="1"/>
    <n v="13765"/>
    <n v="35.1"/>
  </r>
  <r>
    <x v="19"/>
    <x v="3"/>
    <x v="37"/>
    <x v="2"/>
    <n v="9835"/>
    <n v="40.299999999999997"/>
  </r>
  <r>
    <x v="19"/>
    <x v="3"/>
    <x v="37"/>
    <x v="3"/>
    <n v="7417"/>
    <n v="40.5"/>
  </r>
  <r>
    <x v="19"/>
    <x v="3"/>
    <x v="37"/>
    <x v="4"/>
    <n v="17156"/>
    <n v="55.1"/>
  </r>
  <r>
    <x v="19"/>
    <x v="3"/>
    <x v="38"/>
    <x v="0"/>
    <n v="5135"/>
    <n v="24"/>
  </r>
  <r>
    <x v="19"/>
    <x v="3"/>
    <x v="38"/>
    <x v="1"/>
    <n v="2261"/>
    <n v="40.299999999999997"/>
  </r>
  <r>
    <x v="19"/>
    <x v="3"/>
    <x v="38"/>
    <x v="2"/>
    <m/>
    <m/>
  </r>
  <r>
    <x v="19"/>
    <x v="3"/>
    <x v="38"/>
    <x v="3"/>
    <m/>
    <m/>
  </r>
  <r>
    <x v="19"/>
    <x v="3"/>
    <x v="38"/>
    <x v="4"/>
    <n v="3092"/>
    <n v="49.1"/>
  </r>
  <r>
    <x v="19"/>
    <x v="3"/>
    <x v="106"/>
    <x v="0"/>
    <m/>
    <m/>
  </r>
  <r>
    <x v="19"/>
    <x v="3"/>
    <x v="106"/>
    <x v="1"/>
    <m/>
    <m/>
  </r>
  <r>
    <x v="19"/>
    <x v="3"/>
    <x v="106"/>
    <x v="2"/>
    <m/>
    <m/>
  </r>
  <r>
    <x v="19"/>
    <x v="3"/>
    <x v="106"/>
    <x v="3"/>
    <n v="1035"/>
    <n v="37.1"/>
  </r>
  <r>
    <x v="19"/>
    <x v="3"/>
    <x v="106"/>
    <x v="4"/>
    <n v="1220"/>
    <n v="47.9"/>
  </r>
  <r>
    <x v="19"/>
    <x v="4"/>
    <x v="41"/>
    <x v="0"/>
    <n v="7411"/>
    <n v="15.2"/>
  </r>
  <r>
    <x v="19"/>
    <x v="4"/>
    <x v="41"/>
    <x v="1"/>
    <n v="4732"/>
    <n v="30.5"/>
  </r>
  <r>
    <x v="19"/>
    <x v="4"/>
    <x v="41"/>
    <x v="2"/>
    <n v="1498"/>
    <n v="24.3"/>
  </r>
  <r>
    <x v="19"/>
    <x v="4"/>
    <x v="41"/>
    <x v="3"/>
    <n v="2816"/>
    <n v="24.2"/>
  </r>
  <r>
    <x v="19"/>
    <x v="4"/>
    <x v="41"/>
    <x v="4"/>
    <n v="3026"/>
    <n v="30.4"/>
  </r>
  <r>
    <x v="19"/>
    <x v="5"/>
    <x v="344"/>
    <x v="0"/>
    <m/>
    <m/>
  </r>
  <r>
    <x v="19"/>
    <x v="5"/>
    <x v="344"/>
    <x v="1"/>
    <m/>
    <m/>
  </r>
  <r>
    <x v="19"/>
    <x v="5"/>
    <x v="344"/>
    <x v="2"/>
    <m/>
    <m/>
  </r>
  <r>
    <x v="19"/>
    <x v="5"/>
    <x v="344"/>
    <x v="3"/>
    <n v="1078"/>
    <n v="28.4"/>
  </r>
  <r>
    <x v="19"/>
    <x v="5"/>
    <x v="344"/>
    <x v="4"/>
    <n v="3366"/>
    <n v="49.6"/>
  </r>
  <r>
    <x v="19"/>
    <x v="5"/>
    <x v="47"/>
    <x v="0"/>
    <m/>
    <m/>
  </r>
  <r>
    <x v="19"/>
    <x v="5"/>
    <x v="47"/>
    <x v="1"/>
    <m/>
    <m/>
  </r>
  <r>
    <x v="19"/>
    <x v="5"/>
    <x v="47"/>
    <x v="2"/>
    <m/>
    <m/>
  </r>
  <r>
    <x v="19"/>
    <x v="5"/>
    <x v="47"/>
    <x v="3"/>
    <n v="14102"/>
    <n v="30.1"/>
  </r>
  <r>
    <x v="19"/>
    <x v="5"/>
    <x v="47"/>
    <x v="4"/>
    <n v="9072"/>
    <n v="44.6"/>
  </r>
  <r>
    <x v="19"/>
    <x v="5"/>
    <x v="315"/>
    <x v="0"/>
    <m/>
    <m/>
  </r>
  <r>
    <x v="19"/>
    <x v="5"/>
    <x v="315"/>
    <x v="1"/>
    <m/>
    <m/>
  </r>
  <r>
    <x v="19"/>
    <x v="5"/>
    <x v="315"/>
    <x v="2"/>
    <m/>
    <m/>
  </r>
  <r>
    <x v="19"/>
    <x v="5"/>
    <x v="315"/>
    <x v="3"/>
    <n v="1217"/>
    <n v="25.6"/>
  </r>
  <r>
    <x v="19"/>
    <x v="5"/>
    <x v="315"/>
    <x v="4"/>
    <n v="2866"/>
    <n v="46.7"/>
  </r>
  <r>
    <x v="19"/>
    <x v="6"/>
    <x v="49"/>
    <x v="0"/>
    <n v="427"/>
    <n v="60.7"/>
  </r>
  <r>
    <x v="19"/>
    <x v="6"/>
    <x v="49"/>
    <x v="1"/>
    <n v="1968"/>
    <n v="112.6"/>
  </r>
  <r>
    <x v="19"/>
    <x v="6"/>
    <x v="49"/>
    <x v="2"/>
    <n v="639"/>
    <n v="105.9"/>
  </r>
  <r>
    <x v="19"/>
    <x v="6"/>
    <x v="49"/>
    <x v="3"/>
    <n v="857"/>
    <n v="66.3"/>
  </r>
  <r>
    <x v="19"/>
    <x v="6"/>
    <x v="49"/>
    <x v="4"/>
    <n v="1872"/>
    <n v="86.4"/>
  </r>
  <r>
    <x v="19"/>
    <x v="6"/>
    <x v="402"/>
    <x v="0"/>
    <m/>
    <m/>
  </r>
  <r>
    <x v="19"/>
    <x v="6"/>
    <x v="402"/>
    <x v="1"/>
    <m/>
    <m/>
  </r>
  <r>
    <x v="19"/>
    <x v="6"/>
    <x v="402"/>
    <x v="2"/>
    <n v="468"/>
    <n v="64"/>
  </r>
  <r>
    <x v="19"/>
    <x v="6"/>
    <x v="402"/>
    <x v="3"/>
    <n v="848"/>
    <n v="78.8"/>
  </r>
  <r>
    <x v="19"/>
    <x v="6"/>
    <x v="402"/>
    <x v="4"/>
    <n v="565"/>
    <n v="80.5"/>
  </r>
  <r>
    <x v="19"/>
    <x v="6"/>
    <x v="317"/>
    <x v="0"/>
    <m/>
    <m/>
  </r>
  <r>
    <x v="19"/>
    <x v="6"/>
    <x v="317"/>
    <x v="1"/>
    <n v="510"/>
    <n v="47.8"/>
  </r>
  <r>
    <x v="19"/>
    <x v="6"/>
    <x v="317"/>
    <x v="2"/>
    <m/>
    <m/>
  </r>
  <r>
    <x v="19"/>
    <x v="6"/>
    <x v="317"/>
    <x v="3"/>
    <m/>
    <m/>
  </r>
  <r>
    <x v="19"/>
    <x v="6"/>
    <x v="317"/>
    <x v="4"/>
    <n v="475"/>
    <n v="44.6"/>
  </r>
  <r>
    <x v="19"/>
    <x v="6"/>
    <x v="240"/>
    <x v="0"/>
    <n v="2882"/>
    <n v="59.2"/>
  </r>
  <r>
    <x v="19"/>
    <x v="6"/>
    <x v="240"/>
    <x v="1"/>
    <n v="2937"/>
    <n v="97"/>
  </r>
  <r>
    <x v="19"/>
    <x v="6"/>
    <x v="240"/>
    <x v="2"/>
    <n v="1110"/>
    <n v="84"/>
  </r>
  <r>
    <x v="19"/>
    <x v="6"/>
    <x v="240"/>
    <x v="3"/>
    <n v="1614"/>
    <n v="81"/>
  </r>
  <r>
    <x v="19"/>
    <x v="6"/>
    <x v="240"/>
    <x v="4"/>
    <n v="2955"/>
    <n v="84.9"/>
  </r>
  <r>
    <x v="19"/>
    <x v="6"/>
    <x v="223"/>
    <x v="0"/>
    <n v="485"/>
    <n v="77"/>
  </r>
  <r>
    <x v="19"/>
    <x v="6"/>
    <x v="223"/>
    <x v="1"/>
    <n v="1021"/>
    <n v="77.099999999999994"/>
  </r>
  <r>
    <x v="19"/>
    <x v="6"/>
    <x v="223"/>
    <x v="2"/>
    <n v="1511"/>
    <n v="109.9"/>
  </r>
  <r>
    <x v="19"/>
    <x v="6"/>
    <x v="223"/>
    <x v="3"/>
    <n v="1543"/>
    <n v="72.8"/>
  </r>
  <r>
    <x v="19"/>
    <x v="6"/>
    <x v="223"/>
    <x v="4"/>
    <n v="1190"/>
    <n v="96.4"/>
  </r>
  <r>
    <x v="19"/>
    <x v="6"/>
    <x v="224"/>
    <x v="0"/>
    <n v="539"/>
    <n v="52"/>
  </r>
  <r>
    <x v="19"/>
    <x v="6"/>
    <x v="224"/>
    <x v="1"/>
    <n v="1026"/>
    <n v="76.400000000000006"/>
  </r>
  <r>
    <x v="19"/>
    <x v="6"/>
    <x v="224"/>
    <x v="2"/>
    <n v="918"/>
    <n v="75.599999999999994"/>
  </r>
  <r>
    <x v="19"/>
    <x v="6"/>
    <x v="224"/>
    <x v="3"/>
    <n v="631"/>
    <n v="69.7"/>
  </r>
  <r>
    <x v="19"/>
    <x v="6"/>
    <x v="224"/>
    <x v="4"/>
    <n v="522"/>
    <n v="74.8"/>
  </r>
  <r>
    <x v="19"/>
    <x v="19"/>
    <x v="126"/>
    <x v="0"/>
    <n v="965"/>
    <n v="64.8"/>
  </r>
  <r>
    <x v="19"/>
    <x v="19"/>
    <x v="126"/>
    <x v="1"/>
    <n v="3897"/>
    <n v="79.5"/>
  </r>
  <r>
    <x v="19"/>
    <x v="19"/>
    <x v="126"/>
    <x v="2"/>
    <n v="4705"/>
    <n v="75.099999999999994"/>
  </r>
  <r>
    <x v="19"/>
    <x v="19"/>
    <x v="126"/>
    <x v="3"/>
    <n v="3099"/>
    <n v="57"/>
  </r>
  <r>
    <x v="19"/>
    <x v="19"/>
    <x v="126"/>
    <x v="4"/>
    <n v="5065"/>
    <n v="51"/>
  </r>
  <r>
    <x v="19"/>
    <x v="19"/>
    <x v="364"/>
    <x v="0"/>
    <n v="8482"/>
    <n v="39.5"/>
  </r>
  <r>
    <x v="19"/>
    <x v="19"/>
    <x v="364"/>
    <x v="1"/>
    <n v="7993"/>
    <n v="64.8"/>
  </r>
  <r>
    <x v="19"/>
    <x v="19"/>
    <x v="364"/>
    <x v="2"/>
    <n v="11571"/>
    <n v="66.099999999999994"/>
  </r>
  <r>
    <x v="19"/>
    <x v="19"/>
    <x v="364"/>
    <x v="3"/>
    <n v="9797"/>
    <n v="42.8"/>
  </r>
  <r>
    <x v="19"/>
    <x v="19"/>
    <x v="364"/>
    <x v="4"/>
    <n v="4503"/>
    <n v="51.1"/>
  </r>
  <r>
    <x v="19"/>
    <x v="19"/>
    <x v="241"/>
    <x v="0"/>
    <n v="5740"/>
    <n v="34.9"/>
  </r>
  <r>
    <x v="19"/>
    <x v="19"/>
    <x v="241"/>
    <x v="1"/>
    <n v="7786"/>
    <n v="64.3"/>
  </r>
  <r>
    <x v="19"/>
    <x v="19"/>
    <x v="241"/>
    <x v="2"/>
    <n v="8878"/>
    <n v="58.3"/>
  </r>
  <r>
    <x v="19"/>
    <x v="19"/>
    <x v="241"/>
    <x v="3"/>
    <n v="13818"/>
    <n v="42.2"/>
  </r>
  <r>
    <x v="19"/>
    <x v="19"/>
    <x v="241"/>
    <x v="4"/>
    <n v="7413"/>
    <n v="70.3"/>
  </r>
  <r>
    <x v="19"/>
    <x v="19"/>
    <x v="242"/>
    <x v="0"/>
    <n v="2517"/>
    <n v="37.700000000000003"/>
  </r>
  <r>
    <x v="19"/>
    <x v="19"/>
    <x v="242"/>
    <x v="1"/>
    <n v="600"/>
    <n v="74.8"/>
  </r>
  <r>
    <x v="19"/>
    <x v="19"/>
    <x v="242"/>
    <x v="2"/>
    <n v="3141"/>
    <n v="51.9"/>
  </r>
  <r>
    <x v="19"/>
    <x v="19"/>
    <x v="242"/>
    <x v="3"/>
    <n v="6245"/>
    <n v="59.1"/>
  </r>
  <r>
    <x v="19"/>
    <x v="19"/>
    <x v="242"/>
    <x v="4"/>
    <n v="948"/>
    <n v="48.4"/>
  </r>
  <r>
    <x v="19"/>
    <x v="19"/>
    <x v="347"/>
    <x v="0"/>
    <n v="25748"/>
    <n v="43.9"/>
  </r>
  <r>
    <x v="19"/>
    <x v="19"/>
    <x v="347"/>
    <x v="1"/>
    <n v="19623"/>
    <n v="62.5"/>
  </r>
  <r>
    <x v="19"/>
    <x v="19"/>
    <x v="347"/>
    <x v="2"/>
    <n v="21372"/>
    <n v="60.5"/>
  </r>
  <r>
    <x v="19"/>
    <x v="19"/>
    <x v="347"/>
    <x v="3"/>
    <n v="15421"/>
    <n v="44"/>
  </r>
  <r>
    <x v="19"/>
    <x v="19"/>
    <x v="347"/>
    <x v="4"/>
    <n v="12001"/>
    <n v="55.6"/>
  </r>
  <r>
    <x v="19"/>
    <x v="19"/>
    <x v="407"/>
    <x v="0"/>
    <m/>
    <m/>
  </r>
  <r>
    <x v="19"/>
    <x v="19"/>
    <x v="407"/>
    <x v="1"/>
    <m/>
    <m/>
  </r>
  <r>
    <x v="19"/>
    <x v="19"/>
    <x v="407"/>
    <x v="2"/>
    <m/>
    <m/>
  </r>
  <r>
    <x v="19"/>
    <x v="19"/>
    <x v="407"/>
    <x v="3"/>
    <n v="717"/>
    <n v="49.9"/>
  </r>
  <r>
    <x v="19"/>
    <x v="19"/>
    <x v="407"/>
    <x v="4"/>
    <n v="2995"/>
    <n v="57.8"/>
  </r>
  <r>
    <x v="19"/>
    <x v="19"/>
    <x v="152"/>
    <x v="0"/>
    <n v="16308"/>
    <n v="33.700000000000003"/>
  </r>
  <r>
    <x v="19"/>
    <x v="19"/>
    <x v="152"/>
    <x v="1"/>
    <n v="14278"/>
    <n v="59.8"/>
  </r>
  <r>
    <x v="19"/>
    <x v="19"/>
    <x v="152"/>
    <x v="2"/>
    <n v="18286"/>
    <n v="54.9"/>
  </r>
  <r>
    <x v="19"/>
    <x v="19"/>
    <x v="152"/>
    <x v="3"/>
    <n v="17393"/>
    <n v="50.9"/>
  </r>
  <r>
    <x v="19"/>
    <x v="19"/>
    <x v="152"/>
    <x v="4"/>
    <n v="14104"/>
    <n v="76.400000000000006"/>
  </r>
  <r>
    <x v="19"/>
    <x v="19"/>
    <x v="423"/>
    <x v="0"/>
    <n v="5279"/>
    <n v="41.8"/>
  </r>
  <r>
    <x v="19"/>
    <x v="19"/>
    <x v="423"/>
    <x v="1"/>
    <n v="5927"/>
    <n v="70.599999999999994"/>
  </r>
  <r>
    <x v="19"/>
    <x v="19"/>
    <x v="423"/>
    <x v="2"/>
    <n v="6026"/>
    <n v="62.6"/>
  </r>
  <r>
    <x v="19"/>
    <x v="19"/>
    <x v="423"/>
    <x v="3"/>
    <n v="4375"/>
    <n v="37.1"/>
  </r>
  <r>
    <x v="19"/>
    <x v="19"/>
    <x v="423"/>
    <x v="4"/>
    <n v="4823"/>
    <n v="50.3"/>
  </r>
  <r>
    <x v="19"/>
    <x v="8"/>
    <x v="69"/>
    <x v="0"/>
    <m/>
    <m/>
  </r>
  <r>
    <x v="19"/>
    <x v="8"/>
    <x v="69"/>
    <x v="1"/>
    <m/>
    <m/>
  </r>
  <r>
    <x v="19"/>
    <x v="8"/>
    <x v="69"/>
    <x v="2"/>
    <m/>
    <m/>
  </r>
  <r>
    <x v="19"/>
    <x v="8"/>
    <x v="69"/>
    <x v="3"/>
    <n v="905"/>
    <n v="43.6"/>
  </r>
  <r>
    <x v="19"/>
    <x v="8"/>
    <x v="69"/>
    <x v="4"/>
    <n v="741"/>
    <n v="70.2"/>
  </r>
  <r>
    <x v="19"/>
    <x v="9"/>
    <x v="74"/>
    <x v="0"/>
    <n v="49393"/>
    <n v="38.299999999999997"/>
  </r>
  <r>
    <x v="19"/>
    <x v="9"/>
    <x v="74"/>
    <x v="1"/>
    <n v="52636"/>
    <n v="54.9"/>
  </r>
  <r>
    <x v="19"/>
    <x v="9"/>
    <x v="74"/>
    <x v="2"/>
    <n v="45390"/>
    <n v="57"/>
  </r>
  <r>
    <x v="19"/>
    <x v="9"/>
    <x v="74"/>
    <x v="3"/>
    <n v="28647"/>
    <n v="43.8"/>
  </r>
  <r>
    <x v="19"/>
    <x v="9"/>
    <x v="74"/>
    <x v="4"/>
    <n v="27346"/>
    <n v="51.6"/>
  </r>
  <r>
    <x v="19"/>
    <x v="9"/>
    <x v="75"/>
    <x v="0"/>
    <m/>
    <m/>
  </r>
  <r>
    <x v="19"/>
    <x v="9"/>
    <x v="75"/>
    <x v="1"/>
    <m/>
    <m/>
  </r>
  <r>
    <x v="19"/>
    <x v="9"/>
    <x v="75"/>
    <x v="2"/>
    <n v="2242"/>
    <n v="58"/>
  </r>
  <r>
    <x v="19"/>
    <x v="9"/>
    <x v="75"/>
    <x v="3"/>
    <n v="13991"/>
    <n v="46.8"/>
  </r>
  <r>
    <x v="19"/>
    <x v="9"/>
    <x v="75"/>
    <x v="4"/>
    <n v="20456"/>
    <n v="66.400000000000006"/>
  </r>
  <r>
    <x v="19"/>
    <x v="9"/>
    <x v="424"/>
    <x v="0"/>
    <n v="1814"/>
    <n v="33.1"/>
  </r>
  <r>
    <x v="19"/>
    <x v="9"/>
    <x v="424"/>
    <x v="1"/>
    <m/>
    <m/>
  </r>
  <r>
    <x v="19"/>
    <x v="9"/>
    <x v="424"/>
    <x v="2"/>
    <n v="1462"/>
    <n v="41"/>
  </r>
  <r>
    <x v="19"/>
    <x v="9"/>
    <x v="424"/>
    <x v="3"/>
    <m/>
    <m/>
  </r>
  <r>
    <x v="19"/>
    <x v="9"/>
    <x v="424"/>
    <x v="4"/>
    <n v="1737"/>
    <n v="51.8"/>
  </r>
  <r>
    <x v="19"/>
    <x v="9"/>
    <x v="77"/>
    <x v="0"/>
    <n v="8717"/>
    <n v="34.299999999999997"/>
  </r>
  <r>
    <x v="19"/>
    <x v="9"/>
    <x v="77"/>
    <x v="1"/>
    <n v="9008"/>
    <n v="53.8"/>
  </r>
  <r>
    <x v="19"/>
    <x v="9"/>
    <x v="77"/>
    <x v="2"/>
    <n v="5682"/>
    <n v="57.6"/>
  </r>
  <r>
    <x v="19"/>
    <x v="9"/>
    <x v="77"/>
    <x v="3"/>
    <n v="4811"/>
    <n v="43"/>
  </r>
  <r>
    <x v="19"/>
    <x v="9"/>
    <x v="77"/>
    <x v="4"/>
    <n v="532"/>
    <n v="55.3"/>
  </r>
  <r>
    <x v="19"/>
    <x v="9"/>
    <x v="79"/>
    <x v="0"/>
    <m/>
    <m/>
  </r>
  <r>
    <x v="19"/>
    <x v="9"/>
    <x v="79"/>
    <x v="1"/>
    <m/>
    <m/>
  </r>
  <r>
    <x v="19"/>
    <x v="9"/>
    <x v="79"/>
    <x v="2"/>
    <n v="1435"/>
    <n v="66.2"/>
  </r>
  <r>
    <x v="19"/>
    <x v="9"/>
    <x v="79"/>
    <x v="3"/>
    <n v="16832"/>
    <n v="42.5"/>
  </r>
  <r>
    <x v="19"/>
    <x v="9"/>
    <x v="79"/>
    <x v="4"/>
    <n v="42054"/>
    <n v="62.5"/>
  </r>
  <r>
    <x v="19"/>
    <x v="9"/>
    <x v="80"/>
    <x v="0"/>
    <m/>
    <m/>
  </r>
  <r>
    <x v="19"/>
    <x v="9"/>
    <x v="80"/>
    <x v="1"/>
    <m/>
    <m/>
  </r>
  <r>
    <x v="19"/>
    <x v="9"/>
    <x v="80"/>
    <x v="2"/>
    <n v="9874"/>
    <n v="58"/>
  </r>
  <r>
    <x v="19"/>
    <x v="9"/>
    <x v="80"/>
    <x v="3"/>
    <n v="59579"/>
    <n v="46.8"/>
  </r>
  <r>
    <x v="19"/>
    <x v="9"/>
    <x v="80"/>
    <x v="4"/>
    <n v="61431"/>
    <n v="61.6"/>
  </r>
  <r>
    <x v="19"/>
    <x v="9"/>
    <x v="267"/>
    <x v="0"/>
    <n v="13409"/>
    <n v="30.5"/>
  </r>
  <r>
    <x v="19"/>
    <x v="9"/>
    <x v="267"/>
    <x v="1"/>
    <n v="13578"/>
    <n v="51.6"/>
  </r>
  <r>
    <x v="19"/>
    <x v="9"/>
    <x v="267"/>
    <x v="2"/>
    <n v="10758"/>
    <n v="52.5"/>
  </r>
  <r>
    <x v="19"/>
    <x v="9"/>
    <x v="267"/>
    <x v="3"/>
    <n v="4306"/>
    <n v="44.4"/>
  </r>
  <r>
    <x v="19"/>
    <x v="9"/>
    <x v="267"/>
    <x v="4"/>
    <n v="5761"/>
    <n v="66.099999999999994"/>
  </r>
  <r>
    <x v="19"/>
    <x v="9"/>
    <x v="81"/>
    <x v="0"/>
    <n v="53568"/>
    <n v="31.4"/>
  </r>
  <r>
    <x v="19"/>
    <x v="9"/>
    <x v="81"/>
    <x v="1"/>
    <n v="21201"/>
    <n v="54.6"/>
  </r>
  <r>
    <x v="19"/>
    <x v="9"/>
    <x v="81"/>
    <x v="2"/>
    <n v="19560"/>
    <n v="53.4"/>
  </r>
  <r>
    <x v="19"/>
    <x v="9"/>
    <x v="81"/>
    <x v="3"/>
    <n v="12793"/>
    <n v="44.7"/>
  </r>
  <r>
    <x v="19"/>
    <x v="9"/>
    <x v="81"/>
    <x v="4"/>
    <n v="12122"/>
    <n v="62.1"/>
  </r>
  <r>
    <x v="19"/>
    <x v="9"/>
    <x v="82"/>
    <x v="0"/>
    <n v="7277"/>
    <n v="38.5"/>
  </r>
  <r>
    <x v="19"/>
    <x v="9"/>
    <x v="82"/>
    <x v="1"/>
    <n v="14300"/>
    <n v="49.8"/>
  </r>
  <r>
    <x v="19"/>
    <x v="9"/>
    <x v="82"/>
    <x v="2"/>
    <n v="10029"/>
    <n v="55.2"/>
  </r>
  <r>
    <x v="19"/>
    <x v="9"/>
    <x v="82"/>
    <x v="3"/>
    <n v="2228"/>
    <n v="40.4"/>
  </r>
  <r>
    <x v="19"/>
    <x v="9"/>
    <x v="82"/>
    <x v="4"/>
    <n v="6912"/>
    <n v="57.2"/>
  </r>
  <r>
    <x v="19"/>
    <x v="9"/>
    <x v="380"/>
    <x v="0"/>
    <n v="2364"/>
    <n v="24.9"/>
  </r>
  <r>
    <x v="19"/>
    <x v="9"/>
    <x v="380"/>
    <x v="1"/>
    <n v="7945"/>
    <n v="39.200000000000003"/>
  </r>
  <r>
    <x v="19"/>
    <x v="9"/>
    <x v="380"/>
    <x v="2"/>
    <n v="6679"/>
    <n v="39.9"/>
  </r>
  <r>
    <x v="19"/>
    <x v="9"/>
    <x v="380"/>
    <x v="3"/>
    <n v="3761"/>
    <n v="35.5"/>
  </r>
  <r>
    <x v="19"/>
    <x v="9"/>
    <x v="380"/>
    <x v="4"/>
    <n v="3023"/>
    <n v="57.9"/>
  </r>
  <r>
    <x v="19"/>
    <x v="9"/>
    <x v="169"/>
    <x v="0"/>
    <n v="10912"/>
    <n v="27.9"/>
  </r>
  <r>
    <x v="19"/>
    <x v="9"/>
    <x v="169"/>
    <x v="1"/>
    <n v="10799"/>
    <n v="34.5"/>
  </r>
  <r>
    <x v="19"/>
    <x v="9"/>
    <x v="169"/>
    <x v="2"/>
    <n v="8064"/>
    <n v="37.200000000000003"/>
  </r>
  <r>
    <x v="19"/>
    <x v="9"/>
    <x v="169"/>
    <x v="3"/>
    <n v="7262"/>
    <n v="45.3"/>
  </r>
  <r>
    <x v="19"/>
    <x v="9"/>
    <x v="169"/>
    <x v="4"/>
    <n v="4483"/>
    <n v="60"/>
  </r>
  <r>
    <x v="19"/>
    <x v="9"/>
    <x v="381"/>
    <x v="0"/>
    <m/>
    <m/>
  </r>
  <r>
    <x v="19"/>
    <x v="9"/>
    <x v="381"/>
    <x v="1"/>
    <n v="433"/>
    <n v="33.299999999999997"/>
  </r>
  <r>
    <x v="19"/>
    <x v="9"/>
    <x v="381"/>
    <x v="2"/>
    <m/>
    <m/>
  </r>
  <r>
    <x v="19"/>
    <x v="9"/>
    <x v="381"/>
    <x v="3"/>
    <n v="428"/>
    <n v="45.1"/>
  </r>
  <r>
    <x v="19"/>
    <x v="9"/>
    <x v="381"/>
    <x v="4"/>
    <n v="1442"/>
    <n v="45.6"/>
  </r>
  <r>
    <x v="19"/>
    <x v="9"/>
    <x v="117"/>
    <x v="0"/>
    <n v="15872"/>
    <n v="30.5"/>
  </r>
  <r>
    <x v="19"/>
    <x v="9"/>
    <x v="117"/>
    <x v="1"/>
    <n v="17254"/>
    <n v="42.3"/>
  </r>
  <r>
    <x v="19"/>
    <x v="9"/>
    <x v="117"/>
    <x v="2"/>
    <n v="19157"/>
    <n v="44.1"/>
  </r>
  <r>
    <x v="19"/>
    <x v="9"/>
    <x v="117"/>
    <x v="3"/>
    <n v="13937"/>
    <n v="44.6"/>
  </r>
  <r>
    <x v="19"/>
    <x v="9"/>
    <x v="117"/>
    <x v="4"/>
    <n v="11256"/>
    <n v="58.1"/>
  </r>
  <r>
    <x v="19"/>
    <x v="9"/>
    <x v="84"/>
    <x v="0"/>
    <m/>
    <m/>
  </r>
  <r>
    <x v="19"/>
    <x v="9"/>
    <x v="84"/>
    <x v="1"/>
    <n v="983"/>
    <n v="60.9"/>
  </r>
  <r>
    <x v="19"/>
    <x v="9"/>
    <x v="84"/>
    <x v="2"/>
    <n v="3275"/>
    <n v="56"/>
  </r>
  <r>
    <x v="19"/>
    <x v="9"/>
    <x v="84"/>
    <x v="3"/>
    <n v="3033"/>
    <n v="52.9"/>
  </r>
  <r>
    <x v="19"/>
    <x v="9"/>
    <x v="84"/>
    <x v="4"/>
    <n v="3083"/>
    <n v="50.6"/>
  </r>
  <r>
    <x v="19"/>
    <x v="9"/>
    <x v="366"/>
    <x v="0"/>
    <m/>
    <m/>
  </r>
  <r>
    <x v="19"/>
    <x v="9"/>
    <x v="366"/>
    <x v="1"/>
    <n v="1150"/>
    <n v="64"/>
  </r>
  <r>
    <x v="19"/>
    <x v="9"/>
    <x v="366"/>
    <x v="2"/>
    <n v="3282"/>
    <n v="54.9"/>
  </r>
  <r>
    <x v="19"/>
    <x v="9"/>
    <x v="366"/>
    <x v="3"/>
    <n v="15587"/>
    <n v="54.8"/>
  </r>
  <r>
    <x v="19"/>
    <x v="9"/>
    <x v="366"/>
    <x v="4"/>
    <n v="6519"/>
    <n v="64.5"/>
  </r>
  <r>
    <x v="19"/>
    <x v="9"/>
    <x v="322"/>
    <x v="0"/>
    <n v="2096"/>
    <n v="29.1"/>
  </r>
  <r>
    <x v="19"/>
    <x v="9"/>
    <x v="322"/>
    <x v="1"/>
    <n v="2112"/>
    <n v="35.9"/>
  </r>
  <r>
    <x v="19"/>
    <x v="9"/>
    <x v="322"/>
    <x v="2"/>
    <n v="1002"/>
    <n v="49"/>
  </r>
  <r>
    <x v="19"/>
    <x v="9"/>
    <x v="322"/>
    <x v="3"/>
    <n v="1256"/>
    <n v="40.4"/>
  </r>
  <r>
    <x v="19"/>
    <x v="9"/>
    <x v="322"/>
    <x v="4"/>
    <n v="941"/>
    <n v="57.2"/>
  </r>
  <r>
    <x v="19"/>
    <x v="9"/>
    <x v="85"/>
    <x v="0"/>
    <n v="1990"/>
    <n v="40"/>
  </r>
  <r>
    <x v="19"/>
    <x v="9"/>
    <x v="85"/>
    <x v="1"/>
    <n v="9149"/>
    <n v="45.6"/>
  </r>
  <r>
    <x v="19"/>
    <x v="9"/>
    <x v="85"/>
    <x v="2"/>
    <n v="9711"/>
    <n v="49.3"/>
  </r>
  <r>
    <x v="19"/>
    <x v="9"/>
    <x v="85"/>
    <x v="3"/>
    <n v="5355"/>
    <n v="48.1"/>
  </r>
  <r>
    <x v="19"/>
    <x v="9"/>
    <x v="85"/>
    <x v="4"/>
    <n v="9931"/>
    <n v="71.7"/>
  </r>
  <r>
    <x v="19"/>
    <x v="9"/>
    <x v="383"/>
    <x v="0"/>
    <m/>
    <m/>
  </r>
  <r>
    <x v="19"/>
    <x v="9"/>
    <x v="383"/>
    <x v="1"/>
    <m/>
    <m/>
  </r>
  <r>
    <x v="19"/>
    <x v="9"/>
    <x v="383"/>
    <x v="2"/>
    <m/>
    <m/>
  </r>
  <r>
    <x v="19"/>
    <x v="9"/>
    <x v="383"/>
    <x v="3"/>
    <m/>
    <m/>
  </r>
  <r>
    <x v="19"/>
    <x v="9"/>
    <x v="383"/>
    <x v="4"/>
    <n v="5511"/>
    <n v="64.400000000000006"/>
  </r>
  <r>
    <x v="19"/>
    <x v="9"/>
    <x v="171"/>
    <x v="0"/>
    <n v="20898"/>
    <n v="31.4"/>
  </r>
  <r>
    <x v="19"/>
    <x v="9"/>
    <x v="171"/>
    <x v="1"/>
    <n v="8956"/>
    <n v="47.2"/>
  </r>
  <r>
    <x v="19"/>
    <x v="9"/>
    <x v="171"/>
    <x v="2"/>
    <n v="6229"/>
    <n v="48.6"/>
  </r>
  <r>
    <x v="19"/>
    <x v="9"/>
    <x v="171"/>
    <x v="3"/>
    <n v="1941"/>
    <n v="43.6"/>
  </r>
  <r>
    <x v="19"/>
    <x v="9"/>
    <x v="171"/>
    <x v="4"/>
    <n v="718"/>
    <n v="56.4"/>
  </r>
  <r>
    <x v="19"/>
    <x v="9"/>
    <x v="87"/>
    <x v="0"/>
    <n v="73675"/>
    <n v="40.1"/>
  </r>
  <r>
    <x v="19"/>
    <x v="9"/>
    <x v="87"/>
    <x v="1"/>
    <n v="89792"/>
    <n v="57.6"/>
  </r>
  <r>
    <x v="19"/>
    <x v="9"/>
    <x v="87"/>
    <x v="2"/>
    <n v="87518"/>
    <n v="60.4"/>
  </r>
  <r>
    <x v="19"/>
    <x v="9"/>
    <x v="87"/>
    <x v="3"/>
    <n v="59501"/>
    <n v="53.2"/>
  </r>
  <r>
    <x v="19"/>
    <x v="9"/>
    <x v="87"/>
    <x v="4"/>
    <n v="71738"/>
    <n v="68.2"/>
  </r>
  <r>
    <x v="19"/>
    <x v="9"/>
    <x v="230"/>
    <x v="0"/>
    <m/>
    <m/>
  </r>
  <r>
    <x v="19"/>
    <x v="9"/>
    <x v="230"/>
    <x v="1"/>
    <m/>
    <m/>
  </r>
  <r>
    <x v="19"/>
    <x v="9"/>
    <x v="230"/>
    <x v="2"/>
    <m/>
    <m/>
  </r>
  <r>
    <x v="19"/>
    <x v="9"/>
    <x v="230"/>
    <x v="3"/>
    <m/>
    <m/>
  </r>
  <r>
    <x v="19"/>
    <x v="9"/>
    <x v="230"/>
    <x v="4"/>
    <n v="1288"/>
    <n v="67.2"/>
  </r>
  <r>
    <x v="19"/>
    <x v="9"/>
    <x v="88"/>
    <x v="0"/>
    <n v="22276"/>
    <n v="37.5"/>
  </r>
  <r>
    <x v="19"/>
    <x v="9"/>
    <x v="88"/>
    <x v="1"/>
    <n v="72412"/>
    <n v="53.5"/>
  </r>
  <r>
    <x v="19"/>
    <x v="9"/>
    <x v="88"/>
    <x v="2"/>
    <n v="98502"/>
    <n v="56.6"/>
  </r>
  <r>
    <x v="19"/>
    <x v="9"/>
    <x v="88"/>
    <x v="3"/>
    <n v="95667"/>
    <n v="46.4"/>
  </r>
  <r>
    <x v="19"/>
    <x v="9"/>
    <x v="88"/>
    <x v="4"/>
    <n v="85660"/>
    <n v="64.099999999999994"/>
  </r>
  <r>
    <x v="19"/>
    <x v="14"/>
    <x v="120"/>
    <x v="0"/>
    <m/>
    <m/>
  </r>
  <r>
    <x v="19"/>
    <x v="14"/>
    <x v="120"/>
    <x v="1"/>
    <m/>
    <m/>
  </r>
  <r>
    <x v="19"/>
    <x v="14"/>
    <x v="120"/>
    <x v="2"/>
    <m/>
    <m/>
  </r>
  <r>
    <x v="19"/>
    <x v="14"/>
    <x v="120"/>
    <x v="3"/>
    <m/>
    <m/>
  </r>
  <r>
    <x v="19"/>
    <x v="14"/>
    <x v="120"/>
    <x v="4"/>
    <n v="816"/>
    <n v="2077"/>
  </r>
  <r>
    <x v="19"/>
    <x v="23"/>
    <x v="332"/>
    <x v="0"/>
    <m/>
    <m/>
  </r>
  <r>
    <x v="19"/>
    <x v="23"/>
    <x v="332"/>
    <x v="1"/>
    <m/>
    <m/>
  </r>
  <r>
    <x v="19"/>
    <x v="23"/>
    <x v="332"/>
    <x v="2"/>
    <m/>
    <m/>
  </r>
  <r>
    <x v="19"/>
    <x v="23"/>
    <x v="332"/>
    <x v="3"/>
    <m/>
    <m/>
  </r>
  <r>
    <x v="19"/>
    <x v="23"/>
    <x v="332"/>
    <x v="4"/>
    <n v="833"/>
    <n v="1420"/>
  </r>
  <r>
    <x v="19"/>
    <x v="23"/>
    <x v="411"/>
    <x v="0"/>
    <n v="4025"/>
    <n v="802"/>
  </r>
  <r>
    <x v="19"/>
    <x v="23"/>
    <x v="411"/>
    <x v="1"/>
    <n v="3029"/>
    <n v="2890"/>
  </r>
  <r>
    <x v="19"/>
    <x v="23"/>
    <x v="411"/>
    <x v="2"/>
    <n v="3515"/>
    <n v="2716"/>
  </r>
  <r>
    <x v="19"/>
    <x v="23"/>
    <x v="411"/>
    <x v="3"/>
    <n v="2272"/>
    <n v="1182"/>
  </r>
  <r>
    <x v="19"/>
    <x v="23"/>
    <x v="411"/>
    <x v="4"/>
    <n v="1154"/>
    <n v="1680"/>
  </r>
  <r>
    <x v="19"/>
    <x v="11"/>
    <x v="134"/>
    <x v="0"/>
    <n v="4929"/>
    <n v="1111"/>
  </r>
  <r>
    <x v="19"/>
    <x v="11"/>
    <x v="134"/>
    <x v="1"/>
    <n v="7172"/>
    <n v="1440"/>
  </r>
  <r>
    <x v="19"/>
    <x v="11"/>
    <x v="134"/>
    <x v="2"/>
    <n v="2562"/>
    <n v="1766"/>
  </r>
  <r>
    <x v="19"/>
    <x v="11"/>
    <x v="134"/>
    <x v="3"/>
    <n v="2300"/>
    <n v="1338"/>
  </r>
  <r>
    <x v="19"/>
    <x v="11"/>
    <x v="134"/>
    <x v="4"/>
    <n v="2291"/>
    <n v="2568"/>
  </r>
  <r>
    <x v="19"/>
    <x v="11"/>
    <x v="90"/>
    <x v="0"/>
    <n v="1758"/>
    <n v="780"/>
  </r>
  <r>
    <x v="19"/>
    <x v="11"/>
    <x v="90"/>
    <x v="1"/>
    <n v="2661"/>
    <n v="1620"/>
  </r>
  <r>
    <x v="19"/>
    <x v="11"/>
    <x v="90"/>
    <x v="2"/>
    <n v="3767"/>
    <n v="2006"/>
  </r>
  <r>
    <x v="19"/>
    <x v="11"/>
    <x v="90"/>
    <x v="3"/>
    <n v="7807"/>
    <n v="1795"/>
  </r>
  <r>
    <x v="19"/>
    <x v="11"/>
    <x v="90"/>
    <x v="4"/>
    <n v="8127"/>
    <n v="2297"/>
  </r>
  <r>
    <x v="19"/>
    <x v="11"/>
    <x v="91"/>
    <x v="0"/>
    <n v="1647"/>
    <n v="1023"/>
  </r>
  <r>
    <x v="19"/>
    <x v="11"/>
    <x v="91"/>
    <x v="1"/>
    <n v="1311"/>
    <n v="1382"/>
  </r>
  <r>
    <x v="19"/>
    <x v="11"/>
    <x v="91"/>
    <x v="2"/>
    <n v="7760"/>
    <n v="1986"/>
  </r>
  <r>
    <x v="19"/>
    <x v="11"/>
    <x v="91"/>
    <x v="3"/>
    <n v="1719"/>
    <n v="1466"/>
  </r>
  <r>
    <x v="19"/>
    <x v="11"/>
    <x v="91"/>
    <x v="4"/>
    <n v="674"/>
    <n v="2643"/>
  </r>
  <r>
    <x v="19"/>
    <x v="11"/>
    <x v="92"/>
    <x v="0"/>
    <n v="466"/>
    <n v="626"/>
  </r>
  <r>
    <x v="19"/>
    <x v="11"/>
    <x v="92"/>
    <x v="1"/>
    <m/>
    <m/>
  </r>
  <r>
    <x v="19"/>
    <x v="11"/>
    <x v="92"/>
    <x v="2"/>
    <n v="1370"/>
    <n v="1497"/>
  </r>
  <r>
    <x v="19"/>
    <x v="11"/>
    <x v="92"/>
    <x v="3"/>
    <n v="3070"/>
    <n v="1949"/>
  </r>
  <r>
    <x v="19"/>
    <x v="11"/>
    <x v="92"/>
    <x v="4"/>
    <n v="2411"/>
    <n v="2802"/>
  </r>
  <r>
    <x v="20"/>
    <x v="0"/>
    <x v="204"/>
    <x v="0"/>
    <n v="550"/>
    <n v="47.6"/>
  </r>
  <r>
    <x v="20"/>
    <x v="0"/>
    <x v="204"/>
    <x v="1"/>
    <m/>
    <m/>
  </r>
  <r>
    <x v="20"/>
    <x v="0"/>
    <x v="204"/>
    <x v="2"/>
    <n v="665"/>
    <n v="81.5"/>
  </r>
  <r>
    <x v="20"/>
    <x v="0"/>
    <x v="204"/>
    <x v="3"/>
    <n v="1206"/>
    <n v="82.5"/>
  </r>
  <r>
    <x v="20"/>
    <x v="0"/>
    <x v="204"/>
    <x v="4"/>
    <n v="471"/>
    <n v="87.9"/>
  </r>
  <r>
    <x v="20"/>
    <x v="0"/>
    <x v="1"/>
    <x v="0"/>
    <n v="51043"/>
    <n v="50.8"/>
  </r>
  <r>
    <x v="20"/>
    <x v="0"/>
    <x v="1"/>
    <x v="1"/>
    <n v="31336"/>
    <n v="90.1"/>
  </r>
  <r>
    <x v="20"/>
    <x v="0"/>
    <x v="1"/>
    <x v="2"/>
    <n v="44808"/>
    <n v="80.099999999999994"/>
  </r>
  <r>
    <x v="20"/>
    <x v="0"/>
    <x v="1"/>
    <x v="3"/>
    <n v="17314"/>
    <n v="78.2"/>
  </r>
  <r>
    <x v="20"/>
    <x v="0"/>
    <x v="1"/>
    <x v="4"/>
    <n v="16315"/>
    <n v="90.8"/>
  </r>
  <r>
    <x v="20"/>
    <x v="0"/>
    <x v="3"/>
    <x v="0"/>
    <n v="440"/>
    <n v="50.6"/>
  </r>
  <r>
    <x v="20"/>
    <x v="0"/>
    <x v="3"/>
    <x v="1"/>
    <m/>
    <m/>
  </r>
  <r>
    <x v="20"/>
    <x v="0"/>
    <x v="3"/>
    <x v="2"/>
    <n v="1243"/>
    <n v="87"/>
  </r>
  <r>
    <x v="20"/>
    <x v="0"/>
    <x v="3"/>
    <x v="3"/>
    <n v="3189"/>
    <n v="92.1"/>
  </r>
  <r>
    <x v="20"/>
    <x v="0"/>
    <x v="3"/>
    <x v="4"/>
    <n v="7991"/>
    <n v="98.9"/>
  </r>
  <r>
    <x v="20"/>
    <x v="0"/>
    <x v="251"/>
    <x v="0"/>
    <n v="6772"/>
    <n v="52.7"/>
  </r>
  <r>
    <x v="20"/>
    <x v="0"/>
    <x v="251"/>
    <x v="1"/>
    <n v="774"/>
    <n v="70.2"/>
  </r>
  <r>
    <x v="20"/>
    <x v="0"/>
    <x v="251"/>
    <x v="2"/>
    <n v="2043"/>
    <n v="84.4"/>
  </r>
  <r>
    <x v="20"/>
    <x v="0"/>
    <x v="251"/>
    <x v="3"/>
    <n v="967"/>
    <n v="66.900000000000006"/>
  </r>
  <r>
    <x v="20"/>
    <x v="0"/>
    <x v="251"/>
    <x v="4"/>
    <n v="1186"/>
    <n v="77.2"/>
  </r>
  <r>
    <x v="20"/>
    <x v="0"/>
    <x v="4"/>
    <x v="0"/>
    <n v="9247"/>
    <n v="54.2"/>
  </r>
  <r>
    <x v="20"/>
    <x v="0"/>
    <x v="4"/>
    <x v="1"/>
    <n v="5572"/>
    <n v="97.9"/>
  </r>
  <r>
    <x v="20"/>
    <x v="0"/>
    <x v="4"/>
    <x v="2"/>
    <n v="9765"/>
    <n v="82.5"/>
  </r>
  <r>
    <x v="20"/>
    <x v="0"/>
    <x v="4"/>
    <x v="3"/>
    <n v="3460"/>
    <n v="75.8"/>
  </r>
  <r>
    <x v="20"/>
    <x v="0"/>
    <x v="4"/>
    <x v="4"/>
    <n v="4963"/>
    <n v="96"/>
  </r>
  <r>
    <x v="20"/>
    <x v="0"/>
    <x v="5"/>
    <x v="0"/>
    <n v="28178"/>
    <n v="46.7"/>
  </r>
  <r>
    <x v="20"/>
    <x v="0"/>
    <x v="5"/>
    <x v="1"/>
    <n v="11534"/>
    <n v="87.6"/>
  </r>
  <r>
    <x v="20"/>
    <x v="0"/>
    <x v="5"/>
    <x v="2"/>
    <n v="6361"/>
    <n v="78.099999999999994"/>
  </r>
  <r>
    <x v="20"/>
    <x v="0"/>
    <x v="5"/>
    <x v="3"/>
    <n v="5133"/>
    <n v="82.8"/>
  </r>
  <r>
    <x v="20"/>
    <x v="0"/>
    <x v="5"/>
    <x v="4"/>
    <n v="1200"/>
    <n v="101.1"/>
  </r>
  <r>
    <x v="20"/>
    <x v="0"/>
    <x v="6"/>
    <x v="0"/>
    <m/>
    <m/>
  </r>
  <r>
    <x v="20"/>
    <x v="0"/>
    <x v="6"/>
    <x v="1"/>
    <m/>
    <m/>
  </r>
  <r>
    <x v="20"/>
    <x v="0"/>
    <x v="6"/>
    <x v="2"/>
    <m/>
    <m/>
  </r>
  <r>
    <x v="20"/>
    <x v="0"/>
    <x v="6"/>
    <x v="3"/>
    <m/>
    <m/>
  </r>
  <r>
    <x v="20"/>
    <x v="0"/>
    <x v="6"/>
    <x v="4"/>
    <n v="4453"/>
    <n v="78.8"/>
  </r>
  <r>
    <x v="20"/>
    <x v="0"/>
    <x v="7"/>
    <x v="0"/>
    <m/>
    <m/>
  </r>
  <r>
    <x v="20"/>
    <x v="0"/>
    <x v="7"/>
    <x v="1"/>
    <m/>
    <m/>
  </r>
  <r>
    <x v="20"/>
    <x v="0"/>
    <x v="7"/>
    <x v="2"/>
    <n v="485"/>
    <n v="78.900000000000006"/>
  </r>
  <r>
    <x v="20"/>
    <x v="0"/>
    <x v="7"/>
    <x v="3"/>
    <m/>
    <m/>
  </r>
  <r>
    <x v="20"/>
    <x v="0"/>
    <x v="7"/>
    <x v="4"/>
    <n v="869"/>
    <n v="98.4"/>
  </r>
  <r>
    <x v="20"/>
    <x v="0"/>
    <x v="206"/>
    <x v="0"/>
    <n v="10333"/>
    <n v="51.8"/>
  </r>
  <r>
    <x v="20"/>
    <x v="0"/>
    <x v="206"/>
    <x v="1"/>
    <n v="5168"/>
    <n v="86.9"/>
  </r>
  <r>
    <x v="20"/>
    <x v="0"/>
    <x v="206"/>
    <x v="2"/>
    <n v="10926"/>
    <n v="85"/>
  </r>
  <r>
    <x v="20"/>
    <x v="0"/>
    <x v="206"/>
    <x v="3"/>
    <n v="8041"/>
    <n v="79.7"/>
  </r>
  <r>
    <x v="20"/>
    <x v="0"/>
    <x v="206"/>
    <x v="4"/>
    <n v="3477"/>
    <n v="96.4"/>
  </r>
  <r>
    <x v="20"/>
    <x v="0"/>
    <x v="295"/>
    <x v="0"/>
    <n v="1552"/>
    <n v="46.9"/>
  </r>
  <r>
    <x v="20"/>
    <x v="0"/>
    <x v="295"/>
    <x v="1"/>
    <n v="4654"/>
    <n v="88.3"/>
  </r>
  <r>
    <x v="20"/>
    <x v="0"/>
    <x v="295"/>
    <x v="2"/>
    <n v="5005"/>
    <n v="81.5"/>
  </r>
  <r>
    <x v="20"/>
    <x v="0"/>
    <x v="295"/>
    <x v="3"/>
    <n v="2272"/>
    <n v="77.8"/>
  </r>
  <r>
    <x v="20"/>
    <x v="0"/>
    <x v="295"/>
    <x v="4"/>
    <n v="404"/>
    <n v="65.099999999999994"/>
  </r>
  <r>
    <x v="20"/>
    <x v="0"/>
    <x v="138"/>
    <x v="0"/>
    <m/>
    <m/>
  </r>
  <r>
    <x v="20"/>
    <x v="0"/>
    <x v="138"/>
    <x v="1"/>
    <m/>
    <m/>
  </r>
  <r>
    <x v="20"/>
    <x v="0"/>
    <x v="138"/>
    <x v="2"/>
    <m/>
    <m/>
  </r>
  <r>
    <x v="20"/>
    <x v="0"/>
    <x v="138"/>
    <x v="3"/>
    <m/>
    <m/>
  </r>
  <r>
    <x v="20"/>
    <x v="0"/>
    <x v="138"/>
    <x v="4"/>
    <n v="559"/>
    <n v="65.599999999999994"/>
  </r>
  <r>
    <x v="20"/>
    <x v="0"/>
    <x v="8"/>
    <x v="0"/>
    <n v="14323"/>
    <n v="53.6"/>
  </r>
  <r>
    <x v="20"/>
    <x v="0"/>
    <x v="8"/>
    <x v="1"/>
    <n v="11441"/>
    <n v="93.9"/>
  </r>
  <r>
    <x v="20"/>
    <x v="0"/>
    <x v="8"/>
    <x v="2"/>
    <n v="11851"/>
    <n v="83.4"/>
  </r>
  <r>
    <x v="20"/>
    <x v="0"/>
    <x v="8"/>
    <x v="3"/>
    <n v="11606"/>
    <n v="89.3"/>
  </r>
  <r>
    <x v="20"/>
    <x v="0"/>
    <x v="8"/>
    <x v="4"/>
    <n v="10824"/>
    <n v="97.3"/>
  </r>
  <r>
    <x v="20"/>
    <x v="1"/>
    <x v="252"/>
    <x v="0"/>
    <n v="2663"/>
    <n v="15.2"/>
  </r>
  <r>
    <x v="20"/>
    <x v="1"/>
    <x v="252"/>
    <x v="1"/>
    <n v="1023"/>
    <n v="44.2"/>
  </r>
  <r>
    <x v="20"/>
    <x v="1"/>
    <x v="252"/>
    <x v="2"/>
    <n v="1085"/>
    <n v="49.1"/>
  </r>
  <r>
    <x v="20"/>
    <x v="1"/>
    <x v="252"/>
    <x v="3"/>
    <m/>
    <m/>
  </r>
  <r>
    <x v="20"/>
    <x v="1"/>
    <x v="252"/>
    <x v="4"/>
    <n v="3675"/>
    <n v="34.700000000000003"/>
  </r>
  <r>
    <x v="20"/>
    <x v="1"/>
    <x v="231"/>
    <x v="0"/>
    <m/>
    <m/>
  </r>
  <r>
    <x v="20"/>
    <x v="1"/>
    <x v="231"/>
    <x v="1"/>
    <m/>
    <m/>
  </r>
  <r>
    <x v="20"/>
    <x v="1"/>
    <x v="231"/>
    <x v="2"/>
    <n v="5038"/>
    <n v="48.1"/>
  </r>
  <r>
    <x v="20"/>
    <x v="1"/>
    <x v="231"/>
    <x v="3"/>
    <n v="5055"/>
    <n v="33.200000000000003"/>
  </r>
  <r>
    <x v="20"/>
    <x v="1"/>
    <x v="231"/>
    <x v="4"/>
    <n v="3118"/>
    <n v="43"/>
  </r>
  <r>
    <x v="20"/>
    <x v="1"/>
    <x v="297"/>
    <x v="0"/>
    <m/>
    <m/>
  </r>
  <r>
    <x v="20"/>
    <x v="1"/>
    <x v="297"/>
    <x v="1"/>
    <m/>
    <m/>
  </r>
  <r>
    <x v="20"/>
    <x v="1"/>
    <x v="297"/>
    <x v="2"/>
    <m/>
    <m/>
  </r>
  <r>
    <x v="20"/>
    <x v="1"/>
    <x v="297"/>
    <x v="3"/>
    <n v="1673"/>
    <n v="32.9"/>
  </r>
  <r>
    <x v="20"/>
    <x v="1"/>
    <x v="297"/>
    <x v="4"/>
    <n v="547"/>
    <n v="38.700000000000003"/>
  </r>
  <r>
    <x v="20"/>
    <x v="1"/>
    <x v="415"/>
    <x v="0"/>
    <m/>
    <m/>
  </r>
  <r>
    <x v="20"/>
    <x v="1"/>
    <x v="415"/>
    <x v="1"/>
    <m/>
    <m/>
  </r>
  <r>
    <x v="20"/>
    <x v="1"/>
    <x v="415"/>
    <x v="2"/>
    <m/>
    <m/>
  </r>
  <r>
    <x v="20"/>
    <x v="1"/>
    <x v="415"/>
    <x v="3"/>
    <n v="922"/>
    <n v="38"/>
  </r>
  <r>
    <x v="20"/>
    <x v="1"/>
    <x v="415"/>
    <x v="4"/>
    <n v="1592"/>
    <n v="39.5"/>
  </r>
  <r>
    <x v="20"/>
    <x v="1"/>
    <x v="207"/>
    <x v="0"/>
    <m/>
    <m/>
  </r>
  <r>
    <x v="20"/>
    <x v="1"/>
    <x v="207"/>
    <x v="1"/>
    <m/>
    <m/>
  </r>
  <r>
    <x v="20"/>
    <x v="1"/>
    <x v="207"/>
    <x v="2"/>
    <n v="1324"/>
    <n v="40.700000000000003"/>
  </r>
  <r>
    <x v="20"/>
    <x v="1"/>
    <x v="207"/>
    <x v="3"/>
    <n v="1126"/>
    <n v="39.5"/>
  </r>
  <r>
    <x v="20"/>
    <x v="1"/>
    <x v="207"/>
    <x v="4"/>
    <n v="3193"/>
    <n v="29.8"/>
  </r>
  <r>
    <x v="20"/>
    <x v="1"/>
    <x v="9"/>
    <x v="0"/>
    <m/>
    <m/>
  </r>
  <r>
    <x v="20"/>
    <x v="1"/>
    <x v="9"/>
    <x v="1"/>
    <m/>
    <m/>
  </r>
  <r>
    <x v="20"/>
    <x v="1"/>
    <x v="9"/>
    <x v="2"/>
    <m/>
    <m/>
  </r>
  <r>
    <x v="20"/>
    <x v="1"/>
    <x v="9"/>
    <x v="3"/>
    <n v="1706"/>
    <n v="35.6"/>
  </r>
  <r>
    <x v="20"/>
    <x v="1"/>
    <x v="9"/>
    <x v="4"/>
    <n v="10348"/>
    <n v="44.3"/>
  </r>
  <r>
    <x v="20"/>
    <x v="1"/>
    <x v="336"/>
    <x v="0"/>
    <m/>
    <m/>
  </r>
  <r>
    <x v="20"/>
    <x v="1"/>
    <x v="336"/>
    <x v="1"/>
    <m/>
    <m/>
  </r>
  <r>
    <x v="20"/>
    <x v="1"/>
    <x v="336"/>
    <x v="2"/>
    <m/>
    <m/>
  </r>
  <r>
    <x v="20"/>
    <x v="1"/>
    <x v="336"/>
    <x v="3"/>
    <m/>
    <m/>
  </r>
  <r>
    <x v="20"/>
    <x v="1"/>
    <x v="336"/>
    <x v="4"/>
    <n v="1691"/>
    <n v="46.4"/>
  </r>
  <r>
    <x v="20"/>
    <x v="1"/>
    <x v="253"/>
    <x v="0"/>
    <m/>
    <m/>
  </r>
  <r>
    <x v="20"/>
    <x v="1"/>
    <x v="253"/>
    <x v="1"/>
    <m/>
    <m/>
  </r>
  <r>
    <x v="20"/>
    <x v="1"/>
    <x v="253"/>
    <x v="2"/>
    <m/>
    <m/>
  </r>
  <r>
    <x v="20"/>
    <x v="1"/>
    <x v="253"/>
    <x v="3"/>
    <m/>
    <m/>
  </r>
  <r>
    <x v="20"/>
    <x v="1"/>
    <x v="253"/>
    <x v="4"/>
    <n v="1449"/>
    <n v="47.6"/>
  </r>
  <r>
    <x v="20"/>
    <x v="1"/>
    <x v="323"/>
    <x v="0"/>
    <m/>
    <m/>
  </r>
  <r>
    <x v="20"/>
    <x v="1"/>
    <x v="323"/>
    <x v="1"/>
    <m/>
    <m/>
  </r>
  <r>
    <x v="20"/>
    <x v="1"/>
    <x v="323"/>
    <x v="2"/>
    <m/>
    <m/>
  </r>
  <r>
    <x v="20"/>
    <x v="1"/>
    <x v="323"/>
    <x v="3"/>
    <n v="1223"/>
    <n v="34.200000000000003"/>
  </r>
  <r>
    <x v="20"/>
    <x v="1"/>
    <x v="323"/>
    <x v="4"/>
    <n v="4464"/>
    <n v="39.1"/>
  </r>
  <r>
    <x v="20"/>
    <x v="1"/>
    <x v="416"/>
    <x v="0"/>
    <m/>
    <m/>
  </r>
  <r>
    <x v="20"/>
    <x v="1"/>
    <x v="416"/>
    <x v="1"/>
    <m/>
    <m/>
  </r>
  <r>
    <x v="20"/>
    <x v="1"/>
    <x v="416"/>
    <x v="2"/>
    <m/>
    <m/>
  </r>
  <r>
    <x v="20"/>
    <x v="1"/>
    <x v="416"/>
    <x v="3"/>
    <n v="610"/>
    <n v="44.7"/>
  </r>
  <r>
    <x v="20"/>
    <x v="1"/>
    <x v="416"/>
    <x v="4"/>
    <n v="491"/>
    <n v="32.200000000000003"/>
  </r>
  <r>
    <x v="20"/>
    <x v="1"/>
    <x v="300"/>
    <x v="0"/>
    <m/>
    <m/>
  </r>
  <r>
    <x v="20"/>
    <x v="1"/>
    <x v="300"/>
    <x v="1"/>
    <m/>
    <m/>
  </r>
  <r>
    <x v="20"/>
    <x v="1"/>
    <x v="300"/>
    <x v="2"/>
    <n v="6628"/>
    <n v="52.6"/>
  </r>
  <r>
    <x v="20"/>
    <x v="1"/>
    <x v="300"/>
    <x v="3"/>
    <n v="2551"/>
    <n v="27.1"/>
  </r>
  <r>
    <x v="20"/>
    <x v="1"/>
    <x v="300"/>
    <x v="4"/>
    <n v="529"/>
    <n v="44.3"/>
  </r>
  <r>
    <x v="20"/>
    <x v="1"/>
    <x v="209"/>
    <x v="0"/>
    <m/>
    <m/>
  </r>
  <r>
    <x v="20"/>
    <x v="1"/>
    <x v="209"/>
    <x v="1"/>
    <m/>
    <m/>
  </r>
  <r>
    <x v="20"/>
    <x v="1"/>
    <x v="209"/>
    <x v="2"/>
    <m/>
    <m/>
  </r>
  <r>
    <x v="20"/>
    <x v="1"/>
    <x v="209"/>
    <x v="3"/>
    <n v="1238"/>
    <n v="36.200000000000003"/>
  </r>
  <r>
    <x v="20"/>
    <x v="1"/>
    <x v="209"/>
    <x v="4"/>
    <n v="2541"/>
    <n v="45"/>
  </r>
  <r>
    <x v="20"/>
    <x v="1"/>
    <x v="254"/>
    <x v="0"/>
    <m/>
    <m/>
  </r>
  <r>
    <x v="20"/>
    <x v="1"/>
    <x v="254"/>
    <x v="1"/>
    <m/>
    <m/>
  </r>
  <r>
    <x v="20"/>
    <x v="1"/>
    <x v="254"/>
    <x v="2"/>
    <m/>
    <m/>
  </r>
  <r>
    <x v="20"/>
    <x v="1"/>
    <x v="254"/>
    <x v="3"/>
    <m/>
    <m/>
  </r>
  <r>
    <x v="20"/>
    <x v="1"/>
    <x v="254"/>
    <x v="4"/>
    <n v="2740"/>
    <n v="49.2"/>
  </r>
  <r>
    <x v="20"/>
    <x v="1"/>
    <x v="10"/>
    <x v="0"/>
    <m/>
    <m/>
  </r>
  <r>
    <x v="20"/>
    <x v="1"/>
    <x v="10"/>
    <x v="1"/>
    <n v="5623"/>
    <n v="45.4"/>
  </r>
  <r>
    <x v="20"/>
    <x v="1"/>
    <x v="10"/>
    <x v="2"/>
    <n v="16538"/>
    <n v="54.1"/>
  </r>
  <r>
    <x v="20"/>
    <x v="1"/>
    <x v="10"/>
    <x v="3"/>
    <n v="8156"/>
    <n v="36.6"/>
  </r>
  <r>
    <x v="20"/>
    <x v="1"/>
    <x v="10"/>
    <x v="4"/>
    <n v="8975"/>
    <n v="45.2"/>
  </r>
  <r>
    <x v="20"/>
    <x v="1"/>
    <x v="11"/>
    <x v="0"/>
    <m/>
    <m/>
  </r>
  <r>
    <x v="20"/>
    <x v="1"/>
    <x v="11"/>
    <x v="1"/>
    <m/>
    <m/>
  </r>
  <r>
    <x v="20"/>
    <x v="1"/>
    <x v="11"/>
    <x v="2"/>
    <m/>
    <m/>
  </r>
  <r>
    <x v="20"/>
    <x v="1"/>
    <x v="11"/>
    <x v="3"/>
    <m/>
    <m/>
  </r>
  <r>
    <x v="20"/>
    <x v="1"/>
    <x v="11"/>
    <x v="4"/>
    <n v="4140"/>
    <n v="38.700000000000003"/>
  </r>
  <r>
    <x v="20"/>
    <x v="1"/>
    <x v="12"/>
    <x v="0"/>
    <m/>
    <m/>
  </r>
  <r>
    <x v="20"/>
    <x v="1"/>
    <x v="12"/>
    <x v="1"/>
    <m/>
    <m/>
  </r>
  <r>
    <x v="20"/>
    <x v="1"/>
    <x v="12"/>
    <x v="2"/>
    <m/>
    <m/>
  </r>
  <r>
    <x v="20"/>
    <x v="1"/>
    <x v="12"/>
    <x v="3"/>
    <n v="2326"/>
    <n v="33.799999999999997"/>
  </r>
  <r>
    <x v="20"/>
    <x v="1"/>
    <x v="12"/>
    <x v="4"/>
    <n v="735"/>
    <n v="55.1"/>
  </r>
  <r>
    <x v="20"/>
    <x v="1"/>
    <x v="14"/>
    <x v="0"/>
    <m/>
    <m/>
  </r>
  <r>
    <x v="20"/>
    <x v="1"/>
    <x v="14"/>
    <x v="1"/>
    <m/>
    <m/>
  </r>
  <r>
    <x v="20"/>
    <x v="1"/>
    <x v="14"/>
    <x v="2"/>
    <m/>
    <m/>
  </r>
  <r>
    <x v="20"/>
    <x v="1"/>
    <x v="14"/>
    <x v="3"/>
    <m/>
    <m/>
  </r>
  <r>
    <x v="20"/>
    <x v="1"/>
    <x v="14"/>
    <x v="4"/>
    <n v="1322"/>
    <n v="47.5"/>
  </r>
  <r>
    <x v="20"/>
    <x v="1"/>
    <x v="210"/>
    <x v="0"/>
    <m/>
    <m/>
  </r>
  <r>
    <x v="20"/>
    <x v="1"/>
    <x v="210"/>
    <x v="1"/>
    <m/>
    <m/>
  </r>
  <r>
    <x v="20"/>
    <x v="1"/>
    <x v="210"/>
    <x v="2"/>
    <m/>
    <m/>
  </r>
  <r>
    <x v="20"/>
    <x v="1"/>
    <x v="210"/>
    <x v="3"/>
    <m/>
    <m/>
  </r>
  <r>
    <x v="20"/>
    <x v="1"/>
    <x v="210"/>
    <x v="4"/>
    <n v="1765"/>
    <n v="48.6"/>
  </r>
  <r>
    <x v="20"/>
    <x v="1"/>
    <x v="15"/>
    <x v="0"/>
    <m/>
    <m/>
  </r>
  <r>
    <x v="20"/>
    <x v="1"/>
    <x v="15"/>
    <x v="1"/>
    <m/>
    <m/>
  </r>
  <r>
    <x v="20"/>
    <x v="1"/>
    <x v="15"/>
    <x v="2"/>
    <m/>
    <m/>
  </r>
  <r>
    <x v="20"/>
    <x v="1"/>
    <x v="15"/>
    <x v="3"/>
    <n v="925"/>
    <n v="38"/>
  </r>
  <r>
    <x v="20"/>
    <x v="1"/>
    <x v="15"/>
    <x v="4"/>
    <n v="1516"/>
    <n v="42.3"/>
  </r>
  <r>
    <x v="20"/>
    <x v="1"/>
    <x v="255"/>
    <x v="0"/>
    <m/>
    <m/>
  </r>
  <r>
    <x v="20"/>
    <x v="1"/>
    <x v="255"/>
    <x v="1"/>
    <m/>
    <m/>
  </r>
  <r>
    <x v="20"/>
    <x v="1"/>
    <x v="255"/>
    <x v="2"/>
    <n v="5341"/>
    <n v="47.7"/>
  </r>
  <r>
    <x v="20"/>
    <x v="1"/>
    <x v="255"/>
    <x v="3"/>
    <n v="20019"/>
    <n v="38.299999999999997"/>
  </r>
  <r>
    <x v="20"/>
    <x v="1"/>
    <x v="255"/>
    <x v="4"/>
    <n v="20047"/>
    <n v="45"/>
  </r>
  <r>
    <x v="20"/>
    <x v="1"/>
    <x v="302"/>
    <x v="0"/>
    <m/>
    <m/>
  </r>
  <r>
    <x v="20"/>
    <x v="1"/>
    <x v="302"/>
    <x v="1"/>
    <m/>
    <m/>
  </r>
  <r>
    <x v="20"/>
    <x v="1"/>
    <x v="302"/>
    <x v="2"/>
    <n v="5217"/>
    <n v="55.1"/>
  </r>
  <r>
    <x v="20"/>
    <x v="1"/>
    <x v="302"/>
    <x v="3"/>
    <n v="15858"/>
    <n v="37.700000000000003"/>
  </r>
  <r>
    <x v="20"/>
    <x v="1"/>
    <x v="302"/>
    <x v="4"/>
    <n v="8670"/>
    <n v="44.4"/>
  </r>
  <r>
    <x v="20"/>
    <x v="1"/>
    <x v="16"/>
    <x v="0"/>
    <m/>
    <m/>
  </r>
  <r>
    <x v="20"/>
    <x v="1"/>
    <x v="16"/>
    <x v="1"/>
    <m/>
    <m/>
  </r>
  <r>
    <x v="20"/>
    <x v="1"/>
    <x v="16"/>
    <x v="2"/>
    <m/>
    <m/>
  </r>
  <r>
    <x v="20"/>
    <x v="1"/>
    <x v="16"/>
    <x v="3"/>
    <n v="803"/>
    <n v="38.9"/>
  </r>
  <r>
    <x v="20"/>
    <x v="1"/>
    <x v="16"/>
    <x v="4"/>
    <n v="2659"/>
    <n v="47.4"/>
  </r>
  <r>
    <x v="20"/>
    <x v="1"/>
    <x v="191"/>
    <x v="0"/>
    <n v="13523"/>
    <n v="32.5"/>
  </r>
  <r>
    <x v="20"/>
    <x v="1"/>
    <x v="191"/>
    <x v="1"/>
    <n v="660"/>
    <n v="43.4"/>
  </r>
  <r>
    <x v="20"/>
    <x v="1"/>
    <x v="191"/>
    <x v="2"/>
    <m/>
    <m/>
  </r>
  <r>
    <x v="20"/>
    <x v="1"/>
    <x v="191"/>
    <x v="3"/>
    <m/>
    <m/>
  </r>
  <r>
    <x v="20"/>
    <x v="1"/>
    <x v="191"/>
    <x v="4"/>
    <n v="1585"/>
    <n v="47.3"/>
  </r>
  <r>
    <x v="20"/>
    <x v="1"/>
    <x v="17"/>
    <x v="0"/>
    <n v="51201"/>
    <n v="28.3"/>
  </r>
  <r>
    <x v="20"/>
    <x v="1"/>
    <x v="17"/>
    <x v="1"/>
    <n v="37302"/>
    <n v="48.2"/>
  </r>
  <r>
    <x v="20"/>
    <x v="1"/>
    <x v="17"/>
    <x v="2"/>
    <n v="21929"/>
    <n v="52.3"/>
  </r>
  <r>
    <x v="20"/>
    <x v="1"/>
    <x v="17"/>
    <x v="3"/>
    <n v="19390"/>
    <n v="38.4"/>
  </r>
  <r>
    <x v="20"/>
    <x v="1"/>
    <x v="17"/>
    <x v="4"/>
    <n v="6604"/>
    <n v="40.6"/>
  </r>
  <r>
    <x v="20"/>
    <x v="1"/>
    <x v="212"/>
    <x v="0"/>
    <n v="12175"/>
    <n v="28"/>
  </r>
  <r>
    <x v="20"/>
    <x v="1"/>
    <x v="212"/>
    <x v="1"/>
    <n v="9061"/>
    <n v="47.4"/>
  </r>
  <r>
    <x v="20"/>
    <x v="1"/>
    <x v="212"/>
    <x v="2"/>
    <n v="620"/>
    <n v="47.4"/>
  </r>
  <r>
    <x v="20"/>
    <x v="1"/>
    <x v="212"/>
    <x v="3"/>
    <n v="3292"/>
    <n v="40.700000000000003"/>
  </r>
  <r>
    <x v="20"/>
    <x v="1"/>
    <x v="212"/>
    <x v="4"/>
    <n v="619"/>
    <n v="39"/>
  </r>
  <r>
    <x v="20"/>
    <x v="1"/>
    <x v="18"/>
    <x v="0"/>
    <m/>
    <m/>
  </r>
  <r>
    <x v="20"/>
    <x v="1"/>
    <x v="18"/>
    <x v="1"/>
    <m/>
    <m/>
  </r>
  <r>
    <x v="20"/>
    <x v="1"/>
    <x v="18"/>
    <x v="2"/>
    <m/>
    <m/>
  </r>
  <r>
    <x v="20"/>
    <x v="1"/>
    <x v="18"/>
    <x v="3"/>
    <m/>
    <m/>
  </r>
  <r>
    <x v="20"/>
    <x v="1"/>
    <x v="18"/>
    <x v="4"/>
    <n v="19854"/>
    <n v="48.5"/>
  </r>
  <r>
    <x v="20"/>
    <x v="1"/>
    <x v="19"/>
    <x v="0"/>
    <m/>
    <m/>
  </r>
  <r>
    <x v="20"/>
    <x v="1"/>
    <x v="19"/>
    <x v="1"/>
    <m/>
    <m/>
  </r>
  <r>
    <x v="20"/>
    <x v="1"/>
    <x v="19"/>
    <x v="2"/>
    <m/>
    <m/>
  </r>
  <r>
    <x v="20"/>
    <x v="1"/>
    <x v="19"/>
    <x v="3"/>
    <m/>
    <m/>
  </r>
  <r>
    <x v="20"/>
    <x v="1"/>
    <x v="19"/>
    <x v="4"/>
    <n v="7600"/>
    <n v="51.2"/>
  </r>
  <r>
    <x v="20"/>
    <x v="1"/>
    <x v="20"/>
    <x v="0"/>
    <n v="22305"/>
    <n v="27.7"/>
  </r>
  <r>
    <x v="20"/>
    <x v="1"/>
    <x v="20"/>
    <x v="1"/>
    <n v="55305"/>
    <n v="54.4"/>
  </r>
  <r>
    <x v="20"/>
    <x v="1"/>
    <x v="20"/>
    <x v="2"/>
    <n v="90139"/>
    <n v="53.4"/>
  </r>
  <r>
    <x v="20"/>
    <x v="1"/>
    <x v="20"/>
    <x v="3"/>
    <n v="118418"/>
    <n v="40.5"/>
  </r>
  <r>
    <x v="20"/>
    <x v="1"/>
    <x v="20"/>
    <x v="4"/>
    <n v="117059"/>
    <n v="48.8"/>
  </r>
  <r>
    <x v="20"/>
    <x v="1"/>
    <x v="21"/>
    <x v="0"/>
    <m/>
    <m/>
  </r>
  <r>
    <x v="20"/>
    <x v="1"/>
    <x v="21"/>
    <x v="1"/>
    <n v="6948"/>
    <n v="51.2"/>
  </r>
  <r>
    <x v="20"/>
    <x v="1"/>
    <x v="21"/>
    <x v="2"/>
    <n v="8956"/>
    <n v="58.6"/>
  </r>
  <r>
    <x v="20"/>
    <x v="1"/>
    <x v="21"/>
    <x v="3"/>
    <n v="13884"/>
    <n v="40.1"/>
  </r>
  <r>
    <x v="20"/>
    <x v="1"/>
    <x v="21"/>
    <x v="4"/>
    <n v="10607"/>
    <n v="52"/>
  </r>
  <r>
    <x v="20"/>
    <x v="1"/>
    <x v="22"/>
    <x v="0"/>
    <n v="46772"/>
    <n v="28.3"/>
  </r>
  <r>
    <x v="20"/>
    <x v="1"/>
    <x v="22"/>
    <x v="1"/>
    <n v="41404"/>
    <n v="50.4"/>
  </r>
  <r>
    <x v="20"/>
    <x v="1"/>
    <x v="22"/>
    <x v="2"/>
    <n v="31003"/>
    <n v="53"/>
  </r>
  <r>
    <x v="20"/>
    <x v="1"/>
    <x v="22"/>
    <x v="3"/>
    <n v="21696"/>
    <n v="39.5"/>
  </r>
  <r>
    <x v="20"/>
    <x v="1"/>
    <x v="22"/>
    <x v="4"/>
    <n v="11600"/>
    <n v="50"/>
  </r>
  <r>
    <x v="20"/>
    <x v="1"/>
    <x v="23"/>
    <x v="0"/>
    <m/>
    <m/>
  </r>
  <r>
    <x v="20"/>
    <x v="1"/>
    <x v="23"/>
    <x v="1"/>
    <m/>
    <m/>
  </r>
  <r>
    <x v="20"/>
    <x v="1"/>
    <x v="23"/>
    <x v="2"/>
    <n v="12193"/>
    <n v="48.8"/>
  </r>
  <r>
    <x v="20"/>
    <x v="1"/>
    <x v="23"/>
    <x v="3"/>
    <n v="4262"/>
    <n v="40.700000000000003"/>
  </r>
  <r>
    <x v="20"/>
    <x v="1"/>
    <x v="23"/>
    <x v="4"/>
    <n v="5733"/>
    <n v="57.1"/>
  </r>
  <r>
    <x v="20"/>
    <x v="1"/>
    <x v="24"/>
    <x v="0"/>
    <m/>
    <m/>
  </r>
  <r>
    <x v="20"/>
    <x v="1"/>
    <x v="24"/>
    <x v="1"/>
    <n v="7899"/>
    <n v="51.4"/>
  </r>
  <r>
    <x v="20"/>
    <x v="1"/>
    <x v="24"/>
    <x v="2"/>
    <n v="23711"/>
    <n v="49.9"/>
  </r>
  <r>
    <x v="20"/>
    <x v="1"/>
    <x v="24"/>
    <x v="3"/>
    <n v="34491"/>
    <n v="40.200000000000003"/>
  </r>
  <r>
    <x v="20"/>
    <x v="1"/>
    <x v="24"/>
    <x v="4"/>
    <n v="25663"/>
    <n v="49"/>
  </r>
  <r>
    <x v="20"/>
    <x v="1"/>
    <x v="425"/>
    <x v="0"/>
    <m/>
    <m/>
  </r>
  <r>
    <x v="20"/>
    <x v="1"/>
    <x v="425"/>
    <x v="1"/>
    <m/>
    <m/>
  </r>
  <r>
    <x v="20"/>
    <x v="1"/>
    <x v="425"/>
    <x v="2"/>
    <n v="685"/>
    <n v="45.2"/>
  </r>
  <r>
    <x v="20"/>
    <x v="1"/>
    <x v="425"/>
    <x v="3"/>
    <n v="1295"/>
    <n v="30.7"/>
  </r>
  <r>
    <x v="20"/>
    <x v="1"/>
    <x v="425"/>
    <x v="4"/>
    <n v="765"/>
    <n v="29"/>
  </r>
  <r>
    <x v="20"/>
    <x v="1"/>
    <x v="25"/>
    <x v="0"/>
    <m/>
    <m/>
  </r>
  <r>
    <x v="20"/>
    <x v="1"/>
    <x v="25"/>
    <x v="1"/>
    <m/>
    <m/>
  </r>
  <r>
    <x v="20"/>
    <x v="1"/>
    <x v="25"/>
    <x v="2"/>
    <m/>
    <m/>
  </r>
  <r>
    <x v="20"/>
    <x v="1"/>
    <x v="25"/>
    <x v="3"/>
    <n v="2605"/>
    <n v="34.6"/>
  </r>
  <r>
    <x v="20"/>
    <x v="1"/>
    <x v="25"/>
    <x v="4"/>
    <n v="4263"/>
    <n v="40.299999999999997"/>
  </r>
  <r>
    <x v="20"/>
    <x v="1"/>
    <x v="213"/>
    <x v="0"/>
    <n v="4088"/>
    <n v="28.9"/>
  </r>
  <r>
    <x v="20"/>
    <x v="1"/>
    <x v="213"/>
    <x v="1"/>
    <n v="3044"/>
    <n v="48.4"/>
  </r>
  <r>
    <x v="20"/>
    <x v="1"/>
    <x v="213"/>
    <x v="2"/>
    <n v="1210"/>
    <n v="51.8"/>
  </r>
  <r>
    <x v="20"/>
    <x v="1"/>
    <x v="213"/>
    <x v="3"/>
    <n v="1853"/>
    <n v="30.7"/>
  </r>
  <r>
    <x v="20"/>
    <x v="1"/>
    <x v="213"/>
    <x v="4"/>
    <n v="3186"/>
    <n v="40"/>
  </r>
  <r>
    <x v="20"/>
    <x v="1"/>
    <x v="270"/>
    <x v="0"/>
    <n v="4816"/>
    <n v="29.1"/>
  </r>
  <r>
    <x v="20"/>
    <x v="1"/>
    <x v="270"/>
    <x v="1"/>
    <n v="4822"/>
    <n v="47.4"/>
  </r>
  <r>
    <x v="20"/>
    <x v="1"/>
    <x v="270"/>
    <x v="2"/>
    <n v="3638"/>
    <n v="47.3"/>
  </r>
  <r>
    <x v="20"/>
    <x v="1"/>
    <x v="270"/>
    <x v="3"/>
    <n v="1988"/>
    <n v="37.4"/>
  </r>
  <r>
    <x v="20"/>
    <x v="1"/>
    <x v="270"/>
    <x v="4"/>
    <n v="792"/>
    <n v="36.700000000000003"/>
  </r>
  <r>
    <x v="20"/>
    <x v="1"/>
    <x v="257"/>
    <x v="0"/>
    <m/>
    <m/>
  </r>
  <r>
    <x v="20"/>
    <x v="1"/>
    <x v="257"/>
    <x v="1"/>
    <m/>
    <m/>
  </r>
  <r>
    <x v="20"/>
    <x v="1"/>
    <x v="257"/>
    <x v="2"/>
    <n v="8057"/>
    <n v="50.5"/>
  </r>
  <r>
    <x v="20"/>
    <x v="1"/>
    <x v="257"/>
    <x v="3"/>
    <n v="11029"/>
    <n v="32.1"/>
  </r>
  <r>
    <x v="20"/>
    <x v="1"/>
    <x v="257"/>
    <x v="4"/>
    <n v="7495"/>
    <n v="41.2"/>
  </r>
  <r>
    <x v="20"/>
    <x v="1"/>
    <x v="394"/>
    <x v="0"/>
    <m/>
    <m/>
  </r>
  <r>
    <x v="20"/>
    <x v="1"/>
    <x v="394"/>
    <x v="1"/>
    <m/>
    <m/>
  </r>
  <r>
    <x v="20"/>
    <x v="1"/>
    <x v="394"/>
    <x v="2"/>
    <m/>
    <m/>
  </r>
  <r>
    <x v="20"/>
    <x v="1"/>
    <x v="394"/>
    <x v="3"/>
    <m/>
    <m/>
  </r>
  <r>
    <x v="20"/>
    <x v="1"/>
    <x v="394"/>
    <x v="4"/>
    <n v="1109"/>
    <n v="49.6"/>
  </r>
  <r>
    <x v="20"/>
    <x v="1"/>
    <x v="258"/>
    <x v="0"/>
    <m/>
    <m/>
  </r>
  <r>
    <x v="20"/>
    <x v="1"/>
    <x v="258"/>
    <x v="1"/>
    <m/>
    <m/>
  </r>
  <r>
    <x v="20"/>
    <x v="1"/>
    <x v="258"/>
    <x v="2"/>
    <n v="994"/>
    <n v="47.8"/>
  </r>
  <r>
    <x v="20"/>
    <x v="1"/>
    <x v="258"/>
    <x v="3"/>
    <n v="2989"/>
    <n v="36"/>
  </r>
  <r>
    <x v="20"/>
    <x v="1"/>
    <x v="258"/>
    <x v="4"/>
    <n v="3237"/>
    <n v="31.5"/>
  </r>
  <r>
    <x v="20"/>
    <x v="1"/>
    <x v="214"/>
    <x v="0"/>
    <m/>
    <m/>
  </r>
  <r>
    <x v="20"/>
    <x v="1"/>
    <x v="214"/>
    <x v="1"/>
    <m/>
    <m/>
  </r>
  <r>
    <x v="20"/>
    <x v="1"/>
    <x v="214"/>
    <x v="2"/>
    <m/>
    <m/>
  </r>
  <r>
    <x v="20"/>
    <x v="1"/>
    <x v="214"/>
    <x v="3"/>
    <m/>
    <m/>
  </r>
  <r>
    <x v="20"/>
    <x v="1"/>
    <x v="214"/>
    <x v="4"/>
    <n v="3407"/>
    <n v="45.5"/>
  </r>
  <r>
    <x v="20"/>
    <x v="1"/>
    <x v="305"/>
    <x v="0"/>
    <m/>
    <m/>
  </r>
  <r>
    <x v="20"/>
    <x v="1"/>
    <x v="305"/>
    <x v="1"/>
    <m/>
    <m/>
  </r>
  <r>
    <x v="20"/>
    <x v="1"/>
    <x v="305"/>
    <x v="2"/>
    <m/>
    <m/>
  </r>
  <r>
    <x v="20"/>
    <x v="1"/>
    <x v="305"/>
    <x v="3"/>
    <m/>
    <m/>
  </r>
  <r>
    <x v="20"/>
    <x v="1"/>
    <x v="305"/>
    <x v="4"/>
    <n v="1905"/>
    <n v="45.9"/>
  </r>
  <r>
    <x v="20"/>
    <x v="1"/>
    <x v="215"/>
    <x v="0"/>
    <m/>
    <m/>
  </r>
  <r>
    <x v="20"/>
    <x v="1"/>
    <x v="215"/>
    <x v="1"/>
    <m/>
    <m/>
  </r>
  <r>
    <x v="20"/>
    <x v="1"/>
    <x v="215"/>
    <x v="2"/>
    <m/>
    <m/>
  </r>
  <r>
    <x v="20"/>
    <x v="1"/>
    <x v="215"/>
    <x v="3"/>
    <m/>
    <m/>
  </r>
  <r>
    <x v="20"/>
    <x v="1"/>
    <x v="215"/>
    <x v="4"/>
    <n v="2387"/>
    <n v="47.9"/>
  </r>
  <r>
    <x v="20"/>
    <x v="1"/>
    <x v="99"/>
    <x v="0"/>
    <n v="9983"/>
    <n v="28.3"/>
  </r>
  <r>
    <x v="20"/>
    <x v="1"/>
    <x v="99"/>
    <x v="1"/>
    <n v="6021"/>
    <n v="45.8"/>
  </r>
  <r>
    <x v="20"/>
    <x v="1"/>
    <x v="99"/>
    <x v="2"/>
    <n v="13465"/>
    <n v="52.6"/>
  </r>
  <r>
    <x v="20"/>
    <x v="1"/>
    <x v="99"/>
    <x v="3"/>
    <n v="21544"/>
    <n v="35.1"/>
  </r>
  <r>
    <x v="20"/>
    <x v="1"/>
    <x v="99"/>
    <x v="4"/>
    <n v="16010"/>
    <n v="44.7"/>
  </r>
  <r>
    <x v="20"/>
    <x v="1"/>
    <x v="306"/>
    <x v="0"/>
    <m/>
    <m/>
  </r>
  <r>
    <x v="20"/>
    <x v="1"/>
    <x v="306"/>
    <x v="1"/>
    <m/>
    <m/>
  </r>
  <r>
    <x v="20"/>
    <x v="1"/>
    <x v="306"/>
    <x v="2"/>
    <m/>
    <m/>
  </r>
  <r>
    <x v="20"/>
    <x v="1"/>
    <x v="306"/>
    <x v="3"/>
    <m/>
    <m/>
  </r>
  <r>
    <x v="20"/>
    <x v="1"/>
    <x v="306"/>
    <x v="4"/>
    <n v="642"/>
    <n v="26.5"/>
  </r>
  <r>
    <x v="20"/>
    <x v="1"/>
    <x v="259"/>
    <x v="0"/>
    <n v="3585"/>
    <n v="25.4"/>
  </r>
  <r>
    <x v="20"/>
    <x v="1"/>
    <x v="259"/>
    <x v="1"/>
    <n v="6675"/>
    <n v="46.3"/>
  </r>
  <r>
    <x v="20"/>
    <x v="1"/>
    <x v="259"/>
    <x v="2"/>
    <n v="1900"/>
    <n v="49.7"/>
  </r>
  <r>
    <x v="20"/>
    <x v="1"/>
    <x v="259"/>
    <x v="3"/>
    <n v="1710"/>
    <n v="41.8"/>
  </r>
  <r>
    <x v="20"/>
    <x v="1"/>
    <x v="259"/>
    <x v="4"/>
    <n v="513"/>
    <n v="39.200000000000003"/>
  </r>
  <r>
    <x v="20"/>
    <x v="1"/>
    <x v="217"/>
    <x v="0"/>
    <m/>
    <m/>
  </r>
  <r>
    <x v="20"/>
    <x v="1"/>
    <x v="217"/>
    <x v="1"/>
    <m/>
    <m/>
  </r>
  <r>
    <x v="20"/>
    <x v="1"/>
    <x v="217"/>
    <x v="2"/>
    <n v="638"/>
    <n v="49.2"/>
  </r>
  <r>
    <x v="20"/>
    <x v="1"/>
    <x v="217"/>
    <x v="3"/>
    <n v="5288"/>
    <n v="40.5"/>
  </r>
  <r>
    <x v="20"/>
    <x v="1"/>
    <x v="217"/>
    <x v="4"/>
    <n v="6545"/>
    <n v="44.8"/>
  </r>
  <r>
    <x v="20"/>
    <x v="1"/>
    <x v="340"/>
    <x v="0"/>
    <m/>
    <m/>
  </r>
  <r>
    <x v="20"/>
    <x v="1"/>
    <x v="340"/>
    <x v="1"/>
    <m/>
    <m/>
  </r>
  <r>
    <x v="20"/>
    <x v="1"/>
    <x v="340"/>
    <x v="2"/>
    <n v="715"/>
    <n v="46.2"/>
  </r>
  <r>
    <x v="20"/>
    <x v="1"/>
    <x v="340"/>
    <x v="3"/>
    <n v="2134"/>
    <n v="29"/>
  </r>
  <r>
    <x v="20"/>
    <x v="1"/>
    <x v="340"/>
    <x v="4"/>
    <n v="940"/>
    <n v="47.8"/>
  </r>
  <r>
    <x v="20"/>
    <x v="1"/>
    <x v="218"/>
    <x v="0"/>
    <m/>
    <m/>
  </r>
  <r>
    <x v="20"/>
    <x v="1"/>
    <x v="218"/>
    <x v="1"/>
    <m/>
    <m/>
  </r>
  <r>
    <x v="20"/>
    <x v="1"/>
    <x v="218"/>
    <x v="2"/>
    <n v="5320"/>
    <n v="44.8"/>
  </r>
  <r>
    <x v="20"/>
    <x v="1"/>
    <x v="218"/>
    <x v="3"/>
    <n v="1167"/>
    <n v="26.5"/>
  </r>
  <r>
    <x v="20"/>
    <x v="1"/>
    <x v="218"/>
    <x v="4"/>
    <n v="2206"/>
    <n v="43.8"/>
  </r>
  <r>
    <x v="20"/>
    <x v="1"/>
    <x v="219"/>
    <x v="0"/>
    <m/>
    <m/>
  </r>
  <r>
    <x v="20"/>
    <x v="1"/>
    <x v="219"/>
    <x v="1"/>
    <m/>
    <m/>
  </r>
  <r>
    <x v="20"/>
    <x v="1"/>
    <x v="219"/>
    <x v="2"/>
    <n v="2201"/>
    <n v="54.4"/>
  </r>
  <r>
    <x v="20"/>
    <x v="1"/>
    <x v="219"/>
    <x v="3"/>
    <n v="20223"/>
    <n v="35.9"/>
  </r>
  <r>
    <x v="20"/>
    <x v="1"/>
    <x v="219"/>
    <x v="4"/>
    <n v="18142"/>
    <n v="41.5"/>
  </r>
  <r>
    <x v="20"/>
    <x v="1"/>
    <x v="220"/>
    <x v="0"/>
    <m/>
    <m/>
  </r>
  <r>
    <x v="20"/>
    <x v="1"/>
    <x v="220"/>
    <x v="1"/>
    <m/>
    <m/>
  </r>
  <r>
    <x v="20"/>
    <x v="1"/>
    <x v="220"/>
    <x v="2"/>
    <n v="2551"/>
    <n v="48.6"/>
  </r>
  <r>
    <x v="20"/>
    <x v="1"/>
    <x v="220"/>
    <x v="3"/>
    <n v="10608"/>
    <n v="40.700000000000003"/>
  </r>
  <r>
    <x v="20"/>
    <x v="1"/>
    <x v="220"/>
    <x v="4"/>
    <n v="6558"/>
    <n v="45.8"/>
  </r>
  <r>
    <x v="20"/>
    <x v="1"/>
    <x v="260"/>
    <x v="0"/>
    <m/>
    <m/>
  </r>
  <r>
    <x v="20"/>
    <x v="1"/>
    <x v="260"/>
    <x v="1"/>
    <m/>
    <m/>
  </r>
  <r>
    <x v="20"/>
    <x v="1"/>
    <x v="260"/>
    <x v="2"/>
    <m/>
    <m/>
  </r>
  <r>
    <x v="20"/>
    <x v="1"/>
    <x v="260"/>
    <x v="3"/>
    <m/>
    <m/>
  </r>
  <r>
    <x v="20"/>
    <x v="1"/>
    <x v="260"/>
    <x v="4"/>
    <n v="633"/>
    <n v="44"/>
  </r>
  <r>
    <x v="20"/>
    <x v="1"/>
    <x v="26"/>
    <x v="0"/>
    <m/>
    <m/>
  </r>
  <r>
    <x v="20"/>
    <x v="1"/>
    <x v="26"/>
    <x v="1"/>
    <m/>
    <m/>
  </r>
  <r>
    <x v="20"/>
    <x v="1"/>
    <x v="26"/>
    <x v="2"/>
    <m/>
    <m/>
  </r>
  <r>
    <x v="20"/>
    <x v="1"/>
    <x v="26"/>
    <x v="3"/>
    <n v="502"/>
    <n v="42"/>
  </r>
  <r>
    <x v="20"/>
    <x v="1"/>
    <x v="26"/>
    <x v="4"/>
    <n v="20664"/>
    <n v="42.2"/>
  </r>
  <r>
    <x v="20"/>
    <x v="1"/>
    <x v="272"/>
    <x v="0"/>
    <m/>
    <m/>
  </r>
  <r>
    <x v="20"/>
    <x v="1"/>
    <x v="272"/>
    <x v="1"/>
    <m/>
    <m/>
  </r>
  <r>
    <x v="20"/>
    <x v="1"/>
    <x v="272"/>
    <x v="2"/>
    <m/>
    <m/>
  </r>
  <r>
    <x v="20"/>
    <x v="1"/>
    <x v="272"/>
    <x v="3"/>
    <m/>
    <m/>
  </r>
  <r>
    <x v="20"/>
    <x v="1"/>
    <x v="272"/>
    <x v="4"/>
    <n v="1341"/>
    <n v="46.2"/>
  </r>
  <r>
    <x v="20"/>
    <x v="1"/>
    <x v="426"/>
    <x v="0"/>
    <n v="698"/>
    <n v="23.5"/>
  </r>
  <r>
    <x v="20"/>
    <x v="1"/>
    <x v="426"/>
    <x v="1"/>
    <m/>
    <m/>
  </r>
  <r>
    <x v="20"/>
    <x v="1"/>
    <x v="426"/>
    <x v="2"/>
    <m/>
    <m/>
  </r>
  <r>
    <x v="20"/>
    <x v="1"/>
    <x v="426"/>
    <x v="3"/>
    <m/>
    <m/>
  </r>
  <r>
    <x v="20"/>
    <x v="1"/>
    <x v="426"/>
    <x v="4"/>
    <n v="1657"/>
    <n v="49.4"/>
  </r>
  <r>
    <x v="20"/>
    <x v="1"/>
    <x v="309"/>
    <x v="0"/>
    <n v="3880"/>
    <n v="23.4"/>
  </r>
  <r>
    <x v="20"/>
    <x v="1"/>
    <x v="309"/>
    <x v="1"/>
    <n v="10231"/>
    <n v="48.9"/>
  </r>
  <r>
    <x v="20"/>
    <x v="1"/>
    <x v="309"/>
    <x v="2"/>
    <n v="7058"/>
    <n v="50.2"/>
  </r>
  <r>
    <x v="20"/>
    <x v="1"/>
    <x v="309"/>
    <x v="3"/>
    <n v="5534"/>
    <n v="39.299999999999997"/>
  </r>
  <r>
    <x v="20"/>
    <x v="1"/>
    <x v="309"/>
    <x v="4"/>
    <n v="1264"/>
    <n v="43.8"/>
  </r>
  <r>
    <x v="20"/>
    <x v="3"/>
    <x v="374"/>
    <x v="0"/>
    <n v="539"/>
    <n v="30.6"/>
  </r>
  <r>
    <x v="20"/>
    <x v="3"/>
    <x v="374"/>
    <x v="1"/>
    <n v="621"/>
    <n v="54.3"/>
  </r>
  <r>
    <x v="20"/>
    <x v="3"/>
    <x v="374"/>
    <x v="2"/>
    <n v="705"/>
    <n v="57.3"/>
  </r>
  <r>
    <x v="20"/>
    <x v="3"/>
    <x v="374"/>
    <x v="3"/>
    <n v="1253"/>
    <n v="31.2"/>
  </r>
  <r>
    <x v="20"/>
    <x v="3"/>
    <x v="374"/>
    <x v="4"/>
    <n v="2147"/>
    <n v="51"/>
  </r>
  <r>
    <x v="20"/>
    <x v="3"/>
    <x v="30"/>
    <x v="0"/>
    <n v="668"/>
    <n v="33.200000000000003"/>
  </r>
  <r>
    <x v="20"/>
    <x v="3"/>
    <x v="30"/>
    <x v="1"/>
    <n v="1229"/>
    <n v="38.1"/>
  </r>
  <r>
    <x v="20"/>
    <x v="3"/>
    <x v="30"/>
    <x v="2"/>
    <n v="707"/>
    <n v="33.700000000000003"/>
  </r>
  <r>
    <x v="20"/>
    <x v="3"/>
    <x v="30"/>
    <x v="3"/>
    <n v="726"/>
    <n v="50.5"/>
  </r>
  <r>
    <x v="20"/>
    <x v="3"/>
    <x v="30"/>
    <x v="4"/>
    <n v="1674"/>
    <n v="53"/>
  </r>
  <r>
    <x v="20"/>
    <x v="3"/>
    <x v="357"/>
    <x v="0"/>
    <m/>
    <m/>
  </r>
  <r>
    <x v="20"/>
    <x v="3"/>
    <x v="357"/>
    <x v="1"/>
    <m/>
    <m/>
  </r>
  <r>
    <x v="20"/>
    <x v="3"/>
    <x v="357"/>
    <x v="2"/>
    <m/>
    <m/>
  </r>
  <r>
    <x v="20"/>
    <x v="3"/>
    <x v="357"/>
    <x v="3"/>
    <n v="2276"/>
    <n v="41.3"/>
  </r>
  <r>
    <x v="20"/>
    <x v="3"/>
    <x v="357"/>
    <x v="4"/>
    <n v="780"/>
    <n v="56.9"/>
  </r>
  <r>
    <x v="20"/>
    <x v="3"/>
    <x v="35"/>
    <x v="0"/>
    <m/>
    <m/>
  </r>
  <r>
    <x v="20"/>
    <x v="3"/>
    <x v="35"/>
    <x v="1"/>
    <m/>
    <m/>
  </r>
  <r>
    <x v="20"/>
    <x v="3"/>
    <x v="35"/>
    <x v="2"/>
    <m/>
    <m/>
  </r>
  <r>
    <x v="20"/>
    <x v="3"/>
    <x v="35"/>
    <x v="3"/>
    <m/>
    <m/>
  </r>
  <r>
    <x v="20"/>
    <x v="3"/>
    <x v="35"/>
    <x v="4"/>
    <n v="1111"/>
    <n v="60.4"/>
  </r>
  <r>
    <x v="20"/>
    <x v="3"/>
    <x v="102"/>
    <x v="0"/>
    <n v="1249"/>
    <n v="34.700000000000003"/>
  </r>
  <r>
    <x v="20"/>
    <x v="3"/>
    <x v="102"/>
    <x v="1"/>
    <n v="924"/>
    <n v="48.9"/>
  </r>
  <r>
    <x v="20"/>
    <x v="3"/>
    <x v="102"/>
    <x v="2"/>
    <m/>
    <m/>
  </r>
  <r>
    <x v="20"/>
    <x v="3"/>
    <x v="102"/>
    <x v="3"/>
    <n v="933"/>
    <n v="32.4"/>
  </r>
  <r>
    <x v="20"/>
    <x v="3"/>
    <x v="102"/>
    <x v="4"/>
    <n v="545"/>
    <n v="38.299999999999997"/>
  </r>
  <r>
    <x v="20"/>
    <x v="3"/>
    <x v="104"/>
    <x v="0"/>
    <n v="1868"/>
    <n v="28.3"/>
  </r>
  <r>
    <x v="20"/>
    <x v="3"/>
    <x v="104"/>
    <x v="1"/>
    <n v="1880"/>
    <n v="50.6"/>
  </r>
  <r>
    <x v="20"/>
    <x v="3"/>
    <x v="104"/>
    <x v="2"/>
    <n v="624"/>
    <n v="57.7"/>
  </r>
  <r>
    <x v="20"/>
    <x v="3"/>
    <x v="104"/>
    <x v="3"/>
    <n v="995"/>
    <n v="27.2"/>
  </r>
  <r>
    <x v="20"/>
    <x v="3"/>
    <x v="104"/>
    <x v="4"/>
    <n v="1316"/>
    <n v="43.4"/>
  </r>
  <r>
    <x v="20"/>
    <x v="3"/>
    <x v="196"/>
    <x v="0"/>
    <m/>
    <m/>
  </r>
  <r>
    <x v="20"/>
    <x v="3"/>
    <x v="196"/>
    <x v="1"/>
    <m/>
    <m/>
  </r>
  <r>
    <x v="20"/>
    <x v="3"/>
    <x v="196"/>
    <x v="2"/>
    <m/>
    <m/>
  </r>
  <r>
    <x v="20"/>
    <x v="3"/>
    <x v="196"/>
    <x v="3"/>
    <n v="565"/>
    <n v="32.9"/>
  </r>
  <r>
    <x v="20"/>
    <x v="3"/>
    <x v="196"/>
    <x v="4"/>
    <n v="837"/>
    <n v="48.3"/>
  </r>
  <r>
    <x v="20"/>
    <x v="3"/>
    <x v="105"/>
    <x v="0"/>
    <m/>
    <m/>
  </r>
  <r>
    <x v="20"/>
    <x v="3"/>
    <x v="105"/>
    <x v="1"/>
    <m/>
    <m/>
  </r>
  <r>
    <x v="20"/>
    <x v="3"/>
    <x v="105"/>
    <x v="2"/>
    <n v="587"/>
    <n v="44.9"/>
  </r>
  <r>
    <x v="20"/>
    <x v="3"/>
    <x v="105"/>
    <x v="3"/>
    <n v="2070"/>
    <n v="51.4"/>
  </r>
  <r>
    <x v="20"/>
    <x v="3"/>
    <x v="105"/>
    <x v="4"/>
    <n v="2532"/>
    <n v="57.2"/>
  </r>
  <r>
    <x v="20"/>
    <x v="3"/>
    <x v="36"/>
    <x v="0"/>
    <n v="5666"/>
    <n v="32.299999999999997"/>
  </r>
  <r>
    <x v="20"/>
    <x v="3"/>
    <x v="36"/>
    <x v="1"/>
    <n v="2454"/>
    <n v="52.8"/>
  </r>
  <r>
    <x v="20"/>
    <x v="3"/>
    <x v="36"/>
    <x v="2"/>
    <n v="2464"/>
    <n v="33.700000000000003"/>
  </r>
  <r>
    <x v="20"/>
    <x v="3"/>
    <x v="36"/>
    <x v="3"/>
    <n v="1930"/>
    <n v="51.7"/>
  </r>
  <r>
    <x v="20"/>
    <x v="3"/>
    <x v="36"/>
    <x v="4"/>
    <n v="2608"/>
    <n v="47.8"/>
  </r>
  <r>
    <x v="20"/>
    <x v="3"/>
    <x v="197"/>
    <x v="0"/>
    <m/>
    <m/>
  </r>
  <r>
    <x v="20"/>
    <x v="3"/>
    <x v="197"/>
    <x v="1"/>
    <m/>
    <m/>
  </r>
  <r>
    <x v="20"/>
    <x v="3"/>
    <x v="197"/>
    <x v="2"/>
    <m/>
    <m/>
  </r>
  <r>
    <x v="20"/>
    <x v="3"/>
    <x v="197"/>
    <x v="3"/>
    <m/>
    <m/>
  </r>
  <r>
    <x v="20"/>
    <x v="3"/>
    <x v="197"/>
    <x v="4"/>
    <n v="675"/>
    <n v="57.7"/>
  </r>
  <r>
    <x v="20"/>
    <x v="3"/>
    <x v="37"/>
    <x v="0"/>
    <n v="5083"/>
    <n v="32.4"/>
  </r>
  <r>
    <x v="20"/>
    <x v="3"/>
    <x v="37"/>
    <x v="1"/>
    <n v="4375"/>
    <n v="52.1"/>
  </r>
  <r>
    <x v="20"/>
    <x v="3"/>
    <x v="37"/>
    <x v="2"/>
    <n v="4761"/>
    <n v="52.1"/>
  </r>
  <r>
    <x v="20"/>
    <x v="3"/>
    <x v="37"/>
    <x v="3"/>
    <n v="3316"/>
    <n v="49.2"/>
  </r>
  <r>
    <x v="20"/>
    <x v="3"/>
    <x v="37"/>
    <x v="4"/>
    <n v="3688"/>
    <n v="49.6"/>
  </r>
  <r>
    <x v="20"/>
    <x v="3"/>
    <x v="38"/>
    <x v="0"/>
    <n v="6629"/>
    <n v="30.8"/>
  </r>
  <r>
    <x v="20"/>
    <x v="3"/>
    <x v="38"/>
    <x v="1"/>
    <n v="3038"/>
    <n v="59.2"/>
  </r>
  <r>
    <x v="20"/>
    <x v="3"/>
    <x v="38"/>
    <x v="2"/>
    <n v="3200"/>
    <n v="51.5"/>
  </r>
  <r>
    <x v="20"/>
    <x v="3"/>
    <x v="38"/>
    <x v="3"/>
    <n v="4134"/>
    <n v="45.4"/>
  </r>
  <r>
    <x v="20"/>
    <x v="3"/>
    <x v="38"/>
    <x v="4"/>
    <n v="5237"/>
    <n v="56.2"/>
  </r>
  <r>
    <x v="20"/>
    <x v="3"/>
    <x v="236"/>
    <x v="0"/>
    <n v="931"/>
    <n v="21.7"/>
  </r>
  <r>
    <x v="20"/>
    <x v="3"/>
    <x v="236"/>
    <x v="1"/>
    <n v="551"/>
    <n v="41.4"/>
  </r>
  <r>
    <x v="20"/>
    <x v="3"/>
    <x v="236"/>
    <x v="2"/>
    <n v="605"/>
    <n v="36.700000000000003"/>
  </r>
  <r>
    <x v="20"/>
    <x v="3"/>
    <x v="236"/>
    <x v="3"/>
    <n v="450"/>
    <n v="51.2"/>
  </r>
  <r>
    <x v="20"/>
    <x v="3"/>
    <x v="236"/>
    <x v="4"/>
    <n v="929"/>
    <n v="53.8"/>
  </r>
  <r>
    <x v="20"/>
    <x v="3"/>
    <x v="106"/>
    <x v="0"/>
    <m/>
    <m/>
  </r>
  <r>
    <x v="20"/>
    <x v="3"/>
    <x v="106"/>
    <x v="1"/>
    <m/>
    <m/>
  </r>
  <r>
    <x v="20"/>
    <x v="3"/>
    <x v="106"/>
    <x v="2"/>
    <m/>
    <m/>
  </r>
  <r>
    <x v="20"/>
    <x v="3"/>
    <x v="106"/>
    <x v="3"/>
    <m/>
    <m/>
  </r>
  <r>
    <x v="20"/>
    <x v="3"/>
    <x v="106"/>
    <x v="4"/>
    <n v="543"/>
    <n v="41"/>
  </r>
  <r>
    <x v="20"/>
    <x v="4"/>
    <x v="41"/>
    <x v="0"/>
    <n v="2143"/>
    <n v="13.5"/>
  </r>
  <r>
    <x v="20"/>
    <x v="4"/>
    <x v="41"/>
    <x v="1"/>
    <n v="2619"/>
    <n v="33.299999999999997"/>
  </r>
  <r>
    <x v="20"/>
    <x v="4"/>
    <x v="41"/>
    <x v="2"/>
    <n v="1093"/>
    <n v="17.100000000000001"/>
  </r>
  <r>
    <x v="20"/>
    <x v="4"/>
    <x v="41"/>
    <x v="3"/>
    <n v="671"/>
    <n v="33.9"/>
  </r>
  <r>
    <x v="20"/>
    <x v="4"/>
    <x v="41"/>
    <x v="4"/>
    <n v="909"/>
    <n v="28.3"/>
  </r>
  <r>
    <x v="20"/>
    <x v="4"/>
    <x v="43"/>
    <x v="0"/>
    <m/>
    <m/>
  </r>
  <r>
    <x v="20"/>
    <x v="4"/>
    <x v="43"/>
    <x v="1"/>
    <n v="782"/>
    <n v="7.8"/>
  </r>
  <r>
    <x v="20"/>
    <x v="4"/>
    <x v="43"/>
    <x v="2"/>
    <m/>
    <m/>
  </r>
  <r>
    <x v="20"/>
    <x v="4"/>
    <x v="43"/>
    <x v="3"/>
    <m/>
    <m/>
  </r>
  <r>
    <x v="20"/>
    <x v="4"/>
    <x v="43"/>
    <x v="4"/>
    <n v="1128"/>
    <n v="18.3"/>
  </r>
  <r>
    <x v="20"/>
    <x v="5"/>
    <x v="359"/>
    <x v="0"/>
    <m/>
    <m/>
  </r>
  <r>
    <x v="20"/>
    <x v="5"/>
    <x v="359"/>
    <x v="1"/>
    <m/>
    <m/>
  </r>
  <r>
    <x v="20"/>
    <x v="5"/>
    <x v="359"/>
    <x v="2"/>
    <n v="1595"/>
    <n v="49.4"/>
  </r>
  <r>
    <x v="20"/>
    <x v="5"/>
    <x v="359"/>
    <x v="3"/>
    <n v="5603"/>
    <n v="40.9"/>
  </r>
  <r>
    <x v="20"/>
    <x v="5"/>
    <x v="359"/>
    <x v="4"/>
    <n v="775"/>
    <n v="44.4"/>
  </r>
  <r>
    <x v="20"/>
    <x v="5"/>
    <x v="45"/>
    <x v="0"/>
    <m/>
    <m/>
  </r>
  <r>
    <x v="20"/>
    <x v="5"/>
    <x v="45"/>
    <x v="1"/>
    <m/>
    <m/>
  </r>
  <r>
    <x v="20"/>
    <x v="5"/>
    <x v="45"/>
    <x v="2"/>
    <m/>
    <m/>
  </r>
  <r>
    <x v="20"/>
    <x v="5"/>
    <x v="45"/>
    <x v="3"/>
    <n v="2883"/>
    <n v="43.4"/>
  </r>
  <r>
    <x v="20"/>
    <x v="5"/>
    <x v="45"/>
    <x v="4"/>
    <n v="7977"/>
    <n v="43.5"/>
  </r>
  <r>
    <x v="20"/>
    <x v="5"/>
    <x v="46"/>
    <x v="0"/>
    <m/>
    <m/>
  </r>
  <r>
    <x v="20"/>
    <x v="5"/>
    <x v="46"/>
    <x v="1"/>
    <m/>
    <m/>
  </r>
  <r>
    <x v="20"/>
    <x v="5"/>
    <x v="46"/>
    <x v="2"/>
    <m/>
    <m/>
  </r>
  <r>
    <x v="20"/>
    <x v="5"/>
    <x v="46"/>
    <x v="3"/>
    <m/>
    <m/>
  </r>
  <r>
    <x v="20"/>
    <x v="5"/>
    <x v="46"/>
    <x v="4"/>
    <n v="4490"/>
    <n v="39.1"/>
  </r>
  <r>
    <x v="20"/>
    <x v="5"/>
    <x v="343"/>
    <x v="0"/>
    <m/>
    <m/>
  </r>
  <r>
    <x v="20"/>
    <x v="5"/>
    <x v="343"/>
    <x v="1"/>
    <m/>
    <m/>
  </r>
  <r>
    <x v="20"/>
    <x v="5"/>
    <x v="343"/>
    <x v="2"/>
    <m/>
    <m/>
  </r>
  <r>
    <x v="20"/>
    <x v="5"/>
    <x v="343"/>
    <x v="3"/>
    <m/>
    <m/>
  </r>
  <r>
    <x v="20"/>
    <x v="5"/>
    <x v="343"/>
    <x v="4"/>
    <n v="881"/>
    <n v="37.299999999999997"/>
  </r>
  <r>
    <x v="20"/>
    <x v="5"/>
    <x v="345"/>
    <x v="0"/>
    <n v="3132"/>
    <n v="19.8"/>
  </r>
  <r>
    <x v="20"/>
    <x v="5"/>
    <x v="345"/>
    <x v="1"/>
    <n v="1999"/>
    <n v="34.6"/>
  </r>
  <r>
    <x v="20"/>
    <x v="5"/>
    <x v="345"/>
    <x v="2"/>
    <n v="4940"/>
    <n v="41.5"/>
  </r>
  <r>
    <x v="20"/>
    <x v="5"/>
    <x v="345"/>
    <x v="3"/>
    <n v="3918"/>
    <n v="28.3"/>
  </r>
  <r>
    <x v="20"/>
    <x v="5"/>
    <x v="345"/>
    <x v="4"/>
    <n v="3152"/>
    <n v="35.799999999999997"/>
  </r>
  <r>
    <x v="20"/>
    <x v="5"/>
    <x v="47"/>
    <x v="0"/>
    <m/>
    <m/>
  </r>
  <r>
    <x v="20"/>
    <x v="5"/>
    <x v="47"/>
    <x v="1"/>
    <m/>
    <m/>
  </r>
  <r>
    <x v="20"/>
    <x v="5"/>
    <x v="47"/>
    <x v="2"/>
    <m/>
    <m/>
  </r>
  <r>
    <x v="20"/>
    <x v="5"/>
    <x v="47"/>
    <x v="3"/>
    <n v="17493"/>
    <n v="43.8"/>
  </r>
  <r>
    <x v="20"/>
    <x v="5"/>
    <x v="47"/>
    <x v="4"/>
    <n v="22557"/>
    <n v="47.7"/>
  </r>
  <r>
    <x v="20"/>
    <x v="5"/>
    <x v="361"/>
    <x v="0"/>
    <n v="4298"/>
    <n v="29.2"/>
  </r>
  <r>
    <x v="20"/>
    <x v="5"/>
    <x v="361"/>
    <x v="1"/>
    <n v="2356"/>
    <n v="43.3"/>
  </r>
  <r>
    <x v="20"/>
    <x v="5"/>
    <x v="361"/>
    <x v="2"/>
    <n v="2398"/>
    <n v="45.1"/>
  </r>
  <r>
    <x v="20"/>
    <x v="5"/>
    <x v="361"/>
    <x v="3"/>
    <n v="2276"/>
    <n v="35"/>
  </r>
  <r>
    <x v="20"/>
    <x v="5"/>
    <x v="361"/>
    <x v="4"/>
    <n v="775"/>
    <n v="34.1"/>
  </r>
  <r>
    <x v="20"/>
    <x v="5"/>
    <x v="314"/>
    <x v="0"/>
    <n v="2163"/>
    <n v="30.5"/>
  </r>
  <r>
    <x v="20"/>
    <x v="5"/>
    <x v="314"/>
    <x v="1"/>
    <n v="6191"/>
    <n v="48.3"/>
  </r>
  <r>
    <x v="20"/>
    <x v="5"/>
    <x v="314"/>
    <x v="2"/>
    <n v="4654"/>
    <n v="43.6"/>
  </r>
  <r>
    <x v="20"/>
    <x v="5"/>
    <x v="314"/>
    <x v="3"/>
    <m/>
    <m/>
  </r>
  <r>
    <x v="20"/>
    <x v="5"/>
    <x v="314"/>
    <x v="4"/>
    <n v="1188"/>
    <n v="41.8"/>
  </r>
  <r>
    <x v="20"/>
    <x v="5"/>
    <x v="316"/>
    <x v="0"/>
    <n v="22950"/>
    <n v="25"/>
  </r>
  <r>
    <x v="20"/>
    <x v="5"/>
    <x v="316"/>
    <x v="1"/>
    <n v="7397"/>
    <n v="43.3"/>
  </r>
  <r>
    <x v="20"/>
    <x v="5"/>
    <x v="316"/>
    <x v="2"/>
    <n v="3997"/>
    <n v="51.5"/>
  </r>
  <r>
    <x v="20"/>
    <x v="5"/>
    <x v="316"/>
    <x v="3"/>
    <n v="3984"/>
    <n v="33.9"/>
  </r>
  <r>
    <x v="20"/>
    <x v="5"/>
    <x v="316"/>
    <x v="4"/>
    <n v="1401"/>
    <n v="42.3"/>
  </r>
  <r>
    <x v="20"/>
    <x v="6"/>
    <x v="48"/>
    <x v="0"/>
    <m/>
    <m/>
  </r>
  <r>
    <x v="20"/>
    <x v="6"/>
    <x v="48"/>
    <x v="1"/>
    <m/>
    <m/>
  </r>
  <r>
    <x v="20"/>
    <x v="6"/>
    <x v="48"/>
    <x v="2"/>
    <m/>
    <m/>
  </r>
  <r>
    <x v="20"/>
    <x v="6"/>
    <x v="48"/>
    <x v="3"/>
    <m/>
    <m/>
  </r>
  <r>
    <x v="20"/>
    <x v="6"/>
    <x v="48"/>
    <x v="4"/>
    <n v="6273"/>
    <n v="122.2"/>
  </r>
  <r>
    <x v="20"/>
    <x v="6"/>
    <x v="49"/>
    <x v="0"/>
    <n v="11053"/>
    <n v="85.2"/>
  </r>
  <r>
    <x v="20"/>
    <x v="6"/>
    <x v="49"/>
    <x v="1"/>
    <n v="19716"/>
    <n v="139.1"/>
  </r>
  <r>
    <x v="20"/>
    <x v="6"/>
    <x v="49"/>
    <x v="2"/>
    <n v="11208"/>
    <n v="112.6"/>
  </r>
  <r>
    <x v="20"/>
    <x v="6"/>
    <x v="49"/>
    <x v="3"/>
    <n v="22347"/>
    <n v="128.30000000000001"/>
  </r>
  <r>
    <x v="20"/>
    <x v="6"/>
    <x v="49"/>
    <x v="4"/>
    <n v="30717"/>
    <n v="124.6"/>
  </r>
  <r>
    <x v="20"/>
    <x v="6"/>
    <x v="50"/>
    <x v="0"/>
    <n v="54712"/>
    <n v="72.900000000000006"/>
  </r>
  <r>
    <x v="20"/>
    <x v="6"/>
    <x v="50"/>
    <x v="1"/>
    <n v="52178"/>
    <n v="120.1"/>
  </r>
  <r>
    <x v="20"/>
    <x v="6"/>
    <x v="50"/>
    <x v="2"/>
    <n v="19383"/>
    <n v="97"/>
  </r>
  <r>
    <x v="20"/>
    <x v="6"/>
    <x v="50"/>
    <x v="3"/>
    <n v="25200"/>
    <n v="114.6"/>
  </r>
  <r>
    <x v="20"/>
    <x v="6"/>
    <x v="50"/>
    <x v="4"/>
    <n v="24976"/>
    <n v="125"/>
  </r>
  <r>
    <x v="20"/>
    <x v="6"/>
    <x v="52"/>
    <x v="0"/>
    <m/>
    <m/>
  </r>
  <r>
    <x v="20"/>
    <x v="6"/>
    <x v="52"/>
    <x v="1"/>
    <n v="4065"/>
    <n v="98.9"/>
  </r>
  <r>
    <x v="20"/>
    <x v="6"/>
    <x v="52"/>
    <x v="2"/>
    <n v="2556"/>
    <n v="100.9"/>
  </r>
  <r>
    <x v="20"/>
    <x v="6"/>
    <x v="52"/>
    <x v="3"/>
    <n v="6080"/>
    <n v="99.9"/>
  </r>
  <r>
    <x v="20"/>
    <x v="6"/>
    <x v="52"/>
    <x v="4"/>
    <n v="5552"/>
    <n v="90"/>
  </r>
  <r>
    <x v="20"/>
    <x v="6"/>
    <x v="240"/>
    <x v="0"/>
    <n v="11846"/>
    <n v="62"/>
  </r>
  <r>
    <x v="20"/>
    <x v="6"/>
    <x v="240"/>
    <x v="1"/>
    <n v="10696"/>
    <n v="125.9"/>
  </r>
  <r>
    <x v="20"/>
    <x v="6"/>
    <x v="240"/>
    <x v="2"/>
    <n v="4734"/>
    <n v="116.8"/>
  </r>
  <r>
    <x v="20"/>
    <x v="6"/>
    <x v="240"/>
    <x v="3"/>
    <n v="7706"/>
    <n v="114.8"/>
  </r>
  <r>
    <x v="20"/>
    <x v="6"/>
    <x v="240"/>
    <x v="4"/>
    <n v="7706"/>
    <n v="109.6"/>
  </r>
  <r>
    <x v="20"/>
    <x v="6"/>
    <x v="54"/>
    <x v="0"/>
    <n v="5607"/>
    <n v="53.9"/>
  </r>
  <r>
    <x v="20"/>
    <x v="6"/>
    <x v="54"/>
    <x v="1"/>
    <n v="4788"/>
    <n v="128.30000000000001"/>
  </r>
  <r>
    <x v="20"/>
    <x v="6"/>
    <x v="54"/>
    <x v="2"/>
    <n v="829"/>
    <n v="104.4"/>
  </r>
  <r>
    <x v="20"/>
    <x v="6"/>
    <x v="54"/>
    <x v="3"/>
    <n v="1719"/>
    <n v="99.9"/>
  </r>
  <r>
    <x v="20"/>
    <x v="6"/>
    <x v="54"/>
    <x v="4"/>
    <n v="614"/>
    <n v="91.7"/>
  </r>
  <r>
    <x v="20"/>
    <x v="6"/>
    <x v="405"/>
    <x v="0"/>
    <n v="6832"/>
    <n v="62.5"/>
  </r>
  <r>
    <x v="20"/>
    <x v="6"/>
    <x v="405"/>
    <x v="1"/>
    <n v="3786"/>
    <n v="140.80000000000001"/>
  </r>
  <r>
    <x v="20"/>
    <x v="6"/>
    <x v="405"/>
    <x v="2"/>
    <n v="1270"/>
    <n v="110.9"/>
  </r>
  <r>
    <x v="20"/>
    <x v="6"/>
    <x v="405"/>
    <x v="3"/>
    <n v="1095"/>
    <n v="125"/>
  </r>
  <r>
    <x v="20"/>
    <x v="6"/>
    <x v="405"/>
    <x v="4"/>
    <n v="4039"/>
    <n v="136.6"/>
  </r>
  <r>
    <x v="20"/>
    <x v="19"/>
    <x v="126"/>
    <x v="0"/>
    <m/>
    <m/>
  </r>
  <r>
    <x v="20"/>
    <x v="19"/>
    <x v="126"/>
    <x v="1"/>
    <m/>
    <m/>
  </r>
  <r>
    <x v="20"/>
    <x v="19"/>
    <x v="126"/>
    <x v="2"/>
    <n v="5392"/>
    <n v="48.2"/>
  </r>
  <r>
    <x v="20"/>
    <x v="19"/>
    <x v="126"/>
    <x v="3"/>
    <n v="1091"/>
    <n v="71.3"/>
  </r>
  <r>
    <x v="20"/>
    <x v="19"/>
    <x v="126"/>
    <x v="4"/>
    <n v="797"/>
    <n v="66.900000000000006"/>
  </r>
  <r>
    <x v="20"/>
    <x v="19"/>
    <x v="319"/>
    <x v="0"/>
    <n v="1422"/>
    <n v="44.4"/>
  </r>
  <r>
    <x v="20"/>
    <x v="19"/>
    <x v="319"/>
    <x v="1"/>
    <m/>
    <m/>
  </r>
  <r>
    <x v="20"/>
    <x v="19"/>
    <x v="319"/>
    <x v="2"/>
    <m/>
    <m/>
  </r>
  <r>
    <x v="20"/>
    <x v="19"/>
    <x v="319"/>
    <x v="3"/>
    <n v="513"/>
    <n v="84.5"/>
  </r>
  <r>
    <x v="20"/>
    <x v="19"/>
    <x v="319"/>
    <x v="4"/>
    <n v="998"/>
    <n v="89"/>
  </r>
  <r>
    <x v="20"/>
    <x v="9"/>
    <x v="73"/>
    <x v="0"/>
    <n v="9291"/>
    <n v="42.8"/>
  </r>
  <r>
    <x v="20"/>
    <x v="9"/>
    <x v="73"/>
    <x v="1"/>
    <n v="9498"/>
    <n v="56.7"/>
  </r>
  <r>
    <x v="20"/>
    <x v="9"/>
    <x v="73"/>
    <x v="2"/>
    <n v="8476"/>
    <n v="57"/>
  </r>
  <r>
    <x v="20"/>
    <x v="9"/>
    <x v="73"/>
    <x v="3"/>
    <n v="7553"/>
    <n v="51.1"/>
  </r>
  <r>
    <x v="20"/>
    <x v="9"/>
    <x v="73"/>
    <x v="4"/>
    <n v="5351"/>
    <n v="68.599999999999994"/>
  </r>
  <r>
    <x v="20"/>
    <x v="9"/>
    <x v="115"/>
    <x v="0"/>
    <m/>
    <m/>
  </r>
  <r>
    <x v="20"/>
    <x v="9"/>
    <x v="115"/>
    <x v="1"/>
    <n v="1377"/>
    <n v="61.6"/>
  </r>
  <r>
    <x v="20"/>
    <x v="9"/>
    <x v="115"/>
    <x v="2"/>
    <m/>
    <m/>
  </r>
  <r>
    <x v="20"/>
    <x v="9"/>
    <x v="115"/>
    <x v="3"/>
    <m/>
    <m/>
  </r>
  <r>
    <x v="20"/>
    <x v="9"/>
    <x v="115"/>
    <x v="4"/>
    <n v="552"/>
    <n v="57.6"/>
  </r>
  <r>
    <x v="20"/>
    <x v="9"/>
    <x v="74"/>
    <x v="0"/>
    <n v="25225"/>
    <n v="46.4"/>
  </r>
  <r>
    <x v="20"/>
    <x v="9"/>
    <x v="74"/>
    <x v="1"/>
    <n v="19447"/>
    <n v="66.7"/>
  </r>
  <r>
    <x v="20"/>
    <x v="9"/>
    <x v="74"/>
    <x v="2"/>
    <n v="9700"/>
    <n v="55.9"/>
  </r>
  <r>
    <x v="20"/>
    <x v="9"/>
    <x v="74"/>
    <x v="3"/>
    <n v="12352"/>
    <n v="55.8"/>
  </r>
  <r>
    <x v="20"/>
    <x v="9"/>
    <x v="74"/>
    <x v="4"/>
    <n v="3852"/>
    <n v="68.599999999999994"/>
  </r>
  <r>
    <x v="20"/>
    <x v="9"/>
    <x v="75"/>
    <x v="0"/>
    <m/>
    <m/>
  </r>
  <r>
    <x v="20"/>
    <x v="9"/>
    <x v="75"/>
    <x v="1"/>
    <m/>
    <m/>
  </r>
  <r>
    <x v="20"/>
    <x v="9"/>
    <x v="75"/>
    <x v="2"/>
    <n v="956"/>
    <n v="55"/>
  </r>
  <r>
    <x v="20"/>
    <x v="9"/>
    <x v="75"/>
    <x v="3"/>
    <n v="5113"/>
    <n v="52.3"/>
  </r>
  <r>
    <x v="20"/>
    <x v="9"/>
    <x v="75"/>
    <x v="4"/>
    <n v="9874"/>
    <n v="68"/>
  </r>
  <r>
    <x v="20"/>
    <x v="9"/>
    <x v="168"/>
    <x v="0"/>
    <n v="8095"/>
    <n v="40.5"/>
  </r>
  <r>
    <x v="20"/>
    <x v="9"/>
    <x v="168"/>
    <x v="1"/>
    <n v="11376"/>
    <n v="64.3"/>
  </r>
  <r>
    <x v="20"/>
    <x v="9"/>
    <x v="168"/>
    <x v="2"/>
    <n v="3786"/>
    <n v="55"/>
  </r>
  <r>
    <x v="20"/>
    <x v="9"/>
    <x v="168"/>
    <x v="3"/>
    <n v="3378"/>
    <n v="45.6"/>
  </r>
  <r>
    <x v="20"/>
    <x v="9"/>
    <x v="168"/>
    <x v="4"/>
    <n v="1177"/>
    <n v="53.2"/>
  </r>
  <r>
    <x v="20"/>
    <x v="9"/>
    <x v="76"/>
    <x v="0"/>
    <n v="1397"/>
    <n v="25.9"/>
  </r>
  <r>
    <x v="20"/>
    <x v="9"/>
    <x v="76"/>
    <x v="1"/>
    <n v="1131"/>
    <n v="33.1"/>
  </r>
  <r>
    <x v="20"/>
    <x v="9"/>
    <x v="76"/>
    <x v="2"/>
    <n v="704"/>
    <n v="34.1"/>
  </r>
  <r>
    <x v="20"/>
    <x v="9"/>
    <x v="76"/>
    <x v="3"/>
    <n v="658"/>
    <n v="35.6"/>
  </r>
  <r>
    <x v="20"/>
    <x v="9"/>
    <x v="76"/>
    <x v="4"/>
    <n v="587"/>
    <n v="44.5"/>
  </r>
  <r>
    <x v="20"/>
    <x v="9"/>
    <x v="266"/>
    <x v="0"/>
    <n v="9434"/>
    <n v="43.5"/>
  </r>
  <r>
    <x v="20"/>
    <x v="9"/>
    <x v="266"/>
    <x v="1"/>
    <n v="8100"/>
    <n v="59.3"/>
  </r>
  <r>
    <x v="20"/>
    <x v="9"/>
    <x v="266"/>
    <x v="2"/>
    <n v="7174"/>
    <n v="55.3"/>
  </r>
  <r>
    <x v="20"/>
    <x v="9"/>
    <x v="266"/>
    <x v="3"/>
    <n v="2756"/>
    <n v="54.1"/>
  </r>
  <r>
    <x v="20"/>
    <x v="9"/>
    <x v="266"/>
    <x v="4"/>
    <n v="1226"/>
    <n v="70.3"/>
  </r>
  <r>
    <x v="20"/>
    <x v="9"/>
    <x v="77"/>
    <x v="0"/>
    <n v="3584"/>
    <n v="42.8"/>
  </r>
  <r>
    <x v="20"/>
    <x v="9"/>
    <x v="77"/>
    <x v="1"/>
    <n v="2988"/>
    <n v="55.5"/>
  </r>
  <r>
    <x v="20"/>
    <x v="9"/>
    <x v="77"/>
    <x v="2"/>
    <n v="1464"/>
    <n v="60.5"/>
  </r>
  <r>
    <x v="20"/>
    <x v="9"/>
    <x v="77"/>
    <x v="3"/>
    <n v="1281"/>
    <n v="47.7"/>
  </r>
  <r>
    <x v="20"/>
    <x v="9"/>
    <x v="77"/>
    <x v="4"/>
    <n v="1013"/>
    <n v="50.7"/>
  </r>
  <r>
    <x v="20"/>
    <x v="9"/>
    <x v="79"/>
    <x v="0"/>
    <m/>
    <m/>
  </r>
  <r>
    <x v="20"/>
    <x v="9"/>
    <x v="79"/>
    <x v="1"/>
    <m/>
    <m/>
  </r>
  <r>
    <x v="20"/>
    <x v="9"/>
    <x v="79"/>
    <x v="2"/>
    <m/>
    <m/>
  </r>
  <r>
    <x v="20"/>
    <x v="9"/>
    <x v="79"/>
    <x v="3"/>
    <n v="2575"/>
    <n v="68.599999999999994"/>
  </r>
  <r>
    <x v="20"/>
    <x v="9"/>
    <x v="79"/>
    <x v="4"/>
    <n v="8971"/>
    <n v="59.8"/>
  </r>
  <r>
    <x v="20"/>
    <x v="9"/>
    <x v="80"/>
    <x v="0"/>
    <m/>
    <m/>
  </r>
  <r>
    <x v="20"/>
    <x v="9"/>
    <x v="80"/>
    <x v="1"/>
    <n v="510"/>
    <n v="76.2"/>
  </r>
  <r>
    <x v="20"/>
    <x v="9"/>
    <x v="80"/>
    <x v="2"/>
    <n v="7417"/>
    <n v="59.1"/>
  </r>
  <r>
    <x v="20"/>
    <x v="9"/>
    <x v="80"/>
    <x v="3"/>
    <n v="17577"/>
    <n v="63.5"/>
  </r>
  <r>
    <x v="20"/>
    <x v="9"/>
    <x v="80"/>
    <x v="4"/>
    <n v="27369"/>
    <n v="61.8"/>
  </r>
  <r>
    <x v="20"/>
    <x v="9"/>
    <x v="267"/>
    <x v="0"/>
    <n v="8197"/>
    <n v="34.5"/>
  </r>
  <r>
    <x v="20"/>
    <x v="9"/>
    <x v="267"/>
    <x v="1"/>
    <n v="4640"/>
    <n v="62.5"/>
  </r>
  <r>
    <x v="20"/>
    <x v="9"/>
    <x v="267"/>
    <x v="2"/>
    <n v="5303"/>
    <n v="45.7"/>
  </r>
  <r>
    <x v="20"/>
    <x v="9"/>
    <x v="267"/>
    <x v="3"/>
    <n v="1391"/>
    <n v="63"/>
  </r>
  <r>
    <x v="20"/>
    <x v="9"/>
    <x v="267"/>
    <x v="4"/>
    <n v="475"/>
    <n v="73.599999999999994"/>
  </r>
  <r>
    <x v="20"/>
    <x v="9"/>
    <x v="81"/>
    <x v="0"/>
    <n v="42527"/>
    <n v="42.5"/>
  </r>
  <r>
    <x v="20"/>
    <x v="9"/>
    <x v="81"/>
    <x v="1"/>
    <n v="38241"/>
    <n v="63.2"/>
  </r>
  <r>
    <x v="20"/>
    <x v="9"/>
    <x v="81"/>
    <x v="2"/>
    <n v="27319"/>
    <n v="59.2"/>
  </r>
  <r>
    <x v="20"/>
    <x v="9"/>
    <x v="81"/>
    <x v="3"/>
    <n v="21392"/>
    <n v="56.3"/>
  </r>
  <r>
    <x v="20"/>
    <x v="9"/>
    <x v="81"/>
    <x v="4"/>
    <n v="19885"/>
    <n v="64.599999999999994"/>
  </r>
  <r>
    <x v="20"/>
    <x v="9"/>
    <x v="84"/>
    <x v="0"/>
    <m/>
    <m/>
  </r>
  <r>
    <x v="20"/>
    <x v="9"/>
    <x v="84"/>
    <x v="1"/>
    <m/>
    <m/>
  </r>
  <r>
    <x v="20"/>
    <x v="9"/>
    <x v="84"/>
    <x v="2"/>
    <m/>
    <m/>
  </r>
  <r>
    <x v="20"/>
    <x v="9"/>
    <x v="84"/>
    <x v="3"/>
    <n v="3808"/>
    <n v="63.7"/>
  </r>
  <r>
    <x v="20"/>
    <x v="9"/>
    <x v="84"/>
    <x v="4"/>
    <n v="4322"/>
    <n v="58"/>
  </r>
  <r>
    <x v="20"/>
    <x v="9"/>
    <x v="85"/>
    <x v="0"/>
    <n v="18103"/>
    <n v="40.4"/>
  </r>
  <r>
    <x v="20"/>
    <x v="9"/>
    <x v="85"/>
    <x v="1"/>
    <n v="64856"/>
    <n v="68.900000000000006"/>
  </r>
  <r>
    <x v="20"/>
    <x v="9"/>
    <x v="85"/>
    <x v="2"/>
    <n v="128931"/>
    <n v="58.9"/>
  </r>
  <r>
    <x v="20"/>
    <x v="9"/>
    <x v="85"/>
    <x v="3"/>
    <n v="119140"/>
    <n v="60.4"/>
  </r>
  <r>
    <x v="20"/>
    <x v="9"/>
    <x v="85"/>
    <x v="4"/>
    <n v="117593"/>
    <n v="64.7"/>
  </r>
  <r>
    <x v="20"/>
    <x v="9"/>
    <x v="383"/>
    <x v="0"/>
    <m/>
    <m/>
  </r>
  <r>
    <x v="20"/>
    <x v="9"/>
    <x v="383"/>
    <x v="1"/>
    <m/>
    <m/>
  </r>
  <r>
    <x v="20"/>
    <x v="9"/>
    <x v="383"/>
    <x v="2"/>
    <m/>
    <m/>
  </r>
  <r>
    <x v="20"/>
    <x v="9"/>
    <x v="383"/>
    <x v="3"/>
    <n v="2159"/>
    <n v="50.3"/>
  </r>
  <r>
    <x v="20"/>
    <x v="9"/>
    <x v="383"/>
    <x v="4"/>
    <n v="828"/>
    <n v="46.5"/>
  </r>
  <r>
    <x v="20"/>
    <x v="9"/>
    <x v="170"/>
    <x v="0"/>
    <n v="4074"/>
    <n v="32.700000000000003"/>
  </r>
  <r>
    <x v="20"/>
    <x v="9"/>
    <x v="170"/>
    <x v="1"/>
    <n v="3864"/>
    <n v="45.6"/>
  </r>
  <r>
    <x v="20"/>
    <x v="9"/>
    <x v="170"/>
    <x v="2"/>
    <n v="3357"/>
    <n v="50.5"/>
  </r>
  <r>
    <x v="20"/>
    <x v="9"/>
    <x v="170"/>
    <x v="3"/>
    <n v="2660"/>
    <n v="54.8"/>
  </r>
  <r>
    <x v="20"/>
    <x v="9"/>
    <x v="170"/>
    <x v="4"/>
    <n v="1631"/>
    <n v="54"/>
  </r>
  <r>
    <x v="20"/>
    <x v="9"/>
    <x v="87"/>
    <x v="0"/>
    <n v="14489"/>
    <n v="47.5"/>
  </r>
  <r>
    <x v="20"/>
    <x v="9"/>
    <x v="87"/>
    <x v="1"/>
    <n v="15662"/>
    <n v="68.8"/>
  </r>
  <r>
    <x v="20"/>
    <x v="9"/>
    <x v="87"/>
    <x v="2"/>
    <n v="35487"/>
    <n v="73.7"/>
  </r>
  <r>
    <x v="20"/>
    <x v="9"/>
    <x v="87"/>
    <x v="3"/>
    <n v="34970"/>
    <n v="66.3"/>
  </r>
  <r>
    <x v="20"/>
    <x v="9"/>
    <x v="87"/>
    <x v="4"/>
    <n v="33183"/>
    <n v="62.6"/>
  </r>
  <r>
    <x v="20"/>
    <x v="9"/>
    <x v="88"/>
    <x v="0"/>
    <n v="1874"/>
    <n v="46.6"/>
  </r>
  <r>
    <x v="20"/>
    <x v="9"/>
    <x v="88"/>
    <x v="1"/>
    <n v="8977"/>
    <n v="74.099999999999994"/>
  </r>
  <r>
    <x v="20"/>
    <x v="9"/>
    <x v="88"/>
    <x v="2"/>
    <n v="35030"/>
    <n v="64.099999999999994"/>
  </r>
  <r>
    <x v="20"/>
    <x v="9"/>
    <x v="88"/>
    <x v="3"/>
    <n v="50403"/>
    <n v="61.6"/>
  </r>
  <r>
    <x v="20"/>
    <x v="9"/>
    <x v="88"/>
    <x v="4"/>
    <n v="44628"/>
    <n v="58.8"/>
  </r>
  <r>
    <x v="20"/>
    <x v="10"/>
    <x v="119"/>
    <x v="0"/>
    <m/>
    <m/>
  </r>
  <r>
    <x v="20"/>
    <x v="10"/>
    <x v="119"/>
    <x v="1"/>
    <m/>
    <m/>
  </r>
  <r>
    <x v="20"/>
    <x v="10"/>
    <x v="119"/>
    <x v="2"/>
    <m/>
    <m/>
  </r>
  <r>
    <x v="20"/>
    <x v="10"/>
    <x v="119"/>
    <x v="3"/>
    <n v="1038"/>
    <n v="1272"/>
  </r>
  <r>
    <x v="20"/>
    <x v="10"/>
    <x v="119"/>
    <x v="4"/>
    <n v="1307"/>
    <n v="1272"/>
  </r>
  <r>
    <x v="20"/>
    <x v="24"/>
    <x v="427"/>
    <x v="0"/>
    <n v="1177"/>
    <n v="196"/>
  </r>
  <r>
    <x v="20"/>
    <x v="24"/>
    <x v="427"/>
    <x v="1"/>
    <n v="2463"/>
    <n v="635"/>
  </r>
  <r>
    <x v="20"/>
    <x v="24"/>
    <x v="427"/>
    <x v="2"/>
    <m/>
    <m/>
  </r>
  <r>
    <x v="20"/>
    <x v="24"/>
    <x v="427"/>
    <x v="3"/>
    <n v="573"/>
    <n v="315"/>
  </r>
  <r>
    <x v="20"/>
    <x v="24"/>
    <x v="427"/>
    <x v="4"/>
    <n v="437"/>
    <n v="399"/>
  </r>
  <r>
    <x v="21"/>
    <x v="0"/>
    <x v="204"/>
    <x v="0"/>
    <m/>
    <m/>
  </r>
  <r>
    <x v="21"/>
    <x v="0"/>
    <x v="204"/>
    <x v="1"/>
    <n v="599"/>
    <n v="91.5"/>
  </r>
  <r>
    <x v="21"/>
    <x v="0"/>
    <x v="204"/>
    <x v="2"/>
    <n v="1200"/>
    <n v="73.8"/>
  </r>
  <r>
    <x v="21"/>
    <x v="0"/>
    <x v="204"/>
    <x v="3"/>
    <n v="733"/>
    <n v="56.9"/>
  </r>
  <r>
    <x v="21"/>
    <x v="0"/>
    <x v="204"/>
    <x v="4"/>
    <n v="667"/>
    <n v="75.400000000000006"/>
  </r>
  <r>
    <x v="21"/>
    <x v="0"/>
    <x v="1"/>
    <x v="0"/>
    <n v="26861"/>
    <n v="37.5"/>
  </r>
  <r>
    <x v="21"/>
    <x v="0"/>
    <x v="1"/>
    <x v="1"/>
    <n v="21719"/>
    <n v="76.099999999999994"/>
  </r>
  <r>
    <x v="21"/>
    <x v="0"/>
    <x v="1"/>
    <x v="2"/>
    <n v="17542"/>
    <n v="73.3"/>
  </r>
  <r>
    <x v="21"/>
    <x v="0"/>
    <x v="1"/>
    <x v="3"/>
    <n v="14921"/>
    <n v="69.8"/>
  </r>
  <r>
    <x v="21"/>
    <x v="0"/>
    <x v="1"/>
    <x v="4"/>
    <n v="8421"/>
    <n v="75.3"/>
  </r>
  <r>
    <x v="21"/>
    <x v="0"/>
    <x v="3"/>
    <x v="0"/>
    <m/>
    <m/>
  </r>
  <r>
    <x v="21"/>
    <x v="0"/>
    <x v="3"/>
    <x v="1"/>
    <m/>
    <m/>
  </r>
  <r>
    <x v="21"/>
    <x v="0"/>
    <x v="3"/>
    <x v="2"/>
    <n v="1605"/>
    <n v="78.7"/>
  </r>
  <r>
    <x v="21"/>
    <x v="0"/>
    <x v="3"/>
    <x v="3"/>
    <n v="1651"/>
    <n v="50.9"/>
  </r>
  <r>
    <x v="21"/>
    <x v="0"/>
    <x v="3"/>
    <x v="4"/>
    <n v="1132"/>
    <n v="49.8"/>
  </r>
  <r>
    <x v="21"/>
    <x v="0"/>
    <x v="251"/>
    <x v="0"/>
    <n v="706"/>
    <n v="30.3"/>
  </r>
  <r>
    <x v="21"/>
    <x v="0"/>
    <x v="251"/>
    <x v="1"/>
    <n v="1483"/>
    <n v="32.9"/>
  </r>
  <r>
    <x v="21"/>
    <x v="0"/>
    <x v="251"/>
    <x v="2"/>
    <n v="1851"/>
    <n v="44.4"/>
  </r>
  <r>
    <x v="21"/>
    <x v="0"/>
    <x v="251"/>
    <x v="3"/>
    <n v="623"/>
    <n v="56.8"/>
  </r>
  <r>
    <x v="21"/>
    <x v="0"/>
    <x v="251"/>
    <x v="4"/>
    <n v="665"/>
    <n v="81.5"/>
  </r>
  <r>
    <x v="21"/>
    <x v="0"/>
    <x v="4"/>
    <x v="0"/>
    <n v="2290"/>
    <n v="52.9"/>
  </r>
  <r>
    <x v="21"/>
    <x v="0"/>
    <x v="4"/>
    <x v="1"/>
    <n v="2884"/>
    <n v="61.8"/>
  </r>
  <r>
    <x v="21"/>
    <x v="0"/>
    <x v="4"/>
    <x v="2"/>
    <n v="4346"/>
    <n v="62.4"/>
  </r>
  <r>
    <x v="21"/>
    <x v="0"/>
    <x v="4"/>
    <x v="3"/>
    <n v="3423"/>
    <n v="64"/>
  </r>
  <r>
    <x v="21"/>
    <x v="0"/>
    <x v="4"/>
    <x v="4"/>
    <n v="2584"/>
    <n v="79.7"/>
  </r>
  <r>
    <x v="21"/>
    <x v="0"/>
    <x v="5"/>
    <x v="0"/>
    <n v="11043"/>
    <n v="30.2"/>
  </r>
  <r>
    <x v="21"/>
    <x v="0"/>
    <x v="5"/>
    <x v="1"/>
    <n v="8764"/>
    <n v="52.1"/>
  </r>
  <r>
    <x v="21"/>
    <x v="0"/>
    <x v="5"/>
    <x v="2"/>
    <n v="5784"/>
    <n v="63.3"/>
  </r>
  <r>
    <x v="21"/>
    <x v="0"/>
    <x v="5"/>
    <x v="3"/>
    <n v="3729"/>
    <n v="56"/>
  </r>
  <r>
    <x v="21"/>
    <x v="0"/>
    <x v="5"/>
    <x v="4"/>
    <n v="774"/>
    <n v="77.400000000000006"/>
  </r>
  <r>
    <x v="21"/>
    <x v="0"/>
    <x v="6"/>
    <x v="0"/>
    <m/>
    <m/>
  </r>
  <r>
    <x v="21"/>
    <x v="0"/>
    <x v="6"/>
    <x v="1"/>
    <m/>
    <m/>
  </r>
  <r>
    <x v="21"/>
    <x v="0"/>
    <x v="6"/>
    <x v="2"/>
    <m/>
    <m/>
  </r>
  <r>
    <x v="21"/>
    <x v="0"/>
    <x v="6"/>
    <x v="3"/>
    <m/>
    <m/>
  </r>
  <r>
    <x v="21"/>
    <x v="0"/>
    <x v="6"/>
    <x v="4"/>
    <n v="1462"/>
    <n v="80.5"/>
  </r>
  <r>
    <x v="21"/>
    <x v="0"/>
    <x v="206"/>
    <x v="0"/>
    <m/>
    <m/>
  </r>
  <r>
    <x v="21"/>
    <x v="0"/>
    <x v="206"/>
    <x v="1"/>
    <n v="465"/>
    <n v="89.7"/>
  </r>
  <r>
    <x v="21"/>
    <x v="0"/>
    <x v="206"/>
    <x v="2"/>
    <n v="1870"/>
    <n v="54.9"/>
  </r>
  <r>
    <x v="21"/>
    <x v="0"/>
    <x v="206"/>
    <x v="3"/>
    <n v="3004"/>
    <n v="74.8"/>
  </r>
  <r>
    <x v="21"/>
    <x v="0"/>
    <x v="206"/>
    <x v="4"/>
    <n v="3584"/>
    <n v="70"/>
  </r>
  <r>
    <x v="21"/>
    <x v="0"/>
    <x v="334"/>
    <x v="0"/>
    <m/>
    <m/>
  </r>
  <r>
    <x v="21"/>
    <x v="0"/>
    <x v="334"/>
    <x v="1"/>
    <m/>
    <m/>
  </r>
  <r>
    <x v="21"/>
    <x v="0"/>
    <x v="334"/>
    <x v="2"/>
    <m/>
    <m/>
  </r>
  <r>
    <x v="21"/>
    <x v="0"/>
    <x v="334"/>
    <x v="3"/>
    <m/>
    <m/>
  </r>
  <r>
    <x v="21"/>
    <x v="0"/>
    <x v="334"/>
    <x v="4"/>
    <n v="853"/>
    <n v="114.2"/>
  </r>
  <r>
    <x v="21"/>
    <x v="0"/>
    <x v="8"/>
    <x v="0"/>
    <n v="9664"/>
    <n v="31.1"/>
  </r>
  <r>
    <x v="21"/>
    <x v="0"/>
    <x v="8"/>
    <x v="1"/>
    <n v="9163"/>
    <n v="74.2"/>
  </r>
  <r>
    <x v="21"/>
    <x v="0"/>
    <x v="8"/>
    <x v="2"/>
    <n v="13692"/>
    <n v="76.3"/>
  </r>
  <r>
    <x v="21"/>
    <x v="0"/>
    <x v="8"/>
    <x v="3"/>
    <n v="11881"/>
    <n v="77.2"/>
  </r>
  <r>
    <x v="21"/>
    <x v="0"/>
    <x v="8"/>
    <x v="4"/>
    <n v="16725"/>
    <n v="87.9"/>
  </r>
  <r>
    <x v="21"/>
    <x v="1"/>
    <x v="231"/>
    <x v="0"/>
    <m/>
    <m/>
  </r>
  <r>
    <x v="21"/>
    <x v="1"/>
    <x v="231"/>
    <x v="1"/>
    <n v="1548"/>
    <n v="43.1"/>
  </r>
  <r>
    <x v="21"/>
    <x v="1"/>
    <x v="231"/>
    <x v="2"/>
    <n v="11280"/>
    <n v="32.6"/>
  </r>
  <r>
    <x v="21"/>
    <x v="1"/>
    <x v="231"/>
    <x v="3"/>
    <n v="2058"/>
    <n v="29.2"/>
  </r>
  <r>
    <x v="21"/>
    <x v="1"/>
    <x v="231"/>
    <x v="4"/>
    <n v="1937"/>
    <n v="38.5"/>
  </r>
  <r>
    <x v="21"/>
    <x v="1"/>
    <x v="297"/>
    <x v="0"/>
    <m/>
    <m/>
  </r>
  <r>
    <x v="21"/>
    <x v="1"/>
    <x v="297"/>
    <x v="1"/>
    <m/>
    <m/>
  </r>
  <r>
    <x v="21"/>
    <x v="1"/>
    <x v="297"/>
    <x v="2"/>
    <n v="1238"/>
    <n v="39.4"/>
  </r>
  <r>
    <x v="21"/>
    <x v="1"/>
    <x v="297"/>
    <x v="3"/>
    <n v="1317"/>
    <n v="28.7"/>
  </r>
  <r>
    <x v="21"/>
    <x v="1"/>
    <x v="297"/>
    <x v="4"/>
    <n v="2496"/>
    <n v="43.9"/>
  </r>
  <r>
    <x v="21"/>
    <x v="1"/>
    <x v="415"/>
    <x v="0"/>
    <m/>
    <m/>
  </r>
  <r>
    <x v="21"/>
    <x v="1"/>
    <x v="415"/>
    <x v="1"/>
    <m/>
    <m/>
  </r>
  <r>
    <x v="21"/>
    <x v="1"/>
    <x v="415"/>
    <x v="2"/>
    <m/>
    <m/>
  </r>
  <r>
    <x v="21"/>
    <x v="1"/>
    <x v="415"/>
    <x v="3"/>
    <n v="1023"/>
    <n v="29.1"/>
  </r>
  <r>
    <x v="21"/>
    <x v="1"/>
    <x v="415"/>
    <x v="4"/>
    <n v="3501"/>
    <n v="47.2"/>
  </r>
  <r>
    <x v="21"/>
    <x v="1"/>
    <x v="207"/>
    <x v="0"/>
    <m/>
    <m/>
  </r>
  <r>
    <x v="21"/>
    <x v="1"/>
    <x v="207"/>
    <x v="1"/>
    <m/>
    <m/>
  </r>
  <r>
    <x v="21"/>
    <x v="1"/>
    <x v="207"/>
    <x v="2"/>
    <n v="2056"/>
    <n v="42"/>
  </r>
  <r>
    <x v="21"/>
    <x v="1"/>
    <x v="207"/>
    <x v="3"/>
    <n v="2977"/>
    <n v="28.5"/>
  </r>
  <r>
    <x v="21"/>
    <x v="1"/>
    <x v="207"/>
    <x v="4"/>
    <n v="7193"/>
    <n v="51.4"/>
  </r>
  <r>
    <x v="21"/>
    <x v="1"/>
    <x v="9"/>
    <x v="0"/>
    <m/>
    <m/>
  </r>
  <r>
    <x v="21"/>
    <x v="1"/>
    <x v="9"/>
    <x v="1"/>
    <m/>
    <m/>
  </r>
  <r>
    <x v="21"/>
    <x v="1"/>
    <x v="9"/>
    <x v="2"/>
    <m/>
    <m/>
  </r>
  <r>
    <x v="21"/>
    <x v="1"/>
    <x v="9"/>
    <x v="3"/>
    <n v="4254"/>
    <n v="31.3"/>
  </r>
  <r>
    <x v="21"/>
    <x v="1"/>
    <x v="9"/>
    <x v="4"/>
    <n v="5290"/>
    <n v="48.8"/>
  </r>
  <r>
    <x v="21"/>
    <x v="1"/>
    <x v="352"/>
    <x v="0"/>
    <m/>
    <m/>
  </r>
  <r>
    <x v="21"/>
    <x v="1"/>
    <x v="352"/>
    <x v="1"/>
    <m/>
    <m/>
  </r>
  <r>
    <x v="21"/>
    <x v="1"/>
    <x v="352"/>
    <x v="2"/>
    <m/>
    <m/>
  </r>
  <r>
    <x v="21"/>
    <x v="1"/>
    <x v="352"/>
    <x v="3"/>
    <m/>
    <m/>
  </r>
  <r>
    <x v="21"/>
    <x v="1"/>
    <x v="352"/>
    <x v="4"/>
    <n v="532"/>
    <n v="52.5"/>
  </r>
  <r>
    <x v="21"/>
    <x v="1"/>
    <x v="336"/>
    <x v="0"/>
    <m/>
    <m/>
  </r>
  <r>
    <x v="21"/>
    <x v="1"/>
    <x v="336"/>
    <x v="1"/>
    <m/>
    <m/>
  </r>
  <r>
    <x v="21"/>
    <x v="1"/>
    <x v="336"/>
    <x v="2"/>
    <m/>
    <m/>
  </r>
  <r>
    <x v="21"/>
    <x v="1"/>
    <x v="336"/>
    <x v="3"/>
    <m/>
    <m/>
  </r>
  <r>
    <x v="21"/>
    <x v="1"/>
    <x v="336"/>
    <x v="4"/>
    <n v="1168"/>
    <n v="53.4"/>
  </r>
  <r>
    <x v="21"/>
    <x v="1"/>
    <x v="253"/>
    <x v="0"/>
    <m/>
    <m/>
  </r>
  <r>
    <x v="21"/>
    <x v="1"/>
    <x v="253"/>
    <x v="1"/>
    <m/>
    <m/>
  </r>
  <r>
    <x v="21"/>
    <x v="1"/>
    <x v="253"/>
    <x v="2"/>
    <m/>
    <m/>
  </r>
  <r>
    <x v="21"/>
    <x v="1"/>
    <x v="253"/>
    <x v="3"/>
    <m/>
    <m/>
  </r>
  <r>
    <x v="21"/>
    <x v="1"/>
    <x v="253"/>
    <x v="4"/>
    <n v="1841"/>
    <n v="40.6"/>
  </r>
  <r>
    <x v="21"/>
    <x v="1"/>
    <x v="298"/>
    <x v="0"/>
    <m/>
    <m/>
  </r>
  <r>
    <x v="21"/>
    <x v="1"/>
    <x v="298"/>
    <x v="1"/>
    <m/>
    <m/>
  </r>
  <r>
    <x v="21"/>
    <x v="1"/>
    <x v="298"/>
    <x v="2"/>
    <m/>
    <m/>
  </r>
  <r>
    <x v="21"/>
    <x v="1"/>
    <x v="298"/>
    <x v="3"/>
    <m/>
    <m/>
  </r>
  <r>
    <x v="21"/>
    <x v="1"/>
    <x v="298"/>
    <x v="4"/>
    <n v="890"/>
    <n v="45.9"/>
  </r>
  <r>
    <x v="21"/>
    <x v="1"/>
    <x v="428"/>
    <x v="0"/>
    <m/>
    <m/>
  </r>
  <r>
    <x v="21"/>
    <x v="1"/>
    <x v="428"/>
    <x v="1"/>
    <m/>
    <m/>
  </r>
  <r>
    <x v="21"/>
    <x v="1"/>
    <x v="428"/>
    <x v="2"/>
    <m/>
    <m/>
  </r>
  <r>
    <x v="21"/>
    <x v="1"/>
    <x v="428"/>
    <x v="3"/>
    <m/>
    <m/>
  </r>
  <r>
    <x v="21"/>
    <x v="1"/>
    <x v="428"/>
    <x v="4"/>
    <n v="760"/>
    <n v="45.9"/>
  </r>
  <r>
    <x v="21"/>
    <x v="1"/>
    <x v="299"/>
    <x v="0"/>
    <m/>
    <m/>
  </r>
  <r>
    <x v="21"/>
    <x v="1"/>
    <x v="299"/>
    <x v="1"/>
    <m/>
    <m/>
  </r>
  <r>
    <x v="21"/>
    <x v="1"/>
    <x v="299"/>
    <x v="2"/>
    <m/>
    <m/>
  </r>
  <r>
    <x v="21"/>
    <x v="1"/>
    <x v="299"/>
    <x v="3"/>
    <m/>
    <m/>
  </r>
  <r>
    <x v="21"/>
    <x v="1"/>
    <x v="299"/>
    <x v="4"/>
    <n v="1621"/>
    <n v="47.3"/>
  </r>
  <r>
    <x v="21"/>
    <x v="1"/>
    <x v="416"/>
    <x v="0"/>
    <m/>
    <m/>
  </r>
  <r>
    <x v="21"/>
    <x v="1"/>
    <x v="416"/>
    <x v="1"/>
    <m/>
    <m/>
  </r>
  <r>
    <x v="21"/>
    <x v="1"/>
    <x v="416"/>
    <x v="2"/>
    <m/>
    <m/>
  </r>
  <r>
    <x v="21"/>
    <x v="1"/>
    <x v="416"/>
    <x v="3"/>
    <m/>
    <m/>
  </r>
  <r>
    <x v="21"/>
    <x v="1"/>
    <x v="416"/>
    <x v="4"/>
    <n v="810"/>
    <n v="30.6"/>
  </r>
  <r>
    <x v="21"/>
    <x v="1"/>
    <x v="300"/>
    <x v="0"/>
    <m/>
    <m/>
  </r>
  <r>
    <x v="21"/>
    <x v="1"/>
    <x v="300"/>
    <x v="1"/>
    <m/>
    <m/>
  </r>
  <r>
    <x v="21"/>
    <x v="1"/>
    <x v="300"/>
    <x v="2"/>
    <n v="1946"/>
    <n v="40"/>
  </r>
  <r>
    <x v="21"/>
    <x v="1"/>
    <x v="300"/>
    <x v="3"/>
    <n v="2949"/>
    <n v="28"/>
  </r>
  <r>
    <x v="21"/>
    <x v="1"/>
    <x v="300"/>
    <x v="4"/>
    <n v="2034"/>
    <n v="48.1"/>
  </r>
  <r>
    <x v="21"/>
    <x v="1"/>
    <x v="254"/>
    <x v="0"/>
    <m/>
    <m/>
  </r>
  <r>
    <x v="21"/>
    <x v="1"/>
    <x v="254"/>
    <x v="1"/>
    <m/>
    <m/>
  </r>
  <r>
    <x v="21"/>
    <x v="1"/>
    <x v="254"/>
    <x v="2"/>
    <m/>
    <m/>
  </r>
  <r>
    <x v="21"/>
    <x v="1"/>
    <x v="254"/>
    <x v="3"/>
    <m/>
    <m/>
  </r>
  <r>
    <x v="21"/>
    <x v="1"/>
    <x v="254"/>
    <x v="4"/>
    <n v="4727"/>
    <n v="46.6"/>
  </r>
  <r>
    <x v="21"/>
    <x v="1"/>
    <x v="10"/>
    <x v="0"/>
    <n v="417"/>
    <n v="15.5"/>
  </r>
  <r>
    <x v="21"/>
    <x v="1"/>
    <x v="10"/>
    <x v="1"/>
    <n v="3299"/>
    <n v="47.4"/>
  </r>
  <r>
    <x v="21"/>
    <x v="1"/>
    <x v="10"/>
    <x v="2"/>
    <n v="7620"/>
    <n v="40.299999999999997"/>
  </r>
  <r>
    <x v="21"/>
    <x v="1"/>
    <x v="10"/>
    <x v="3"/>
    <n v="6188"/>
    <n v="31.2"/>
  </r>
  <r>
    <x v="21"/>
    <x v="1"/>
    <x v="10"/>
    <x v="4"/>
    <n v="3313"/>
    <n v="47.6"/>
  </r>
  <r>
    <x v="21"/>
    <x v="1"/>
    <x v="11"/>
    <x v="0"/>
    <m/>
    <m/>
  </r>
  <r>
    <x v="21"/>
    <x v="1"/>
    <x v="11"/>
    <x v="1"/>
    <m/>
    <m/>
  </r>
  <r>
    <x v="21"/>
    <x v="1"/>
    <x v="11"/>
    <x v="2"/>
    <m/>
    <m/>
  </r>
  <r>
    <x v="21"/>
    <x v="1"/>
    <x v="11"/>
    <x v="3"/>
    <m/>
    <m/>
  </r>
  <r>
    <x v="21"/>
    <x v="1"/>
    <x v="11"/>
    <x v="4"/>
    <n v="3359"/>
    <n v="45.9"/>
  </r>
  <r>
    <x v="21"/>
    <x v="1"/>
    <x v="13"/>
    <x v="0"/>
    <m/>
    <m/>
  </r>
  <r>
    <x v="21"/>
    <x v="1"/>
    <x v="13"/>
    <x v="1"/>
    <m/>
    <m/>
  </r>
  <r>
    <x v="21"/>
    <x v="1"/>
    <x v="13"/>
    <x v="2"/>
    <m/>
    <m/>
  </r>
  <r>
    <x v="21"/>
    <x v="1"/>
    <x v="13"/>
    <x v="3"/>
    <n v="1369"/>
    <n v="36.200000000000003"/>
  </r>
  <r>
    <x v="21"/>
    <x v="1"/>
    <x v="13"/>
    <x v="4"/>
    <n v="686"/>
    <n v="48.9"/>
  </r>
  <r>
    <x v="21"/>
    <x v="1"/>
    <x v="14"/>
    <x v="0"/>
    <m/>
    <m/>
  </r>
  <r>
    <x v="21"/>
    <x v="1"/>
    <x v="14"/>
    <x v="1"/>
    <m/>
    <m/>
  </r>
  <r>
    <x v="21"/>
    <x v="1"/>
    <x v="14"/>
    <x v="2"/>
    <m/>
    <m/>
  </r>
  <r>
    <x v="21"/>
    <x v="1"/>
    <x v="14"/>
    <x v="3"/>
    <m/>
    <m/>
  </r>
  <r>
    <x v="21"/>
    <x v="1"/>
    <x v="14"/>
    <x v="4"/>
    <n v="8063"/>
    <n v="53.2"/>
  </r>
  <r>
    <x v="21"/>
    <x v="1"/>
    <x v="210"/>
    <x v="0"/>
    <m/>
    <m/>
  </r>
  <r>
    <x v="21"/>
    <x v="1"/>
    <x v="210"/>
    <x v="1"/>
    <m/>
    <m/>
  </r>
  <r>
    <x v="21"/>
    <x v="1"/>
    <x v="210"/>
    <x v="2"/>
    <m/>
    <m/>
  </r>
  <r>
    <x v="21"/>
    <x v="1"/>
    <x v="210"/>
    <x v="3"/>
    <m/>
    <m/>
  </r>
  <r>
    <x v="21"/>
    <x v="1"/>
    <x v="210"/>
    <x v="4"/>
    <n v="4294"/>
    <n v="52.2"/>
  </r>
  <r>
    <x v="21"/>
    <x v="1"/>
    <x v="15"/>
    <x v="0"/>
    <m/>
    <m/>
  </r>
  <r>
    <x v="21"/>
    <x v="1"/>
    <x v="15"/>
    <x v="1"/>
    <m/>
    <m/>
  </r>
  <r>
    <x v="21"/>
    <x v="1"/>
    <x v="15"/>
    <x v="2"/>
    <m/>
    <m/>
  </r>
  <r>
    <x v="21"/>
    <x v="1"/>
    <x v="15"/>
    <x v="3"/>
    <m/>
    <m/>
  </r>
  <r>
    <x v="21"/>
    <x v="1"/>
    <x v="15"/>
    <x v="4"/>
    <n v="7149"/>
    <n v="49.6"/>
  </r>
  <r>
    <x v="21"/>
    <x v="1"/>
    <x v="211"/>
    <x v="0"/>
    <m/>
    <m/>
  </r>
  <r>
    <x v="21"/>
    <x v="1"/>
    <x v="211"/>
    <x v="1"/>
    <m/>
    <m/>
  </r>
  <r>
    <x v="21"/>
    <x v="1"/>
    <x v="211"/>
    <x v="2"/>
    <m/>
    <m/>
  </r>
  <r>
    <x v="21"/>
    <x v="1"/>
    <x v="211"/>
    <x v="3"/>
    <m/>
    <m/>
  </r>
  <r>
    <x v="21"/>
    <x v="1"/>
    <x v="211"/>
    <x v="4"/>
    <n v="1022"/>
    <n v="58.6"/>
  </r>
  <r>
    <x v="21"/>
    <x v="1"/>
    <x v="255"/>
    <x v="0"/>
    <m/>
    <m/>
  </r>
  <r>
    <x v="21"/>
    <x v="1"/>
    <x v="255"/>
    <x v="1"/>
    <m/>
    <m/>
  </r>
  <r>
    <x v="21"/>
    <x v="1"/>
    <x v="255"/>
    <x v="2"/>
    <n v="1897"/>
    <n v="39.1"/>
  </r>
  <r>
    <x v="21"/>
    <x v="1"/>
    <x v="255"/>
    <x v="3"/>
    <n v="8692"/>
    <n v="30.9"/>
  </r>
  <r>
    <x v="21"/>
    <x v="1"/>
    <x v="255"/>
    <x v="4"/>
    <n v="6808"/>
    <n v="49"/>
  </r>
  <r>
    <x v="21"/>
    <x v="1"/>
    <x v="256"/>
    <x v="0"/>
    <m/>
    <m/>
  </r>
  <r>
    <x v="21"/>
    <x v="1"/>
    <x v="256"/>
    <x v="1"/>
    <m/>
    <m/>
  </r>
  <r>
    <x v="21"/>
    <x v="1"/>
    <x v="256"/>
    <x v="2"/>
    <n v="2351"/>
    <n v="38.299999999999997"/>
  </r>
  <r>
    <x v="21"/>
    <x v="1"/>
    <x v="256"/>
    <x v="3"/>
    <n v="2868"/>
    <n v="25.1"/>
  </r>
  <r>
    <x v="21"/>
    <x v="1"/>
    <x v="256"/>
    <x v="4"/>
    <n v="1185"/>
    <n v="46.1"/>
  </r>
  <r>
    <x v="21"/>
    <x v="1"/>
    <x v="302"/>
    <x v="0"/>
    <m/>
    <m/>
  </r>
  <r>
    <x v="21"/>
    <x v="1"/>
    <x v="302"/>
    <x v="1"/>
    <m/>
    <m/>
  </r>
  <r>
    <x v="21"/>
    <x v="1"/>
    <x v="302"/>
    <x v="2"/>
    <n v="8523"/>
    <n v="43"/>
  </r>
  <r>
    <x v="21"/>
    <x v="1"/>
    <x v="302"/>
    <x v="3"/>
    <n v="20790"/>
    <n v="31"/>
  </r>
  <r>
    <x v="21"/>
    <x v="1"/>
    <x v="302"/>
    <x v="4"/>
    <n v="8369"/>
    <n v="49.2"/>
  </r>
  <r>
    <x v="21"/>
    <x v="1"/>
    <x v="17"/>
    <x v="0"/>
    <n v="22279"/>
    <n v="15.8"/>
  </r>
  <r>
    <x v="21"/>
    <x v="1"/>
    <x v="17"/>
    <x v="1"/>
    <n v="17503"/>
    <n v="31.9"/>
  </r>
  <r>
    <x v="21"/>
    <x v="1"/>
    <x v="17"/>
    <x v="2"/>
    <n v="12864"/>
    <n v="32.299999999999997"/>
  </r>
  <r>
    <x v="21"/>
    <x v="1"/>
    <x v="17"/>
    <x v="3"/>
    <n v="5815"/>
    <n v="28.2"/>
  </r>
  <r>
    <x v="21"/>
    <x v="1"/>
    <x v="17"/>
    <x v="4"/>
    <n v="2624"/>
    <n v="43.2"/>
  </r>
  <r>
    <x v="21"/>
    <x v="1"/>
    <x v="18"/>
    <x v="0"/>
    <m/>
    <m/>
  </r>
  <r>
    <x v="21"/>
    <x v="1"/>
    <x v="18"/>
    <x v="1"/>
    <m/>
    <m/>
  </r>
  <r>
    <x v="21"/>
    <x v="1"/>
    <x v="18"/>
    <x v="2"/>
    <m/>
    <m/>
  </r>
  <r>
    <x v="21"/>
    <x v="1"/>
    <x v="18"/>
    <x v="3"/>
    <m/>
    <m/>
  </r>
  <r>
    <x v="21"/>
    <x v="1"/>
    <x v="18"/>
    <x v="4"/>
    <n v="6669"/>
    <n v="50.9"/>
  </r>
  <r>
    <x v="21"/>
    <x v="1"/>
    <x v="19"/>
    <x v="0"/>
    <m/>
    <m/>
  </r>
  <r>
    <x v="21"/>
    <x v="1"/>
    <x v="19"/>
    <x v="1"/>
    <m/>
    <m/>
  </r>
  <r>
    <x v="21"/>
    <x v="1"/>
    <x v="19"/>
    <x v="2"/>
    <m/>
    <m/>
  </r>
  <r>
    <x v="21"/>
    <x v="1"/>
    <x v="19"/>
    <x v="3"/>
    <m/>
    <m/>
  </r>
  <r>
    <x v="21"/>
    <x v="1"/>
    <x v="19"/>
    <x v="4"/>
    <n v="2917"/>
    <n v="55.2"/>
  </r>
  <r>
    <x v="21"/>
    <x v="1"/>
    <x v="20"/>
    <x v="0"/>
    <n v="15357"/>
    <n v="19.8"/>
  </r>
  <r>
    <x v="21"/>
    <x v="1"/>
    <x v="20"/>
    <x v="1"/>
    <n v="31065"/>
    <n v="34.4"/>
  </r>
  <r>
    <x v="21"/>
    <x v="1"/>
    <x v="20"/>
    <x v="2"/>
    <n v="36856"/>
    <n v="38.6"/>
  </r>
  <r>
    <x v="21"/>
    <x v="1"/>
    <x v="20"/>
    <x v="3"/>
    <n v="51699"/>
    <n v="38.5"/>
  </r>
  <r>
    <x v="21"/>
    <x v="1"/>
    <x v="20"/>
    <x v="4"/>
    <n v="62043"/>
    <n v="51.2"/>
  </r>
  <r>
    <x v="21"/>
    <x v="1"/>
    <x v="98"/>
    <x v="0"/>
    <m/>
    <m/>
  </r>
  <r>
    <x v="21"/>
    <x v="1"/>
    <x v="98"/>
    <x v="1"/>
    <m/>
    <m/>
  </r>
  <r>
    <x v="21"/>
    <x v="1"/>
    <x v="98"/>
    <x v="2"/>
    <m/>
    <m/>
  </r>
  <r>
    <x v="21"/>
    <x v="1"/>
    <x v="98"/>
    <x v="3"/>
    <m/>
    <m/>
  </r>
  <r>
    <x v="21"/>
    <x v="1"/>
    <x v="98"/>
    <x v="4"/>
    <n v="415"/>
    <n v="45.5"/>
  </r>
  <r>
    <x v="21"/>
    <x v="1"/>
    <x v="21"/>
    <x v="0"/>
    <m/>
    <m/>
  </r>
  <r>
    <x v="21"/>
    <x v="1"/>
    <x v="21"/>
    <x v="1"/>
    <n v="2684"/>
    <n v="35"/>
  </r>
  <r>
    <x v="21"/>
    <x v="1"/>
    <x v="21"/>
    <x v="2"/>
    <n v="9455"/>
    <n v="34.700000000000003"/>
  </r>
  <r>
    <x v="21"/>
    <x v="1"/>
    <x v="21"/>
    <x v="3"/>
    <n v="7668"/>
    <n v="29.6"/>
  </r>
  <r>
    <x v="21"/>
    <x v="1"/>
    <x v="21"/>
    <x v="4"/>
    <n v="5466"/>
    <n v="54.6"/>
  </r>
  <r>
    <x v="21"/>
    <x v="1"/>
    <x v="22"/>
    <x v="0"/>
    <n v="14585"/>
    <n v="20.100000000000001"/>
  </r>
  <r>
    <x v="21"/>
    <x v="1"/>
    <x v="22"/>
    <x v="1"/>
    <n v="9988"/>
    <n v="43.5"/>
  </r>
  <r>
    <x v="21"/>
    <x v="1"/>
    <x v="22"/>
    <x v="2"/>
    <n v="8163"/>
    <n v="44.3"/>
  </r>
  <r>
    <x v="21"/>
    <x v="1"/>
    <x v="22"/>
    <x v="3"/>
    <n v="5665"/>
    <n v="32.4"/>
  </r>
  <r>
    <x v="21"/>
    <x v="1"/>
    <x v="22"/>
    <x v="4"/>
    <n v="2710"/>
    <n v="50.4"/>
  </r>
  <r>
    <x v="21"/>
    <x v="1"/>
    <x v="23"/>
    <x v="0"/>
    <m/>
    <m/>
  </r>
  <r>
    <x v="21"/>
    <x v="1"/>
    <x v="23"/>
    <x v="1"/>
    <m/>
    <m/>
  </r>
  <r>
    <x v="21"/>
    <x v="1"/>
    <x v="23"/>
    <x v="2"/>
    <n v="5074"/>
    <n v="36.299999999999997"/>
  </r>
  <r>
    <x v="21"/>
    <x v="1"/>
    <x v="23"/>
    <x v="3"/>
    <n v="3570"/>
    <n v="37.9"/>
  </r>
  <r>
    <x v="21"/>
    <x v="1"/>
    <x v="23"/>
    <x v="4"/>
    <n v="2566"/>
    <n v="49.9"/>
  </r>
  <r>
    <x v="21"/>
    <x v="1"/>
    <x v="24"/>
    <x v="0"/>
    <m/>
    <m/>
  </r>
  <r>
    <x v="21"/>
    <x v="1"/>
    <x v="24"/>
    <x v="1"/>
    <n v="7621"/>
    <n v="34.299999999999997"/>
  </r>
  <r>
    <x v="21"/>
    <x v="1"/>
    <x v="24"/>
    <x v="2"/>
    <n v="11438"/>
    <n v="37.299999999999997"/>
  </r>
  <r>
    <x v="21"/>
    <x v="1"/>
    <x v="24"/>
    <x v="3"/>
    <n v="29782"/>
    <n v="34.4"/>
  </r>
  <r>
    <x v="21"/>
    <x v="1"/>
    <x v="24"/>
    <x v="4"/>
    <n v="8510"/>
    <n v="50.1"/>
  </r>
  <r>
    <x v="21"/>
    <x v="1"/>
    <x v="25"/>
    <x v="0"/>
    <m/>
    <m/>
  </r>
  <r>
    <x v="21"/>
    <x v="1"/>
    <x v="25"/>
    <x v="1"/>
    <m/>
    <m/>
  </r>
  <r>
    <x v="21"/>
    <x v="1"/>
    <x v="25"/>
    <x v="2"/>
    <m/>
    <m/>
  </r>
  <r>
    <x v="21"/>
    <x v="1"/>
    <x v="25"/>
    <x v="3"/>
    <n v="1007"/>
    <n v="40.799999999999997"/>
  </r>
  <r>
    <x v="21"/>
    <x v="1"/>
    <x v="25"/>
    <x v="4"/>
    <n v="2202"/>
    <n v="46.6"/>
  </r>
  <r>
    <x v="21"/>
    <x v="1"/>
    <x v="213"/>
    <x v="0"/>
    <n v="2597"/>
    <n v="18.600000000000001"/>
  </r>
  <r>
    <x v="21"/>
    <x v="1"/>
    <x v="213"/>
    <x v="1"/>
    <n v="4093"/>
    <n v="37.9"/>
  </r>
  <r>
    <x v="21"/>
    <x v="1"/>
    <x v="213"/>
    <x v="2"/>
    <n v="4110"/>
    <n v="47"/>
  </r>
  <r>
    <x v="21"/>
    <x v="1"/>
    <x v="213"/>
    <x v="3"/>
    <n v="4414"/>
    <n v="30"/>
  </r>
  <r>
    <x v="21"/>
    <x v="1"/>
    <x v="213"/>
    <x v="4"/>
    <n v="2857"/>
    <n v="48.9"/>
  </r>
  <r>
    <x v="21"/>
    <x v="1"/>
    <x v="304"/>
    <x v="0"/>
    <m/>
    <m/>
  </r>
  <r>
    <x v="21"/>
    <x v="1"/>
    <x v="304"/>
    <x v="1"/>
    <n v="554"/>
    <n v="27.6"/>
  </r>
  <r>
    <x v="21"/>
    <x v="1"/>
    <x v="304"/>
    <x v="2"/>
    <n v="642"/>
    <n v="34.6"/>
  </r>
  <r>
    <x v="21"/>
    <x v="1"/>
    <x v="304"/>
    <x v="3"/>
    <n v="2090"/>
    <n v="31.3"/>
  </r>
  <r>
    <x v="21"/>
    <x v="1"/>
    <x v="304"/>
    <x v="4"/>
    <n v="852"/>
    <n v="34.799999999999997"/>
  </r>
  <r>
    <x v="21"/>
    <x v="1"/>
    <x v="257"/>
    <x v="0"/>
    <m/>
    <m/>
  </r>
  <r>
    <x v="21"/>
    <x v="1"/>
    <x v="257"/>
    <x v="1"/>
    <m/>
    <m/>
  </r>
  <r>
    <x v="21"/>
    <x v="1"/>
    <x v="257"/>
    <x v="2"/>
    <n v="1614"/>
    <n v="35.1"/>
  </r>
  <r>
    <x v="21"/>
    <x v="1"/>
    <x v="257"/>
    <x v="3"/>
    <n v="791"/>
    <n v="31.3"/>
  </r>
  <r>
    <x v="21"/>
    <x v="1"/>
    <x v="257"/>
    <x v="4"/>
    <n v="755"/>
    <n v="49.9"/>
  </r>
  <r>
    <x v="21"/>
    <x v="1"/>
    <x v="258"/>
    <x v="0"/>
    <m/>
    <m/>
  </r>
  <r>
    <x v="21"/>
    <x v="1"/>
    <x v="258"/>
    <x v="1"/>
    <m/>
    <m/>
  </r>
  <r>
    <x v="21"/>
    <x v="1"/>
    <x v="258"/>
    <x v="2"/>
    <n v="555"/>
    <n v="25.1"/>
  </r>
  <r>
    <x v="21"/>
    <x v="1"/>
    <x v="258"/>
    <x v="3"/>
    <n v="913"/>
    <n v="31.7"/>
  </r>
  <r>
    <x v="21"/>
    <x v="1"/>
    <x v="258"/>
    <x v="4"/>
    <n v="624"/>
    <n v="38.9"/>
  </r>
  <r>
    <x v="21"/>
    <x v="1"/>
    <x v="214"/>
    <x v="0"/>
    <m/>
    <m/>
  </r>
  <r>
    <x v="21"/>
    <x v="1"/>
    <x v="214"/>
    <x v="1"/>
    <m/>
    <m/>
  </r>
  <r>
    <x v="21"/>
    <x v="1"/>
    <x v="214"/>
    <x v="2"/>
    <m/>
    <m/>
  </r>
  <r>
    <x v="21"/>
    <x v="1"/>
    <x v="214"/>
    <x v="3"/>
    <m/>
    <m/>
  </r>
  <r>
    <x v="21"/>
    <x v="1"/>
    <x v="214"/>
    <x v="4"/>
    <n v="1022"/>
    <n v="49"/>
  </r>
  <r>
    <x v="21"/>
    <x v="1"/>
    <x v="305"/>
    <x v="0"/>
    <m/>
    <m/>
  </r>
  <r>
    <x v="21"/>
    <x v="1"/>
    <x v="305"/>
    <x v="1"/>
    <m/>
    <m/>
  </r>
  <r>
    <x v="21"/>
    <x v="1"/>
    <x v="305"/>
    <x v="2"/>
    <m/>
    <m/>
  </r>
  <r>
    <x v="21"/>
    <x v="1"/>
    <x v="305"/>
    <x v="3"/>
    <m/>
    <m/>
  </r>
  <r>
    <x v="21"/>
    <x v="1"/>
    <x v="305"/>
    <x v="4"/>
    <n v="1580"/>
    <n v="47.4"/>
  </r>
  <r>
    <x v="21"/>
    <x v="1"/>
    <x v="215"/>
    <x v="0"/>
    <m/>
    <m/>
  </r>
  <r>
    <x v="21"/>
    <x v="1"/>
    <x v="215"/>
    <x v="1"/>
    <m/>
    <m/>
  </r>
  <r>
    <x v="21"/>
    <x v="1"/>
    <x v="215"/>
    <x v="2"/>
    <m/>
    <m/>
  </r>
  <r>
    <x v="21"/>
    <x v="1"/>
    <x v="215"/>
    <x v="3"/>
    <m/>
    <m/>
  </r>
  <r>
    <x v="21"/>
    <x v="1"/>
    <x v="215"/>
    <x v="4"/>
    <n v="1561"/>
    <n v="48.9"/>
  </r>
  <r>
    <x v="21"/>
    <x v="1"/>
    <x v="99"/>
    <x v="0"/>
    <n v="5819"/>
    <n v="17.3"/>
  </r>
  <r>
    <x v="21"/>
    <x v="1"/>
    <x v="99"/>
    <x v="1"/>
    <n v="3293"/>
    <n v="41.9"/>
  </r>
  <r>
    <x v="21"/>
    <x v="1"/>
    <x v="99"/>
    <x v="2"/>
    <n v="14654"/>
    <n v="36.5"/>
  </r>
  <r>
    <x v="21"/>
    <x v="1"/>
    <x v="99"/>
    <x v="3"/>
    <n v="17429"/>
    <n v="31.2"/>
  </r>
  <r>
    <x v="21"/>
    <x v="1"/>
    <x v="99"/>
    <x v="4"/>
    <n v="10273"/>
    <n v="46.6"/>
  </r>
  <r>
    <x v="21"/>
    <x v="1"/>
    <x v="216"/>
    <x v="0"/>
    <m/>
    <m/>
  </r>
  <r>
    <x v="21"/>
    <x v="1"/>
    <x v="216"/>
    <x v="1"/>
    <n v="9484"/>
    <n v="35.4"/>
  </r>
  <r>
    <x v="21"/>
    <x v="1"/>
    <x v="216"/>
    <x v="2"/>
    <n v="5647"/>
    <n v="31.7"/>
  </r>
  <r>
    <x v="21"/>
    <x v="1"/>
    <x v="216"/>
    <x v="3"/>
    <n v="3526"/>
    <n v="31.8"/>
  </r>
  <r>
    <x v="21"/>
    <x v="1"/>
    <x v="216"/>
    <x v="4"/>
    <n v="982"/>
    <n v="40.4"/>
  </r>
  <r>
    <x v="21"/>
    <x v="1"/>
    <x v="217"/>
    <x v="0"/>
    <m/>
    <m/>
  </r>
  <r>
    <x v="21"/>
    <x v="1"/>
    <x v="217"/>
    <x v="1"/>
    <m/>
    <m/>
  </r>
  <r>
    <x v="21"/>
    <x v="1"/>
    <x v="217"/>
    <x v="2"/>
    <n v="445"/>
    <n v="33.200000000000003"/>
  </r>
  <r>
    <x v="21"/>
    <x v="1"/>
    <x v="217"/>
    <x v="3"/>
    <n v="5953"/>
    <n v="31.3"/>
  </r>
  <r>
    <x v="21"/>
    <x v="1"/>
    <x v="217"/>
    <x v="4"/>
    <n v="3413"/>
    <n v="49.9"/>
  </r>
  <r>
    <x v="21"/>
    <x v="1"/>
    <x v="218"/>
    <x v="0"/>
    <m/>
    <m/>
  </r>
  <r>
    <x v="21"/>
    <x v="1"/>
    <x v="218"/>
    <x v="1"/>
    <m/>
    <m/>
  </r>
  <r>
    <x v="21"/>
    <x v="1"/>
    <x v="218"/>
    <x v="2"/>
    <n v="3146"/>
    <n v="37.200000000000003"/>
  </r>
  <r>
    <x v="21"/>
    <x v="1"/>
    <x v="218"/>
    <x v="3"/>
    <n v="1825"/>
    <n v="25.9"/>
  </r>
  <r>
    <x v="21"/>
    <x v="1"/>
    <x v="218"/>
    <x v="4"/>
    <n v="1844"/>
    <n v="46.3"/>
  </r>
  <r>
    <x v="21"/>
    <x v="1"/>
    <x v="219"/>
    <x v="0"/>
    <m/>
    <m/>
  </r>
  <r>
    <x v="21"/>
    <x v="1"/>
    <x v="219"/>
    <x v="1"/>
    <m/>
    <m/>
  </r>
  <r>
    <x v="21"/>
    <x v="1"/>
    <x v="219"/>
    <x v="2"/>
    <m/>
    <m/>
  </r>
  <r>
    <x v="21"/>
    <x v="1"/>
    <x v="219"/>
    <x v="3"/>
    <n v="13846"/>
    <n v="25.1"/>
  </r>
  <r>
    <x v="21"/>
    <x v="1"/>
    <x v="219"/>
    <x v="4"/>
    <n v="8701"/>
    <n v="48.5"/>
  </r>
  <r>
    <x v="21"/>
    <x v="1"/>
    <x v="220"/>
    <x v="0"/>
    <m/>
    <m/>
  </r>
  <r>
    <x v="21"/>
    <x v="1"/>
    <x v="220"/>
    <x v="1"/>
    <m/>
    <m/>
  </r>
  <r>
    <x v="21"/>
    <x v="1"/>
    <x v="220"/>
    <x v="2"/>
    <n v="1575"/>
    <n v="29"/>
  </r>
  <r>
    <x v="21"/>
    <x v="1"/>
    <x v="220"/>
    <x v="3"/>
    <n v="12906"/>
    <n v="29.9"/>
  </r>
  <r>
    <x v="21"/>
    <x v="1"/>
    <x v="220"/>
    <x v="4"/>
    <n v="4638"/>
    <n v="52.2"/>
  </r>
  <r>
    <x v="21"/>
    <x v="1"/>
    <x v="260"/>
    <x v="0"/>
    <m/>
    <m/>
  </r>
  <r>
    <x v="21"/>
    <x v="1"/>
    <x v="260"/>
    <x v="1"/>
    <m/>
    <m/>
  </r>
  <r>
    <x v="21"/>
    <x v="1"/>
    <x v="260"/>
    <x v="2"/>
    <m/>
    <m/>
  </r>
  <r>
    <x v="21"/>
    <x v="1"/>
    <x v="260"/>
    <x v="3"/>
    <m/>
    <m/>
  </r>
  <r>
    <x v="21"/>
    <x v="1"/>
    <x v="260"/>
    <x v="4"/>
    <n v="4473"/>
    <n v="50.8"/>
  </r>
  <r>
    <x v="21"/>
    <x v="1"/>
    <x v="26"/>
    <x v="0"/>
    <m/>
    <m/>
  </r>
  <r>
    <x v="21"/>
    <x v="1"/>
    <x v="26"/>
    <x v="1"/>
    <m/>
    <m/>
  </r>
  <r>
    <x v="21"/>
    <x v="1"/>
    <x v="26"/>
    <x v="2"/>
    <m/>
    <m/>
  </r>
  <r>
    <x v="21"/>
    <x v="1"/>
    <x v="26"/>
    <x v="3"/>
    <n v="412"/>
    <n v="43.8"/>
  </r>
  <r>
    <x v="21"/>
    <x v="1"/>
    <x v="26"/>
    <x v="4"/>
    <n v="15934"/>
    <n v="49.4"/>
  </r>
  <r>
    <x v="21"/>
    <x v="1"/>
    <x v="373"/>
    <x v="0"/>
    <m/>
    <m/>
  </r>
  <r>
    <x v="21"/>
    <x v="1"/>
    <x v="373"/>
    <x v="1"/>
    <m/>
    <m/>
  </r>
  <r>
    <x v="21"/>
    <x v="1"/>
    <x v="373"/>
    <x v="2"/>
    <n v="2863"/>
    <n v="31.6"/>
  </r>
  <r>
    <x v="21"/>
    <x v="1"/>
    <x v="373"/>
    <x v="3"/>
    <n v="3796"/>
    <n v="21.1"/>
  </r>
  <r>
    <x v="21"/>
    <x v="1"/>
    <x v="373"/>
    <x v="4"/>
    <n v="1633"/>
    <n v="54"/>
  </r>
  <r>
    <x v="21"/>
    <x v="1"/>
    <x v="395"/>
    <x v="0"/>
    <n v="6938"/>
    <n v="24"/>
  </r>
  <r>
    <x v="21"/>
    <x v="1"/>
    <x v="395"/>
    <x v="1"/>
    <n v="8028"/>
    <n v="39.9"/>
  </r>
  <r>
    <x v="21"/>
    <x v="1"/>
    <x v="395"/>
    <x v="2"/>
    <n v="6704"/>
    <n v="42.6"/>
  </r>
  <r>
    <x v="21"/>
    <x v="1"/>
    <x v="395"/>
    <x v="3"/>
    <n v="10392"/>
    <n v="28"/>
  </r>
  <r>
    <x v="21"/>
    <x v="1"/>
    <x v="395"/>
    <x v="4"/>
    <n v="5788"/>
    <n v="47.1"/>
  </r>
  <r>
    <x v="21"/>
    <x v="1"/>
    <x v="261"/>
    <x v="0"/>
    <n v="2609"/>
    <n v="18.8"/>
  </r>
  <r>
    <x v="21"/>
    <x v="1"/>
    <x v="261"/>
    <x v="1"/>
    <n v="11184"/>
    <n v="31.1"/>
  </r>
  <r>
    <x v="21"/>
    <x v="1"/>
    <x v="261"/>
    <x v="2"/>
    <n v="11827"/>
    <n v="34.1"/>
  </r>
  <r>
    <x v="21"/>
    <x v="1"/>
    <x v="261"/>
    <x v="3"/>
    <n v="8700"/>
    <n v="29.7"/>
  </r>
  <r>
    <x v="21"/>
    <x v="1"/>
    <x v="261"/>
    <x v="4"/>
    <n v="2011"/>
    <n v="53.3"/>
  </r>
  <r>
    <x v="21"/>
    <x v="1"/>
    <x v="429"/>
    <x v="0"/>
    <m/>
    <m/>
  </r>
  <r>
    <x v="21"/>
    <x v="1"/>
    <x v="429"/>
    <x v="1"/>
    <m/>
    <m/>
  </r>
  <r>
    <x v="21"/>
    <x v="1"/>
    <x v="429"/>
    <x v="2"/>
    <m/>
    <m/>
  </r>
  <r>
    <x v="21"/>
    <x v="1"/>
    <x v="429"/>
    <x v="3"/>
    <m/>
    <m/>
  </r>
  <r>
    <x v="21"/>
    <x v="1"/>
    <x v="429"/>
    <x v="4"/>
    <n v="1030"/>
    <n v="46.7"/>
  </r>
  <r>
    <x v="21"/>
    <x v="3"/>
    <x v="30"/>
    <x v="0"/>
    <n v="901"/>
    <n v="19"/>
  </r>
  <r>
    <x v="21"/>
    <x v="3"/>
    <x v="30"/>
    <x v="1"/>
    <m/>
    <m/>
  </r>
  <r>
    <x v="21"/>
    <x v="3"/>
    <x v="30"/>
    <x v="2"/>
    <m/>
    <m/>
  </r>
  <r>
    <x v="21"/>
    <x v="3"/>
    <x v="30"/>
    <x v="3"/>
    <n v="876"/>
    <n v="47.5"/>
  </r>
  <r>
    <x v="21"/>
    <x v="3"/>
    <x v="30"/>
    <x v="4"/>
    <n v="1129"/>
    <n v="51.1"/>
  </r>
  <r>
    <x v="21"/>
    <x v="3"/>
    <x v="141"/>
    <x v="0"/>
    <m/>
    <m/>
  </r>
  <r>
    <x v="21"/>
    <x v="3"/>
    <x v="141"/>
    <x v="1"/>
    <m/>
    <m/>
  </r>
  <r>
    <x v="21"/>
    <x v="3"/>
    <x v="141"/>
    <x v="2"/>
    <m/>
    <m/>
  </r>
  <r>
    <x v="21"/>
    <x v="3"/>
    <x v="141"/>
    <x v="3"/>
    <m/>
    <m/>
  </r>
  <r>
    <x v="21"/>
    <x v="3"/>
    <x v="141"/>
    <x v="4"/>
    <n v="855"/>
    <n v="59"/>
  </r>
  <r>
    <x v="21"/>
    <x v="3"/>
    <x v="32"/>
    <x v="0"/>
    <n v="2111"/>
    <n v="19"/>
  </r>
  <r>
    <x v="21"/>
    <x v="3"/>
    <x v="32"/>
    <x v="1"/>
    <n v="848"/>
    <n v="34.200000000000003"/>
  </r>
  <r>
    <x v="21"/>
    <x v="3"/>
    <x v="32"/>
    <x v="2"/>
    <m/>
    <m/>
  </r>
  <r>
    <x v="21"/>
    <x v="3"/>
    <x v="32"/>
    <x v="3"/>
    <n v="1308"/>
    <n v="37.700000000000003"/>
  </r>
  <r>
    <x v="21"/>
    <x v="3"/>
    <x v="32"/>
    <x v="4"/>
    <n v="1511"/>
    <n v="63.8"/>
  </r>
  <r>
    <x v="21"/>
    <x v="3"/>
    <x v="195"/>
    <x v="0"/>
    <m/>
    <m/>
  </r>
  <r>
    <x v="21"/>
    <x v="3"/>
    <x v="195"/>
    <x v="1"/>
    <m/>
    <m/>
  </r>
  <r>
    <x v="21"/>
    <x v="3"/>
    <x v="195"/>
    <x v="2"/>
    <m/>
    <m/>
  </r>
  <r>
    <x v="21"/>
    <x v="3"/>
    <x v="195"/>
    <x v="3"/>
    <m/>
    <m/>
  </r>
  <r>
    <x v="21"/>
    <x v="3"/>
    <x v="195"/>
    <x v="4"/>
    <n v="809"/>
    <n v="47.6"/>
  </r>
  <r>
    <x v="21"/>
    <x v="3"/>
    <x v="35"/>
    <x v="0"/>
    <m/>
    <m/>
  </r>
  <r>
    <x v="21"/>
    <x v="3"/>
    <x v="35"/>
    <x v="1"/>
    <m/>
    <m/>
  </r>
  <r>
    <x v="21"/>
    <x v="3"/>
    <x v="35"/>
    <x v="2"/>
    <m/>
    <m/>
  </r>
  <r>
    <x v="21"/>
    <x v="3"/>
    <x v="35"/>
    <x v="3"/>
    <m/>
    <m/>
  </r>
  <r>
    <x v="21"/>
    <x v="3"/>
    <x v="35"/>
    <x v="4"/>
    <n v="1697"/>
    <n v="67.599999999999994"/>
  </r>
  <r>
    <x v="21"/>
    <x v="3"/>
    <x v="102"/>
    <x v="0"/>
    <n v="3038"/>
    <n v="21.9"/>
  </r>
  <r>
    <x v="21"/>
    <x v="3"/>
    <x v="102"/>
    <x v="1"/>
    <n v="2703"/>
    <n v="39.1"/>
  </r>
  <r>
    <x v="21"/>
    <x v="3"/>
    <x v="102"/>
    <x v="2"/>
    <n v="552"/>
    <n v="50.1"/>
  </r>
  <r>
    <x v="21"/>
    <x v="3"/>
    <x v="102"/>
    <x v="3"/>
    <n v="1754"/>
    <n v="32"/>
  </r>
  <r>
    <x v="21"/>
    <x v="3"/>
    <x v="102"/>
    <x v="4"/>
    <n v="1734"/>
    <n v="36.9"/>
  </r>
  <r>
    <x v="21"/>
    <x v="3"/>
    <x v="103"/>
    <x v="0"/>
    <m/>
    <m/>
  </r>
  <r>
    <x v="21"/>
    <x v="3"/>
    <x v="103"/>
    <x v="1"/>
    <m/>
    <m/>
  </r>
  <r>
    <x v="21"/>
    <x v="3"/>
    <x v="103"/>
    <x v="2"/>
    <m/>
    <m/>
  </r>
  <r>
    <x v="21"/>
    <x v="3"/>
    <x v="103"/>
    <x v="3"/>
    <m/>
    <m/>
  </r>
  <r>
    <x v="21"/>
    <x v="3"/>
    <x v="103"/>
    <x v="4"/>
    <n v="707"/>
    <n v="40"/>
  </r>
  <r>
    <x v="21"/>
    <x v="3"/>
    <x v="104"/>
    <x v="0"/>
    <n v="3023"/>
    <n v="14.1"/>
  </r>
  <r>
    <x v="21"/>
    <x v="3"/>
    <x v="104"/>
    <x v="1"/>
    <n v="3517"/>
    <n v="41.4"/>
  </r>
  <r>
    <x v="21"/>
    <x v="3"/>
    <x v="104"/>
    <x v="2"/>
    <n v="2423"/>
    <n v="36.700000000000003"/>
  </r>
  <r>
    <x v="21"/>
    <x v="3"/>
    <x v="104"/>
    <x v="3"/>
    <n v="725"/>
    <n v="29"/>
  </r>
  <r>
    <x v="21"/>
    <x v="3"/>
    <x v="104"/>
    <x v="4"/>
    <n v="1531"/>
    <n v="39.299999999999997"/>
  </r>
  <r>
    <x v="21"/>
    <x v="3"/>
    <x v="196"/>
    <x v="0"/>
    <m/>
    <m/>
  </r>
  <r>
    <x v="21"/>
    <x v="3"/>
    <x v="196"/>
    <x v="1"/>
    <m/>
    <m/>
  </r>
  <r>
    <x v="21"/>
    <x v="3"/>
    <x v="196"/>
    <x v="2"/>
    <m/>
    <m/>
  </r>
  <r>
    <x v="21"/>
    <x v="3"/>
    <x v="196"/>
    <x v="3"/>
    <m/>
    <m/>
  </r>
  <r>
    <x v="21"/>
    <x v="3"/>
    <x v="196"/>
    <x v="4"/>
    <n v="461"/>
    <n v="22.5"/>
  </r>
  <r>
    <x v="21"/>
    <x v="3"/>
    <x v="105"/>
    <x v="0"/>
    <m/>
    <m/>
  </r>
  <r>
    <x v="21"/>
    <x v="3"/>
    <x v="105"/>
    <x v="1"/>
    <n v="1723"/>
    <n v="47.1"/>
  </r>
  <r>
    <x v="21"/>
    <x v="3"/>
    <x v="105"/>
    <x v="2"/>
    <n v="1962"/>
    <n v="50.6"/>
  </r>
  <r>
    <x v="21"/>
    <x v="3"/>
    <x v="105"/>
    <x v="3"/>
    <n v="1403"/>
    <n v="42.3"/>
  </r>
  <r>
    <x v="21"/>
    <x v="3"/>
    <x v="105"/>
    <x v="4"/>
    <n v="621"/>
    <n v="39.799999999999997"/>
  </r>
  <r>
    <x v="21"/>
    <x v="3"/>
    <x v="37"/>
    <x v="0"/>
    <n v="15005"/>
    <n v="16.399999999999999"/>
  </r>
  <r>
    <x v="21"/>
    <x v="3"/>
    <x v="37"/>
    <x v="1"/>
    <n v="7022"/>
    <n v="36.200000000000003"/>
  </r>
  <r>
    <x v="21"/>
    <x v="3"/>
    <x v="37"/>
    <x v="2"/>
    <n v="7247"/>
    <n v="38.200000000000003"/>
  </r>
  <r>
    <x v="21"/>
    <x v="3"/>
    <x v="37"/>
    <x v="3"/>
    <n v="8064"/>
    <n v="40.1"/>
  </r>
  <r>
    <x v="21"/>
    <x v="3"/>
    <x v="37"/>
    <x v="4"/>
    <n v="7428"/>
    <n v="49.2"/>
  </r>
  <r>
    <x v="21"/>
    <x v="3"/>
    <x v="38"/>
    <x v="0"/>
    <n v="578"/>
    <n v="20.2"/>
  </r>
  <r>
    <x v="21"/>
    <x v="3"/>
    <x v="38"/>
    <x v="1"/>
    <n v="1260"/>
    <n v="26.5"/>
  </r>
  <r>
    <x v="21"/>
    <x v="3"/>
    <x v="38"/>
    <x v="2"/>
    <m/>
    <m/>
  </r>
  <r>
    <x v="21"/>
    <x v="3"/>
    <x v="38"/>
    <x v="3"/>
    <m/>
    <m/>
  </r>
  <r>
    <x v="21"/>
    <x v="3"/>
    <x v="38"/>
    <x v="4"/>
    <n v="609"/>
    <n v="39.6"/>
  </r>
  <r>
    <x v="21"/>
    <x v="3"/>
    <x v="236"/>
    <x v="0"/>
    <n v="2002"/>
    <n v="21"/>
  </r>
  <r>
    <x v="21"/>
    <x v="3"/>
    <x v="236"/>
    <x v="1"/>
    <n v="779"/>
    <n v="24"/>
  </r>
  <r>
    <x v="21"/>
    <x v="3"/>
    <x v="236"/>
    <x v="2"/>
    <n v="847"/>
    <n v="43.1"/>
  </r>
  <r>
    <x v="21"/>
    <x v="3"/>
    <x v="236"/>
    <x v="3"/>
    <n v="2838"/>
    <n v="34"/>
  </r>
  <r>
    <x v="21"/>
    <x v="3"/>
    <x v="236"/>
    <x v="4"/>
    <n v="2418"/>
    <n v="31.8"/>
  </r>
  <r>
    <x v="21"/>
    <x v="3"/>
    <x v="430"/>
    <x v="0"/>
    <m/>
    <m/>
  </r>
  <r>
    <x v="21"/>
    <x v="3"/>
    <x v="430"/>
    <x v="1"/>
    <m/>
    <m/>
  </r>
  <r>
    <x v="21"/>
    <x v="3"/>
    <x v="430"/>
    <x v="2"/>
    <m/>
    <m/>
  </r>
  <r>
    <x v="21"/>
    <x v="3"/>
    <x v="430"/>
    <x v="3"/>
    <m/>
    <m/>
  </r>
  <r>
    <x v="21"/>
    <x v="3"/>
    <x v="430"/>
    <x v="4"/>
    <n v="729"/>
    <n v="29.6"/>
  </r>
  <r>
    <x v="21"/>
    <x v="4"/>
    <x v="41"/>
    <x v="0"/>
    <n v="5673"/>
    <n v="8.4"/>
  </r>
  <r>
    <x v="21"/>
    <x v="4"/>
    <x v="41"/>
    <x v="1"/>
    <n v="3344"/>
    <n v="16.600000000000001"/>
  </r>
  <r>
    <x v="21"/>
    <x v="4"/>
    <x v="41"/>
    <x v="2"/>
    <n v="842"/>
    <n v="16.399999999999999"/>
  </r>
  <r>
    <x v="21"/>
    <x v="4"/>
    <x v="41"/>
    <x v="3"/>
    <n v="541"/>
    <n v="23.7"/>
  </r>
  <r>
    <x v="21"/>
    <x v="4"/>
    <x v="41"/>
    <x v="4"/>
    <n v="1170"/>
    <n v="27.7"/>
  </r>
  <r>
    <x v="21"/>
    <x v="4"/>
    <x v="43"/>
    <x v="0"/>
    <m/>
    <m/>
  </r>
  <r>
    <x v="21"/>
    <x v="4"/>
    <x v="43"/>
    <x v="1"/>
    <n v="611"/>
    <n v="23.7"/>
  </r>
  <r>
    <x v="21"/>
    <x v="4"/>
    <x v="43"/>
    <x v="2"/>
    <m/>
    <m/>
  </r>
  <r>
    <x v="21"/>
    <x v="4"/>
    <x v="43"/>
    <x v="3"/>
    <m/>
    <m/>
  </r>
  <r>
    <x v="21"/>
    <x v="4"/>
    <x v="43"/>
    <x v="4"/>
    <n v="671"/>
    <n v="31.7"/>
  </r>
  <r>
    <x v="21"/>
    <x v="5"/>
    <x v="47"/>
    <x v="0"/>
    <m/>
    <m/>
  </r>
  <r>
    <x v="21"/>
    <x v="5"/>
    <x v="47"/>
    <x v="1"/>
    <m/>
    <m/>
  </r>
  <r>
    <x v="21"/>
    <x v="5"/>
    <x v="47"/>
    <x v="2"/>
    <m/>
    <m/>
  </r>
  <r>
    <x v="21"/>
    <x v="5"/>
    <x v="47"/>
    <x v="3"/>
    <n v="12881"/>
    <n v="36.200000000000003"/>
  </r>
  <r>
    <x v="21"/>
    <x v="5"/>
    <x v="47"/>
    <x v="4"/>
    <n v="8786"/>
    <n v="40.6"/>
  </r>
  <r>
    <x v="21"/>
    <x v="5"/>
    <x v="431"/>
    <x v="0"/>
    <m/>
    <m/>
  </r>
  <r>
    <x v="21"/>
    <x v="5"/>
    <x v="431"/>
    <x v="1"/>
    <m/>
    <m/>
  </r>
  <r>
    <x v="21"/>
    <x v="5"/>
    <x v="431"/>
    <x v="2"/>
    <m/>
    <m/>
  </r>
  <r>
    <x v="21"/>
    <x v="5"/>
    <x v="431"/>
    <x v="3"/>
    <n v="1076"/>
    <n v="22"/>
  </r>
  <r>
    <x v="21"/>
    <x v="5"/>
    <x v="431"/>
    <x v="4"/>
    <n v="1681"/>
    <n v="54.2"/>
  </r>
  <r>
    <x v="21"/>
    <x v="5"/>
    <x v="361"/>
    <x v="0"/>
    <n v="546"/>
    <n v="16.3"/>
  </r>
  <r>
    <x v="21"/>
    <x v="5"/>
    <x v="361"/>
    <x v="1"/>
    <n v="7432"/>
    <n v="25.3"/>
  </r>
  <r>
    <x v="21"/>
    <x v="5"/>
    <x v="361"/>
    <x v="2"/>
    <n v="2425"/>
    <n v="27.4"/>
  </r>
  <r>
    <x v="21"/>
    <x v="5"/>
    <x v="361"/>
    <x v="3"/>
    <n v="2113"/>
    <n v="38"/>
  </r>
  <r>
    <x v="21"/>
    <x v="5"/>
    <x v="361"/>
    <x v="4"/>
    <n v="4302"/>
    <n v="54.8"/>
  </r>
  <r>
    <x v="21"/>
    <x v="5"/>
    <x v="314"/>
    <x v="0"/>
    <n v="907"/>
    <n v="9.5"/>
  </r>
  <r>
    <x v="21"/>
    <x v="5"/>
    <x v="314"/>
    <x v="1"/>
    <n v="2591"/>
    <n v="20.100000000000001"/>
  </r>
  <r>
    <x v="21"/>
    <x v="5"/>
    <x v="314"/>
    <x v="2"/>
    <n v="3982"/>
    <n v="45.9"/>
  </r>
  <r>
    <x v="21"/>
    <x v="5"/>
    <x v="314"/>
    <x v="3"/>
    <n v="1777"/>
    <n v="40.1"/>
  </r>
  <r>
    <x v="21"/>
    <x v="5"/>
    <x v="314"/>
    <x v="4"/>
    <n v="584"/>
    <n v="41.4"/>
  </r>
  <r>
    <x v="21"/>
    <x v="5"/>
    <x v="315"/>
    <x v="0"/>
    <m/>
    <m/>
  </r>
  <r>
    <x v="21"/>
    <x v="5"/>
    <x v="315"/>
    <x v="1"/>
    <m/>
    <m/>
  </r>
  <r>
    <x v="21"/>
    <x v="5"/>
    <x v="315"/>
    <x v="2"/>
    <m/>
    <m/>
  </r>
  <r>
    <x v="21"/>
    <x v="5"/>
    <x v="315"/>
    <x v="3"/>
    <n v="1640"/>
    <n v="38.799999999999997"/>
  </r>
  <r>
    <x v="21"/>
    <x v="5"/>
    <x v="315"/>
    <x v="4"/>
    <n v="4358"/>
    <n v="44.5"/>
  </r>
  <r>
    <x v="21"/>
    <x v="6"/>
    <x v="48"/>
    <x v="0"/>
    <m/>
    <m/>
  </r>
  <r>
    <x v="21"/>
    <x v="6"/>
    <x v="48"/>
    <x v="1"/>
    <m/>
    <m/>
  </r>
  <r>
    <x v="21"/>
    <x v="6"/>
    <x v="48"/>
    <x v="2"/>
    <m/>
    <m/>
  </r>
  <r>
    <x v="21"/>
    <x v="6"/>
    <x v="48"/>
    <x v="3"/>
    <m/>
    <m/>
  </r>
  <r>
    <x v="21"/>
    <x v="6"/>
    <x v="48"/>
    <x v="4"/>
    <n v="1914"/>
    <n v="106"/>
  </r>
  <r>
    <x v="21"/>
    <x v="6"/>
    <x v="49"/>
    <x v="0"/>
    <n v="942"/>
    <n v="34.799999999999997"/>
  </r>
  <r>
    <x v="21"/>
    <x v="6"/>
    <x v="49"/>
    <x v="1"/>
    <n v="3131"/>
    <n v="77.900000000000006"/>
  </r>
  <r>
    <x v="21"/>
    <x v="6"/>
    <x v="49"/>
    <x v="2"/>
    <n v="817"/>
    <n v="26.1"/>
  </r>
  <r>
    <x v="21"/>
    <x v="6"/>
    <x v="49"/>
    <x v="3"/>
    <m/>
    <m/>
  </r>
  <r>
    <x v="21"/>
    <x v="6"/>
    <x v="49"/>
    <x v="4"/>
    <n v="633"/>
    <n v="91.1"/>
  </r>
  <r>
    <x v="21"/>
    <x v="6"/>
    <x v="52"/>
    <x v="0"/>
    <m/>
    <m/>
  </r>
  <r>
    <x v="21"/>
    <x v="6"/>
    <x v="52"/>
    <x v="1"/>
    <n v="527"/>
    <n v="91.5"/>
  </r>
  <r>
    <x v="21"/>
    <x v="6"/>
    <x v="52"/>
    <x v="2"/>
    <n v="2282"/>
    <n v="99.8"/>
  </r>
  <r>
    <x v="21"/>
    <x v="6"/>
    <x v="52"/>
    <x v="3"/>
    <n v="4056"/>
    <n v="79.900000000000006"/>
  </r>
  <r>
    <x v="21"/>
    <x v="6"/>
    <x v="52"/>
    <x v="4"/>
    <n v="3063"/>
    <n v="101.5"/>
  </r>
  <r>
    <x v="21"/>
    <x v="6"/>
    <x v="240"/>
    <x v="0"/>
    <n v="10008"/>
    <n v="71.3"/>
  </r>
  <r>
    <x v="21"/>
    <x v="6"/>
    <x v="240"/>
    <x v="1"/>
    <n v="16120"/>
    <n v="119.9"/>
  </r>
  <r>
    <x v="21"/>
    <x v="6"/>
    <x v="240"/>
    <x v="2"/>
    <n v="9155"/>
    <n v="121.7"/>
  </r>
  <r>
    <x v="21"/>
    <x v="6"/>
    <x v="240"/>
    <x v="3"/>
    <n v="13090"/>
    <n v="124.8"/>
  </r>
  <r>
    <x v="21"/>
    <x v="6"/>
    <x v="240"/>
    <x v="4"/>
    <n v="15321"/>
    <n v="104.6"/>
  </r>
  <r>
    <x v="21"/>
    <x v="6"/>
    <x v="224"/>
    <x v="0"/>
    <n v="751"/>
    <n v="47.6"/>
  </r>
  <r>
    <x v="21"/>
    <x v="6"/>
    <x v="224"/>
    <x v="1"/>
    <n v="1060"/>
    <n v="113.6"/>
  </r>
  <r>
    <x v="21"/>
    <x v="6"/>
    <x v="224"/>
    <x v="2"/>
    <n v="1240"/>
    <n v="94.3"/>
  </r>
  <r>
    <x v="21"/>
    <x v="6"/>
    <x v="224"/>
    <x v="3"/>
    <n v="1061"/>
    <n v="83.3"/>
  </r>
  <r>
    <x v="21"/>
    <x v="6"/>
    <x v="224"/>
    <x v="4"/>
    <n v="1522"/>
    <n v="110.3"/>
  </r>
  <r>
    <x v="21"/>
    <x v="6"/>
    <x v="54"/>
    <x v="0"/>
    <n v="1352"/>
    <n v="29.1"/>
  </r>
  <r>
    <x v="21"/>
    <x v="6"/>
    <x v="54"/>
    <x v="1"/>
    <n v="1302"/>
    <n v="67.3"/>
  </r>
  <r>
    <x v="21"/>
    <x v="6"/>
    <x v="54"/>
    <x v="2"/>
    <n v="1708"/>
    <n v="49.3"/>
  </r>
  <r>
    <x v="21"/>
    <x v="6"/>
    <x v="54"/>
    <x v="3"/>
    <m/>
    <m/>
  </r>
  <r>
    <x v="21"/>
    <x v="6"/>
    <x v="54"/>
    <x v="4"/>
    <n v="890"/>
    <n v="175.7"/>
  </r>
  <r>
    <x v="21"/>
    <x v="25"/>
    <x v="432"/>
    <x v="0"/>
    <m/>
    <m/>
  </r>
  <r>
    <x v="21"/>
    <x v="25"/>
    <x v="432"/>
    <x v="1"/>
    <m/>
    <m/>
  </r>
  <r>
    <x v="21"/>
    <x v="25"/>
    <x v="432"/>
    <x v="2"/>
    <n v="725"/>
    <n v="73"/>
  </r>
  <r>
    <x v="21"/>
    <x v="25"/>
    <x v="432"/>
    <x v="3"/>
    <n v="1016"/>
    <n v="68.2"/>
  </r>
  <r>
    <x v="21"/>
    <x v="25"/>
    <x v="432"/>
    <x v="4"/>
    <n v="678"/>
    <n v="51.3"/>
  </r>
  <r>
    <x v="21"/>
    <x v="25"/>
    <x v="364"/>
    <x v="0"/>
    <n v="3030"/>
    <n v="27.4"/>
  </r>
  <r>
    <x v="21"/>
    <x v="25"/>
    <x v="364"/>
    <x v="1"/>
    <m/>
    <m/>
  </r>
  <r>
    <x v="21"/>
    <x v="25"/>
    <x v="364"/>
    <x v="2"/>
    <n v="2617"/>
    <n v="43"/>
  </r>
  <r>
    <x v="21"/>
    <x v="25"/>
    <x v="364"/>
    <x v="3"/>
    <n v="2391"/>
    <n v="41.9"/>
  </r>
  <r>
    <x v="21"/>
    <x v="25"/>
    <x v="364"/>
    <x v="4"/>
    <n v="1169"/>
    <n v="55.6"/>
  </r>
  <r>
    <x v="21"/>
    <x v="25"/>
    <x v="419"/>
    <x v="0"/>
    <n v="9941"/>
    <n v="30.1"/>
  </r>
  <r>
    <x v="21"/>
    <x v="25"/>
    <x v="419"/>
    <x v="1"/>
    <n v="7224"/>
    <n v="57.5"/>
  </r>
  <r>
    <x v="21"/>
    <x v="25"/>
    <x v="419"/>
    <x v="2"/>
    <n v="7276"/>
    <n v="52.5"/>
  </r>
  <r>
    <x v="21"/>
    <x v="25"/>
    <x v="419"/>
    <x v="3"/>
    <n v="5805"/>
    <n v="50.7"/>
  </r>
  <r>
    <x v="21"/>
    <x v="25"/>
    <x v="419"/>
    <x v="4"/>
    <n v="6288"/>
    <n v="69.900000000000006"/>
  </r>
  <r>
    <x v="21"/>
    <x v="25"/>
    <x v="347"/>
    <x v="0"/>
    <n v="10032"/>
    <n v="40.1"/>
  </r>
  <r>
    <x v="21"/>
    <x v="25"/>
    <x v="347"/>
    <x v="1"/>
    <n v="10853"/>
    <n v="71.7"/>
  </r>
  <r>
    <x v="21"/>
    <x v="25"/>
    <x v="347"/>
    <x v="2"/>
    <n v="15436"/>
    <n v="72.400000000000006"/>
  </r>
  <r>
    <x v="21"/>
    <x v="25"/>
    <x v="347"/>
    <x v="3"/>
    <n v="12638"/>
    <n v="66.099999999999994"/>
  </r>
  <r>
    <x v="21"/>
    <x v="25"/>
    <x v="347"/>
    <x v="4"/>
    <n v="10389"/>
    <n v="67.099999999999994"/>
  </r>
  <r>
    <x v="21"/>
    <x v="25"/>
    <x v="433"/>
    <x v="0"/>
    <m/>
    <m/>
  </r>
  <r>
    <x v="21"/>
    <x v="25"/>
    <x v="433"/>
    <x v="1"/>
    <m/>
    <m/>
  </r>
  <r>
    <x v="21"/>
    <x v="25"/>
    <x v="433"/>
    <x v="2"/>
    <n v="632"/>
    <n v="78.599999999999994"/>
  </r>
  <r>
    <x v="21"/>
    <x v="25"/>
    <x v="433"/>
    <x v="3"/>
    <n v="2596"/>
    <n v="75.5"/>
  </r>
  <r>
    <x v="21"/>
    <x v="25"/>
    <x v="433"/>
    <x v="4"/>
    <n v="2740"/>
    <n v="73.8"/>
  </r>
  <r>
    <x v="21"/>
    <x v="25"/>
    <x v="407"/>
    <x v="0"/>
    <m/>
    <m/>
  </r>
  <r>
    <x v="21"/>
    <x v="25"/>
    <x v="407"/>
    <x v="1"/>
    <m/>
    <m/>
  </r>
  <r>
    <x v="21"/>
    <x v="25"/>
    <x v="407"/>
    <x v="2"/>
    <m/>
    <m/>
  </r>
  <r>
    <x v="21"/>
    <x v="25"/>
    <x v="407"/>
    <x v="3"/>
    <m/>
    <m/>
  </r>
  <r>
    <x v="21"/>
    <x v="25"/>
    <x v="407"/>
    <x v="4"/>
    <n v="1032"/>
    <n v="50.9"/>
  </r>
  <r>
    <x v="21"/>
    <x v="9"/>
    <x v="73"/>
    <x v="0"/>
    <n v="22089"/>
    <n v="20.7"/>
  </r>
  <r>
    <x v="21"/>
    <x v="9"/>
    <x v="73"/>
    <x v="1"/>
    <n v="19297"/>
    <n v="39.700000000000003"/>
  </r>
  <r>
    <x v="21"/>
    <x v="9"/>
    <x v="73"/>
    <x v="2"/>
    <n v="11901"/>
    <n v="45.6"/>
  </r>
  <r>
    <x v="21"/>
    <x v="9"/>
    <x v="73"/>
    <x v="3"/>
    <n v="6704"/>
    <n v="46.1"/>
  </r>
  <r>
    <x v="21"/>
    <x v="9"/>
    <x v="73"/>
    <x v="4"/>
    <n v="2894"/>
    <n v="60.2"/>
  </r>
  <r>
    <x v="21"/>
    <x v="9"/>
    <x v="226"/>
    <x v="0"/>
    <m/>
    <m/>
  </r>
  <r>
    <x v="21"/>
    <x v="9"/>
    <x v="226"/>
    <x v="1"/>
    <m/>
    <m/>
  </r>
  <r>
    <x v="21"/>
    <x v="9"/>
    <x v="226"/>
    <x v="2"/>
    <m/>
    <m/>
  </r>
  <r>
    <x v="21"/>
    <x v="9"/>
    <x v="226"/>
    <x v="3"/>
    <n v="1045"/>
    <n v="57.4"/>
  </r>
  <r>
    <x v="21"/>
    <x v="9"/>
    <x v="226"/>
    <x v="4"/>
    <n v="785"/>
    <n v="55.5"/>
  </r>
  <r>
    <x v="21"/>
    <x v="9"/>
    <x v="74"/>
    <x v="0"/>
    <n v="20225"/>
    <n v="24.4"/>
  </r>
  <r>
    <x v="21"/>
    <x v="9"/>
    <x v="74"/>
    <x v="1"/>
    <n v="27519"/>
    <n v="42"/>
  </r>
  <r>
    <x v="21"/>
    <x v="9"/>
    <x v="74"/>
    <x v="2"/>
    <n v="26703"/>
    <n v="41.6"/>
  </r>
  <r>
    <x v="21"/>
    <x v="9"/>
    <x v="74"/>
    <x v="3"/>
    <n v="17783"/>
    <n v="41.1"/>
  </r>
  <r>
    <x v="21"/>
    <x v="9"/>
    <x v="74"/>
    <x v="4"/>
    <n v="15223"/>
    <n v="58.4"/>
  </r>
  <r>
    <x v="21"/>
    <x v="9"/>
    <x v="75"/>
    <x v="0"/>
    <m/>
    <m/>
  </r>
  <r>
    <x v="21"/>
    <x v="9"/>
    <x v="75"/>
    <x v="1"/>
    <m/>
    <m/>
  </r>
  <r>
    <x v="21"/>
    <x v="9"/>
    <x v="75"/>
    <x v="2"/>
    <n v="1075"/>
    <n v="42.2"/>
  </r>
  <r>
    <x v="21"/>
    <x v="9"/>
    <x v="75"/>
    <x v="3"/>
    <n v="3974"/>
    <n v="43.1"/>
  </r>
  <r>
    <x v="21"/>
    <x v="9"/>
    <x v="75"/>
    <x v="4"/>
    <n v="7308"/>
    <n v="51.7"/>
  </r>
  <r>
    <x v="21"/>
    <x v="9"/>
    <x v="76"/>
    <x v="0"/>
    <n v="1643"/>
    <n v="13.3"/>
  </r>
  <r>
    <x v="21"/>
    <x v="9"/>
    <x v="76"/>
    <x v="1"/>
    <n v="2714"/>
    <n v="35.299999999999997"/>
  </r>
  <r>
    <x v="21"/>
    <x v="9"/>
    <x v="76"/>
    <x v="2"/>
    <n v="1354"/>
    <n v="25.8"/>
  </r>
  <r>
    <x v="21"/>
    <x v="9"/>
    <x v="76"/>
    <x v="3"/>
    <n v="995"/>
    <n v="38.700000000000003"/>
  </r>
  <r>
    <x v="21"/>
    <x v="9"/>
    <x v="76"/>
    <x v="4"/>
    <n v="808"/>
    <n v="53.6"/>
  </r>
  <r>
    <x v="21"/>
    <x v="9"/>
    <x v="379"/>
    <x v="0"/>
    <n v="1835"/>
    <n v="28.5"/>
  </r>
  <r>
    <x v="21"/>
    <x v="9"/>
    <x v="379"/>
    <x v="1"/>
    <n v="2003"/>
    <n v="43.7"/>
  </r>
  <r>
    <x v="21"/>
    <x v="9"/>
    <x v="379"/>
    <x v="2"/>
    <n v="2408"/>
    <n v="33.799999999999997"/>
  </r>
  <r>
    <x v="21"/>
    <x v="9"/>
    <x v="379"/>
    <x v="3"/>
    <n v="3180"/>
    <n v="41.8"/>
  </r>
  <r>
    <x v="21"/>
    <x v="9"/>
    <x v="379"/>
    <x v="4"/>
    <n v="2436"/>
    <n v="62.4"/>
  </r>
  <r>
    <x v="21"/>
    <x v="9"/>
    <x v="79"/>
    <x v="0"/>
    <m/>
    <m/>
  </r>
  <r>
    <x v="21"/>
    <x v="9"/>
    <x v="79"/>
    <x v="1"/>
    <m/>
    <m/>
  </r>
  <r>
    <x v="21"/>
    <x v="9"/>
    <x v="79"/>
    <x v="2"/>
    <n v="1963"/>
    <n v="56"/>
  </r>
  <r>
    <x v="21"/>
    <x v="9"/>
    <x v="79"/>
    <x v="3"/>
    <n v="7631"/>
    <n v="51.6"/>
  </r>
  <r>
    <x v="21"/>
    <x v="9"/>
    <x v="79"/>
    <x v="4"/>
    <n v="16266"/>
    <n v="60.5"/>
  </r>
  <r>
    <x v="21"/>
    <x v="9"/>
    <x v="80"/>
    <x v="0"/>
    <m/>
    <m/>
  </r>
  <r>
    <x v="21"/>
    <x v="9"/>
    <x v="80"/>
    <x v="1"/>
    <n v="693"/>
    <n v="43.4"/>
  </r>
  <r>
    <x v="21"/>
    <x v="9"/>
    <x v="80"/>
    <x v="2"/>
    <n v="5387"/>
    <n v="58.5"/>
  </r>
  <r>
    <x v="21"/>
    <x v="9"/>
    <x v="80"/>
    <x v="3"/>
    <n v="14410"/>
    <n v="51"/>
  </r>
  <r>
    <x v="21"/>
    <x v="9"/>
    <x v="80"/>
    <x v="4"/>
    <n v="9674"/>
    <n v="64"/>
  </r>
  <r>
    <x v="21"/>
    <x v="9"/>
    <x v="267"/>
    <x v="0"/>
    <n v="910"/>
    <n v="21.1"/>
  </r>
  <r>
    <x v="21"/>
    <x v="9"/>
    <x v="267"/>
    <x v="1"/>
    <n v="853"/>
    <n v="41.5"/>
  </r>
  <r>
    <x v="21"/>
    <x v="9"/>
    <x v="267"/>
    <x v="2"/>
    <n v="1792"/>
    <n v="32.1"/>
  </r>
  <r>
    <x v="21"/>
    <x v="9"/>
    <x v="267"/>
    <x v="3"/>
    <m/>
    <m/>
  </r>
  <r>
    <x v="21"/>
    <x v="9"/>
    <x v="267"/>
    <x v="4"/>
    <n v="2219"/>
    <n v="53.6"/>
  </r>
  <r>
    <x v="21"/>
    <x v="9"/>
    <x v="434"/>
    <x v="0"/>
    <n v="6855"/>
    <n v="17.7"/>
  </r>
  <r>
    <x v="21"/>
    <x v="9"/>
    <x v="434"/>
    <x v="1"/>
    <n v="5883"/>
    <n v="38.700000000000003"/>
  </r>
  <r>
    <x v="21"/>
    <x v="9"/>
    <x v="434"/>
    <x v="2"/>
    <n v="4264"/>
    <n v="41.9"/>
  </r>
  <r>
    <x v="21"/>
    <x v="9"/>
    <x v="434"/>
    <x v="3"/>
    <n v="2619"/>
    <n v="34.200000000000003"/>
  </r>
  <r>
    <x v="21"/>
    <x v="9"/>
    <x v="434"/>
    <x v="4"/>
    <n v="1774"/>
    <n v="45.9"/>
  </r>
  <r>
    <x v="21"/>
    <x v="9"/>
    <x v="81"/>
    <x v="0"/>
    <n v="26462"/>
    <n v="24.2"/>
  </r>
  <r>
    <x v="21"/>
    <x v="9"/>
    <x v="81"/>
    <x v="1"/>
    <n v="25052"/>
    <n v="42.6"/>
  </r>
  <r>
    <x v="21"/>
    <x v="9"/>
    <x v="81"/>
    <x v="2"/>
    <n v="20592"/>
    <n v="41.9"/>
  </r>
  <r>
    <x v="21"/>
    <x v="9"/>
    <x v="81"/>
    <x v="3"/>
    <n v="9957"/>
    <n v="46.6"/>
  </r>
  <r>
    <x v="21"/>
    <x v="9"/>
    <x v="81"/>
    <x v="4"/>
    <n v="8376"/>
    <n v="56.5"/>
  </r>
  <r>
    <x v="21"/>
    <x v="9"/>
    <x v="169"/>
    <x v="0"/>
    <n v="10721"/>
    <n v="25.7"/>
  </r>
  <r>
    <x v="21"/>
    <x v="9"/>
    <x v="169"/>
    <x v="1"/>
    <n v="8991"/>
    <n v="51.1"/>
  </r>
  <r>
    <x v="21"/>
    <x v="9"/>
    <x v="169"/>
    <x v="2"/>
    <n v="5104"/>
    <n v="45.6"/>
  </r>
  <r>
    <x v="21"/>
    <x v="9"/>
    <x v="169"/>
    <x v="3"/>
    <n v="2611"/>
    <n v="42"/>
  </r>
  <r>
    <x v="21"/>
    <x v="9"/>
    <x v="169"/>
    <x v="4"/>
    <n v="2508"/>
    <n v="47.1"/>
  </r>
  <r>
    <x v="21"/>
    <x v="9"/>
    <x v="117"/>
    <x v="0"/>
    <n v="8525"/>
    <n v="23.6"/>
  </r>
  <r>
    <x v="21"/>
    <x v="9"/>
    <x v="117"/>
    <x v="1"/>
    <n v="6934"/>
    <n v="41.9"/>
  </r>
  <r>
    <x v="21"/>
    <x v="9"/>
    <x v="117"/>
    <x v="2"/>
    <n v="11189"/>
    <n v="48.1"/>
  </r>
  <r>
    <x v="21"/>
    <x v="9"/>
    <x v="117"/>
    <x v="3"/>
    <n v="7054"/>
    <n v="41.2"/>
  </r>
  <r>
    <x v="21"/>
    <x v="9"/>
    <x v="117"/>
    <x v="4"/>
    <n v="6665"/>
    <n v="53.8"/>
  </r>
  <r>
    <x v="21"/>
    <x v="9"/>
    <x v="84"/>
    <x v="0"/>
    <m/>
    <m/>
  </r>
  <r>
    <x v="21"/>
    <x v="9"/>
    <x v="84"/>
    <x v="1"/>
    <m/>
    <m/>
  </r>
  <r>
    <x v="21"/>
    <x v="9"/>
    <x v="84"/>
    <x v="2"/>
    <m/>
    <m/>
  </r>
  <r>
    <x v="21"/>
    <x v="9"/>
    <x v="84"/>
    <x v="3"/>
    <n v="4329"/>
    <n v="45.3"/>
  </r>
  <r>
    <x v="21"/>
    <x v="9"/>
    <x v="84"/>
    <x v="4"/>
    <n v="5555"/>
    <n v="70.400000000000006"/>
  </r>
  <r>
    <x v="21"/>
    <x v="9"/>
    <x v="366"/>
    <x v="0"/>
    <m/>
    <m/>
  </r>
  <r>
    <x v="21"/>
    <x v="9"/>
    <x v="366"/>
    <x v="1"/>
    <m/>
    <m/>
  </r>
  <r>
    <x v="21"/>
    <x v="9"/>
    <x v="366"/>
    <x v="2"/>
    <n v="5715"/>
    <n v="43.7"/>
  </r>
  <r>
    <x v="21"/>
    <x v="9"/>
    <x v="366"/>
    <x v="3"/>
    <n v="7595"/>
    <n v="38.299999999999997"/>
  </r>
  <r>
    <x v="21"/>
    <x v="9"/>
    <x v="366"/>
    <x v="4"/>
    <n v="807"/>
    <n v="45"/>
  </r>
  <r>
    <x v="21"/>
    <x v="9"/>
    <x v="85"/>
    <x v="0"/>
    <n v="2676"/>
    <n v="24.6"/>
  </r>
  <r>
    <x v="21"/>
    <x v="9"/>
    <x v="85"/>
    <x v="1"/>
    <n v="5595"/>
    <n v="34.9"/>
  </r>
  <r>
    <x v="21"/>
    <x v="9"/>
    <x v="85"/>
    <x v="2"/>
    <n v="4190"/>
    <n v="40.5"/>
  </r>
  <r>
    <x v="21"/>
    <x v="9"/>
    <x v="85"/>
    <x v="3"/>
    <n v="13143"/>
    <n v="48.8"/>
  </r>
  <r>
    <x v="21"/>
    <x v="9"/>
    <x v="85"/>
    <x v="4"/>
    <n v="12052"/>
    <n v="56.4"/>
  </r>
  <r>
    <x v="21"/>
    <x v="9"/>
    <x v="171"/>
    <x v="0"/>
    <n v="3200"/>
    <n v="24.6"/>
  </r>
  <r>
    <x v="21"/>
    <x v="9"/>
    <x v="171"/>
    <x v="1"/>
    <n v="1575"/>
    <n v="45"/>
  </r>
  <r>
    <x v="21"/>
    <x v="9"/>
    <x v="171"/>
    <x v="2"/>
    <n v="1967"/>
    <n v="41.6"/>
  </r>
  <r>
    <x v="21"/>
    <x v="9"/>
    <x v="171"/>
    <x v="3"/>
    <n v="986"/>
    <n v="43.2"/>
  </r>
  <r>
    <x v="21"/>
    <x v="9"/>
    <x v="171"/>
    <x v="4"/>
    <n v="826"/>
    <n v="53.4"/>
  </r>
  <r>
    <x v="21"/>
    <x v="9"/>
    <x v="87"/>
    <x v="0"/>
    <n v="21322"/>
    <n v="29.1"/>
  </r>
  <r>
    <x v="21"/>
    <x v="9"/>
    <x v="87"/>
    <x v="1"/>
    <n v="37181"/>
    <n v="51.8"/>
  </r>
  <r>
    <x v="21"/>
    <x v="9"/>
    <x v="87"/>
    <x v="2"/>
    <n v="52204"/>
    <n v="50.9"/>
  </r>
  <r>
    <x v="21"/>
    <x v="9"/>
    <x v="87"/>
    <x v="3"/>
    <n v="39100"/>
    <n v="58.8"/>
  </r>
  <r>
    <x v="21"/>
    <x v="9"/>
    <x v="87"/>
    <x v="4"/>
    <n v="53702"/>
    <n v="61.2"/>
  </r>
  <r>
    <x v="21"/>
    <x v="9"/>
    <x v="230"/>
    <x v="0"/>
    <m/>
    <m/>
  </r>
  <r>
    <x v="21"/>
    <x v="9"/>
    <x v="230"/>
    <x v="1"/>
    <m/>
    <m/>
  </r>
  <r>
    <x v="21"/>
    <x v="9"/>
    <x v="230"/>
    <x v="2"/>
    <m/>
    <m/>
  </r>
  <r>
    <x v="21"/>
    <x v="9"/>
    <x v="230"/>
    <x v="3"/>
    <m/>
    <m/>
  </r>
  <r>
    <x v="21"/>
    <x v="9"/>
    <x v="230"/>
    <x v="4"/>
    <n v="1859"/>
    <n v="69.5"/>
  </r>
  <r>
    <x v="21"/>
    <x v="9"/>
    <x v="88"/>
    <x v="0"/>
    <n v="10512"/>
    <n v="28.5"/>
  </r>
  <r>
    <x v="21"/>
    <x v="9"/>
    <x v="88"/>
    <x v="1"/>
    <n v="36642"/>
    <n v="48.8"/>
  </r>
  <r>
    <x v="21"/>
    <x v="9"/>
    <x v="88"/>
    <x v="2"/>
    <n v="45445"/>
    <n v="52.4"/>
  </r>
  <r>
    <x v="21"/>
    <x v="9"/>
    <x v="88"/>
    <x v="3"/>
    <n v="73488"/>
    <n v="51.8"/>
  </r>
  <r>
    <x v="21"/>
    <x v="9"/>
    <x v="88"/>
    <x v="4"/>
    <n v="52427"/>
    <n v="61.6"/>
  </r>
  <r>
    <x v="21"/>
    <x v="26"/>
    <x v="128"/>
    <x v="0"/>
    <m/>
    <m/>
  </r>
  <r>
    <x v="21"/>
    <x v="26"/>
    <x v="128"/>
    <x v="1"/>
    <m/>
    <m/>
  </r>
  <r>
    <x v="21"/>
    <x v="26"/>
    <x v="128"/>
    <x v="2"/>
    <m/>
    <m/>
  </r>
  <r>
    <x v="21"/>
    <x v="26"/>
    <x v="128"/>
    <x v="3"/>
    <m/>
    <m/>
  </r>
  <r>
    <x v="21"/>
    <x v="26"/>
    <x v="128"/>
    <x v="4"/>
    <n v="912"/>
    <n v="3095"/>
  </r>
  <r>
    <x v="21"/>
    <x v="11"/>
    <x v="133"/>
    <x v="0"/>
    <n v="1684"/>
    <n v="617"/>
  </r>
  <r>
    <x v="21"/>
    <x v="11"/>
    <x v="133"/>
    <x v="1"/>
    <n v="1553"/>
    <n v="1532"/>
  </r>
  <r>
    <x v="21"/>
    <x v="11"/>
    <x v="133"/>
    <x v="2"/>
    <n v="976"/>
    <n v="763"/>
  </r>
  <r>
    <x v="21"/>
    <x v="11"/>
    <x v="133"/>
    <x v="3"/>
    <n v="2145"/>
    <n v="1528"/>
  </r>
  <r>
    <x v="21"/>
    <x v="11"/>
    <x v="133"/>
    <x v="4"/>
    <n v="1483"/>
    <n v="2582"/>
  </r>
  <r>
    <x v="21"/>
    <x v="11"/>
    <x v="134"/>
    <x v="0"/>
    <n v="4677"/>
    <n v="606"/>
  </r>
  <r>
    <x v="21"/>
    <x v="11"/>
    <x v="134"/>
    <x v="1"/>
    <n v="2510"/>
    <n v="1038"/>
  </r>
  <r>
    <x v="21"/>
    <x v="11"/>
    <x v="134"/>
    <x v="2"/>
    <n v="2784"/>
    <n v="1799"/>
  </r>
  <r>
    <x v="21"/>
    <x v="11"/>
    <x v="134"/>
    <x v="3"/>
    <n v="731"/>
    <n v="1625"/>
  </r>
  <r>
    <x v="21"/>
    <x v="11"/>
    <x v="134"/>
    <x v="4"/>
    <n v="2067"/>
    <n v="2194"/>
  </r>
  <r>
    <x v="21"/>
    <x v="11"/>
    <x v="90"/>
    <x v="0"/>
    <m/>
    <m/>
  </r>
  <r>
    <x v="21"/>
    <x v="11"/>
    <x v="90"/>
    <x v="1"/>
    <n v="796"/>
    <n v="1874"/>
  </r>
  <r>
    <x v="21"/>
    <x v="11"/>
    <x v="90"/>
    <x v="2"/>
    <n v="2026"/>
    <n v="2119"/>
  </r>
  <r>
    <x v="21"/>
    <x v="11"/>
    <x v="90"/>
    <x v="3"/>
    <n v="9222"/>
    <n v="1495"/>
  </r>
  <r>
    <x v="21"/>
    <x v="11"/>
    <x v="90"/>
    <x v="4"/>
    <n v="9990"/>
    <n v="3137"/>
  </r>
  <r>
    <x v="22"/>
    <x v="0"/>
    <x v="1"/>
    <x v="0"/>
    <n v="32008"/>
    <n v="41.4"/>
  </r>
  <r>
    <x v="22"/>
    <x v="0"/>
    <x v="1"/>
    <x v="1"/>
    <n v="16478"/>
    <n v="78"/>
  </r>
  <r>
    <x v="22"/>
    <x v="0"/>
    <x v="1"/>
    <x v="2"/>
    <n v="21859"/>
    <n v="86.1"/>
  </r>
  <r>
    <x v="22"/>
    <x v="0"/>
    <x v="1"/>
    <x v="3"/>
    <n v="14669"/>
    <n v="66.7"/>
  </r>
  <r>
    <x v="22"/>
    <x v="0"/>
    <x v="1"/>
    <x v="4"/>
    <n v="9131"/>
    <n v="53.7"/>
  </r>
  <r>
    <x v="22"/>
    <x v="0"/>
    <x v="3"/>
    <x v="0"/>
    <m/>
    <m/>
  </r>
  <r>
    <x v="22"/>
    <x v="0"/>
    <x v="3"/>
    <x v="1"/>
    <n v="857"/>
    <n v="77"/>
  </r>
  <r>
    <x v="22"/>
    <x v="0"/>
    <x v="3"/>
    <x v="2"/>
    <n v="1003"/>
    <n v="104.4"/>
  </r>
  <r>
    <x v="22"/>
    <x v="0"/>
    <x v="3"/>
    <x v="3"/>
    <n v="1794"/>
    <n v="69"/>
  </r>
  <r>
    <x v="22"/>
    <x v="0"/>
    <x v="3"/>
    <x v="4"/>
    <n v="2085"/>
    <n v="61.1"/>
  </r>
  <r>
    <x v="22"/>
    <x v="0"/>
    <x v="4"/>
    <x v="0"/>
    <n v="1115"/>
    <n v="43.3"/>
  </r>
  <r>
    <x v="22"/>
    <x v="0"/>
    <x v="4"/>
    <x v="1"/>
    <n v="958"/>
    <n v="65.7"/>
  </r>
  <r>
    <x v="22"/>
    <x v="0"/>
    <x v="4"/>
    <x v="2"/>
    <m/>
    <m/>
  </r>
  <r>
    <x v="22"/>
    <x v="0"/>
    <x v="4"/>
    <x v="3"/>
    <n v="1110"/>
    <n v="62.5"/>
  </r>
  <r>
    <x v="22"/>
    <x v="0"/>
    <x v="4"/>
    <x v="4"/>
    <n v="1410"/>
    <n v="70.8"/>
  </r>
  <r>
    <x v="22"/>
    <x v="0"/>
    <x v="5"/>
    <x v="0"/>
    <n v="5638"/>
    <n v="33.9"/>
  </r>
  <r>
    <x v="22"/>
    <x v="0"/>
    <x v="5"/>
    <x v="1"/>
    <n v="2860"/>
    <n v="83.1"/>
  </r>
  <r>
    <x v="22"/>
    <x v="0"/>
    <x v="5"/>
    <x v="2"/>
    <n v="2146"/>
    <n v="86.1"/>
  </r>
  <r>
    <x v="22"/>
    <x v="0"/>
    <x v="5"/>
    <x v="3"/>
    <n v="1504"/>
    <n v="56"/>
  </r>
  <r>
    <x v="22"/>
    <x v="0"/>
    <x v="5"/>
    <x v="4"/>
    <n v="500"/>
    <n v="49"/>
  </r>
  <r>
    <x v="22"/>
    <x v="0"/>
    <x v="6"/>
    <x v="0"/>
    <m/>
    <m/>
  </r>
  <r>
    <x v="22"/>
    <x v="0"/>
    <x v="6"/>
    <x v="1"/>
    <m/>
    <m/>
  </r>
  <r>
    <x v="22"/>
    <x v="0"/>
    <x v="6"/>
    <x v="2"/>
    <m/>
    <m/>
  </r>
  <r>
    <x v="22"/>
    <x v="0"/>
    <x v="6"/>
    <x v="3"/>
    <n v="418"/>
    <n v="78.400000000000006"/>
  </r>
  <r>
    <x v="22"/>
    <x v="0"/>
    <x v="6"/>
    <x v="4"/>
    <n v="2686"/>
    <n v="66.8"/>
  </r>
  <r>
    <x v="22"/>
    <x v="0"/>
    <x v="206"/>
    <x v="0"/>
    <n v="625"/>
    <n v="30.1"/>
  </r>
  <r>
    <x v="22"/>
    <x v="0"/>
    <x v="206"/>
    <x v="1"/>
    <n v="960"/>
    <n v="75.3"/>
  </r>
  <r>
    <x v="22"/>
    <x v="0"/>
    <x v="206"/>
    <x v="2"/>
    <n v="2899"/>
    <n v="98.3"/>
  </r>
  <r>
    <x v="22"/>
    <x v="0"/>
    <x v="206"/>
    <x v="3"/>
    <n v="2365"/>
    <n v="72.8"/>
  </r>
  <r>
    <x v="22"/>
    <x v="0"/>
    <x v="206"/>
    <x v="4"/>
    <n v="2909"/>
    <n v="65.5"/>
  </r>
  <r>
    <x v="22"/>
    <x v="0"/>
    <x v="95"/>
    <x v="0"/>
    <n v="2054"/>
    <n v="35.5"/>
  </r>
  <r>
    <x v="22"/>
    <x v="0"/>
    <x v="95"/>
    <x v="1"/>
    <n v="1456"/>
    <n v="78.2"/>
  </r>
  <r>
    <x v="22"/>
    <x v="0"/>
    <x v="95"/>
    <x v="2"/>
    <n v="452"/>
    <n v="81.8"/>
  </r>
  <r>
    <x v="22"/>
    <x v="0"/>
    <x v="95"/>
    <x v="3"/>
    <m/>
    <m/>
  </r>
  <r>
    <x v="22"/>
    <x v="0"/>
    <x v="95"/>
    <x v="4"/>
    <n v="980"/>
    <n v="46.7"/>
  </r>
  <r>
    <x v="22"/>
    <x v="0"/>
    <x v="8"/>
    <x v="0"/>
    <n v="3496"/>
    <n v="42.4"/>
  </r>
  <r>
    <x v="22"/>
    <x v="0"/>
    <x v="8"/>
    <x v="1"/>
    <n v="1603"/>
    <n v="72.099999999999994"/>
  </r>
  <r>
    <x v="22"/>
    <x v="0"/>
    <x v="8"/>
    <x v="2"/>
    <n v="3224"/>
    <n v="82.1"/>
  </r>
  <r>
    <x v="22"/>
    <x v="0"/>
    <x v="8"/>
    <x v="3"/>
    <n v="2097"/>
    <n v="65.3"/>
  </r>
  <r>
    <x v="22"/>
    <x v="0"/>
    <x v="8"/>
    <x v="4"/>
    <n v="2211"/>
    <n v="52.5"/>
  </r>
  <r>
    <x v="22"/>
    <x v="1"/>
    <x v="297"/>
    <x v="0"/>
    <m/>
    <m/>
  </r>
  <r>
    <x v="22"/>
    <x v="1"/>
    <x v="297"/>
    <x v="1"/>
    <m/>
    <m/>
  </r>
  <r>
    <x v="22"/>
    <x v="1"/>
    <x v="297"/>
    <x v="2"/>
    <m/>
    <m/>
  </r>
  <r>
    <x v="22"/>
    <x v="1"/>
    <x v="297"/>
    <x v="3"/>
    <n v="2939"/>
    <n v="29.2"/>
  </r>
  <r>
    <x v="22"/>
    <x v="1"/>
    <x v="297"/>
    <x v="4"/>
    <n v="3343"/>
    <n v="43.3"/>
  </r>
  <r>
    <x v="22"/>
    <x v="1"/>
    <x v="415"/>
    <x v="0"/>
    <m/>
    <m/>
  </r>
  <r>
    <x v="22"/>
    <x v="1"/>
    <x v="415"/>
    <x v="1"/>
    <m/>
    <m/>
  </r>
  <r>
    <x v="22"/>
    <x v="1"/>
    <x v="415"/>
    <x v="2"/>
    <m/>
    <m/>
  </r>
  <r>
    <x v="22"/>
    <x v="1"/>
    <x v="415"/>
    <x v="3"/>
    <n v="1947"/>
    <n v="30.1"/>
  </r>
  <r>
    <x v="22"/>
    <x v="1"/>
    <x v="415"/>
    <x v="4"/>
    <n v="1236"/>
    <n v="34.200000000000003"/>
  </r>
  <r>
    <x v="22"/>
    <x v="1"/>
    <x v="207"/>
    <x v="0"/>
    <m/>
    <m/>
  </r>
  <r>
    <x v="22"/>
    <x v="1"/>
    <x v="207"/>
    <x v="1"/>
    <m/>
    <m/>
  </r>
  <r>
    <x v="22"/>
    <x v="1"/>
    <x v="207"/>
    <x v="2"/>
    <n v="1689"/>
    <n v="46.8"/>
  </r>
  <r>
    <x v="22"/>
    <x v="1"/>
    <x v="207"/>
    <x v="3"/>
    <n v="970"/>
    <n v="31.1"/>
  </r>
  <r>
    <x v="22"/>
    <x v="1"/>
    <x v="207"/>
    <x v="4"/>
    <n v="5623"/>
    <n v="32.799999999999997"/>
  </r>
  <r>
    <x v="22"/>
    <x v="1"/>
    <x v="9"/>
    <x v="0"/>
    <m/>
    <m/>
  </r>
  <r>
    <x v="22"/>
    <x v="1"/>
    <x v="9"/>
    <x v="1"/>
    <m/>
    <m/>
  </r>
  <r>
    <x v="22"/>
    <x v="1"/>
    <x v="9"/>
    <x v="2"/>
    <m/>
    <m/>
  </r>
  <r>
    <x v="22"/>
    <x v="1"/>
    <x v="9"/>
    <x v="3"/>
    <n v="2322"/>
    <n v="28.2"/>
  </r>
  <r>
    <x v="22"/>
    <x v="1"/>
    <x v="9"/>
    <x v="4"/>
    <n v="8224"/>
    <n v="36.299999999999997"/>
  </r>
  <r>
    <x v="22"/>
    <x v="1"/>
    <x v="391"/>
    <x v="0"/>
    <n v="11170"/>
    <n v="23.9"/>
  </r>
  <r>
    <x v="22"/>
    <x v="1"/>
    <x v="391"/>
    <x v="1"/>
    <n v="9106"/>
    <n v="47.1"/>
  </r>
  <r>
    <x v="22"/>
    <x v="1"/>
    <x v="391"/>
    <x v="2"/>
    <n v="2274"/>
    <n v="51.8"/>
  </r>
  <r>
    <x v="22"/>
    <x v="1"/>
    <x v="391"/>
    <x v="3"/>
    <n v="1725"/>
    <n v="30.8"/>
  </r>
  <r>
    <x v="22"/>
    <x v="1"/>
    <x v="391"/>
    <x v="4"/>
    <n v="532"/>
    <n v="26.1"/>
  </r>
  <r>
    <x v="22"/>
    <x v="1"/>
    <x v="298"/>
    <x v="0"/>
    <m/>
    <m/>
  </r>
  <r>
    <x v="22"/>
    <x v="1"/>
    <x v="298"/>
    <x v="1"/>
    <m/>
    <m/>
  </r>
  <r>
    <x v="22"/>
    <x v="1"/>
    <x v="298"/>
    <x v="2"/>
    <n v="2248"/>
    <n v="55.5"/>
  </r>
  <r>
    <x v="22"/>
    <x v="1"/>
    <x v="298"/>
    <x v="3"/>
    <n v="3321"/>
    <n v="31.3"/>
  </r>
  <r>
    <x v="22"/>
    <x v="1"/>
    <x v="298"/>
    <x v="4"/>
    <n v="4786"/>
    <n v="41.5"/>
  </r>
  <r>
    <x v="22"/>
    <x v="1"/>
    <x v="428"/>
    <x v="0"/>
    <m/>
    <m/>
  </r>
  <r>
    <x v="22"/>
    <x v="1"/>
    <x v="428"/>
    <x v="1"/>
    <m/>
    <m/>
  </r>
  <r>
    <x v="22"/>
    <x v="1"/>
    <x v="428"/>
    <x v="2"/>
    <n v="4789"/>
    <n v="52.1"/>
  </r>
  <r>
    <x v="22"/>
    <x v="1"/>
    <x v="428"/>
    <x v="3"/>
    <n v="4163"/>
    <n v="29.6"/>
  </r>
  <r>
    <x v="22"/>
    <x v="1"/>
    <x v="428"/>
    <x v="4"/>
    <n v="3728"/>
    <n v="33.6"/>
  </r>
  <r>
    <x v="22"/>
    <x v="1"/>
    <x v="208"/>
    <x v="0"/>
    <m/>
    <m/>
  </r>
  <r>
    <x v="22"/>
    <x v="1"/>
    <x v="208"/>
    <x v="1"/>
    <m/>
    <m/>
  </r>
  <r>
    <x v="22"/>
    <x v="1"/>
    <x v="208"/>
    <x v="2"/>
    <m/>
    <m/>
  </r>
  <r>
    <x v="22"/>
    <x v="1"/>
    <x v="208"/>
    <x v="3"/>
    <m/>
    <m/>
  </r>
  <r>
    <x v="22"/>
    <x v="1"/>
    <x v="208"/>
    <x v="4"/>
    <n v="1569"/>
    <n v="46.1"/>
  </r>
  <r>
    <x v="22"/>
    <x v="1"/>
    <x v="300"/>
    <x v="0"/>
    <m/>
    <m/>
  </r>
  <r>
    <x v="22"/>
    <x v="1"/>
    <x v="300"/>
    <x v="1"/>
    <m/>
    <m/>
  </r>
  <r>
    <x v="22"/>
    <x v="1"/>
    <x v="300"/>
    <x v="2"/>
    <n v="1197"/>
    <n v="51.1"/>
  </r>
  <r>
    <x v="22"/>
    <x v="1"/>
    <x v="300"/>
    <x v="3"/>
    <n v="600"/>
    <n v="34.700000000000003"/>
  </r>
  <r>
    <x v="22"/>
    <x v="1"/>
    <x v="300"/>
    <x v="4"/>
    <n v="886"/>
    <n v="47"/>
  </r>
  <r>
    <x v="22"/>
    <x v="1"/>
    <x v="254"/>
    <x v="0"/>
    <m/>
    <m/>
  </r>
  <r>
    <x v="22"/>
    <x v="1"/>
    <x v="254"/>
    <x v="1"/>
    <m/>
    <m/>
  </r>
  <r>
    <x v="22"/>
    <x v="1"/>
    <x v="254"/>
    <x v="2"/>
    <m/>
    <m/>
  </r>
  <r>
    <x v="22"/>
    <x v="1"/>
    <x v="254"/>
    <x v="3"/>
    <m/>
    <m/>
  </r>
  <r>
    <x v="22"/>
    <x v="1"/>
    <x v="254"/>
    <x v="4"/>
    <n v="2490"/>
    <n v="43.1"/>
  </r>
  <r>
    <x v="22"/>
    <x v="1"/>
    <x v="10"/>
    <x v="0"/>
    <m/>
    <m/>
  </r>
  <r>
    <x v="22"/>
    <x v="1"/>
    <x v="10"/>
    <x v="1"/>
    <n v="1904"/>
    <n v="40.700000000000003"/>
  </r>
  <r>
    <x v="22"/>
    <x v="1"/>
    <x v="10"/>
    <x v="2"/>
    <n v="5832"/>
    <n v="48.9"/>
  </r>
  <r>
    <x v="22"/>
    <x v="1"/>
    <x v="10"/>
    <x v="3"/>
    <n v="3554"/>
    <n v="28.8"/>
  </r>
  <r>
    <x v="22"/>
    <x v="1"/>
    <x v="10"/>
    <x v="4"/>
    <n v="4592"/>
    <n v="40.799999999999997"/>
  </r>
  <r>
    <x v="22"/>
    <x v="1"/>
    <x v="11"/>
    <x v="0"/>
    <m/>
    <m/>
  </r>
  <r>
    <x v="22"/>
    <x v="1"/>
    <x v="11"/>
    <x v="1"/>
    <m/>
    <m/>
  </r>
  <r>
    <x v="22"/>
    <x v="1"/>
    <x v="11"/>
    <x v="2"/>
    <m/>
    <m/>
  </r>
  <r>
    <x v="22"/>
    <x v="1"/>
    <x v="11"/>
    <x v="3"/>
    <m/>
    <m/>
  </r>
  <r>
    <x v="22"/>
    <x v="1"/>
    <x v="11"/>
    <x v="4"/>
    <n v="854"/>
    <n v="30.7"/>
  </r>
  <r>
    <x v="22"/>
    <x v="1"/>
    <x v="12"/>
    <x v="0"/>
    <m/>
    <m/>
  </r>
  <r>
    <x v="22"/>
    <x v="1"/>
    <x v="12"/>
    <x v="1"/>
    <m/>
    <m/>
  </r>
  <r>
    <x v="22"/>
    <x v="1"/>
    <x v="12"/>
    <x v="2"/>
    <m/>
    <m/>
  </r>
  <r>
    <x v="22"/>
    <x v="1"/>
    <x v="12"/>
    <x v="3"/>
    <m/>
    <m/>
  </r>
  <r>
    <x v="22"/>
    <x v="1"/>
    <x v="12"/>
    <x v="4"/>
    <n v="1630"/>
    <n v="41.1"/>
  </r>
  <r>
    <x v="22"/>
    <x v="1"/>
    <x v="14"/>
    <x v="0"/>
    <m/>
    <m/>
  </r>
  <r>
    <x v="22"/>
    <x v="1"/>
    <x v="14"/>
    <x v="1"/>
    <m/>
    <m/>
  </r>
  <r>
    <x v="22"/>
    <x v="1"/>
    <x v="14"/>
    <x v="2"/>
    <m/>
    <m/>
  </r>
  <r>
    <x v="22"/>
    <x v="1"/>
    <x v="14"/>
    <x v="3"/>
    <m/>
    <m/>
  </r>
  <r>
    <x v="22"/>
    <x v="1"/>
    <x v="14"/>
    <x v="4"/>
    <n v="1902"/>
    <n v="38"/>
  </r>
  <r>
    <x v="22"/>
    <x v="1"/>
    <x v="210"/>
    <x v="0"/>
    <m/>
    <m/>
  </r>
  <r>
    <x v="22"/>
    <x v="1"/>
    <x v="210"/>
    <x v="1"/>
    <m/>
    <m/>
  </r>
  <r>
    <x v="22"/>
    <x v="1"/>
    <x v="210"/>
    <x v="2"/>
    <m/>
    <m/>
  </r>
  <r>
    <x v="22"/>
    <x v="1"/>
    <x v="210"/>
    <x v="3"/>
    <m/>
    <m/>
  </r>
  <r>
    <x v="22"/>
    <x v="1"/>
    <x v="210"/>
    <x v="4"/>
    <n v="1283"/>
    <n v="43.7"/>
  </r>
  <r>
    <x v="22"/>
    <x v="1"/>
    <x v="15"/>
    <x v="0"/>
    <m/>
    <m/>
  </r>
  <r>
    <x v="22"/>
    <x v="1"/>
    <x v="15"/>
    <x v="1"/>
    <m/>
    <m/>
  </r>
  <r>
    <x v="22"/>
    <x v="1"/>
    <x v="15"/>
    <x v="2"/>
    <m/>
    <m/>
  </r>
  <r>
    <x v="22"/>
    <x v="1"/>
    <x v="15"/>
    <x v="3"/>
    <m/>
    <m/>
  </r>
  <r>
    <x v="22"/>
    <x v="1"/>
    <x v="15"/>
    <x v="4"/>
    <n v="2249"/>
    <n v="42.9"/>
  </r>
  <r>
    <x v="22"/>
    <x v="1"/>
    <x v="255"/>
    <x v="0"/>
    <m/>
    <m/>
  </r>
  <r>
    <x v="22"/>
    <x v="1"/>
    <x v="255"/>
    <x v="1"/>
    <m/>
    <m/>
  </r>
  <r>
    <x v="22"/>
    <x v="1"/>
    <x v="255"/>
    <x v="2"/>
    <n v="4928"/>
    <n v="43.2"/>
  </r>
  <r>
    <x v="22"/>
    <x v="1"/>
    <x v="255"/>
    <x v="3"/>
    <n v="7450"/>
    <n v="30.1"/>
  </r>
  <r>
    <x v="22"/>
    <x v="1"/>
    <x v="255"/>
    <x v="4"/>
    <n v="5445"/>
    <n v="36"/>
  </r>
  <r>
    <x v="22"/>
    <x v="1"/>
    <x v="256"/>
    <x v="0"/>
    <m/>
    <m/>
  </r>
  <r>
    <x v="22"/>
    <x v="1"/>
    <x v="256"/>
    <x v="1"/>
    <m/>
    <m/>
  </r>
  <r>
    <x v="22"/>
    <x v="1"/>
    <x v="256"/>
    <x v="2"/>
    <n v="2314"/>
    <n v="45.9"/>
  </r>
  <r>
    <x v="22"/>
    <x v="1"/>
    <x v="256"/>
    <x v="3"/>
    <n v="1650"/>
    <n v="31.4"/>
  </r>
  <r>
    <x v="22"/>
    <x v="1"/>
    <x v="256"/>
    <x v="4"/>
    <n v="1372"/>
    <n v="37.200000000000003"/>
  </r>
  <r>
    <x v="22"/>
    <x v="1"/>
    <x v="302"/>
    <x v="0"/>
    <m/>
    <m/>
  </r>
  <r>
    <x v="22"/>
    <x v="1"/>
    <x v="302"/>
    <x v="1"/>
    <m/>
    <m/>
  </r>
  <r>
    <x v="22"/>
    <x v="1"/>
    <x v="302"/>
    <x v="2"/>
    <n v="10781"/>
    <n v="46.6"/>
  </r>
  <r>
    <x v="22"/>
    <x v="1"/>
    <x v="302"/>
    <x v="3"/>
    <n v="22708"/>
    <n v="33.6"/>
  </r>
  <r>
    <x v="22"/>
    <x v="1"/>
    <x v="302"/>
    <x v="4"/>
    <n v="16208"/>
    <n v="38.9"/>
  </r>
  <r>
    <x v="22"/>
    <x v="1"/>
    <x v="212"/>
    <x v="0"/>
    <n v="14010"/>
    <n v="23.2"/>
  </r>
  <r>
    <x v="22"/>
    <x v="1"/>
    <x v="212"/>
    <x v="1"/>
    <n v="6838"/>
    <n v="35.6"/>
  </r>
  <r>
    <x v="22"/>
    <x v="1"/>
    <x v="212"/>
    <x v="2"/>
    <n v="3030"/>
    <n v="52.1"/>
  </r>
  <r>
    <x v="22"/>
    <x v="1"/>
    <x v="212"/>
    <x v="3"/>
    <n v="415"/>
    <n v="35.299999999999997"/>
  </r>
  <r>
    <x v="22"/>
    <x v="1"/>
    <x v="212"/>
    <x v="4"/>
    <n v="440"/>
    <n v="16.7"/>
  </r>
  <r>
    <x v="22"/>
    <x v="1"/>
    <x v="18"/>
    <x v="0"/>
    <m/>
    <m/>
  </r>
  <r>
    <x v="22"/>
    <x v="1"/>
    <x v="18"/>
    <x v="1"/>
    <m/>
    <m/>
  </r>
  <r>
    <x v="22"/>
    <x v="1"/>
    <x v="18"/>
    <x v="2"/>
    <m/>
    <m/>
  </r>
  <r>
    <x v="22"/>
    <x v="1"/>
    <x v="18"/>
    <x v="3"/>
    <m/>
    <m/>
  </r>
  <r>
    <x v="22"/>
    <x v="1"/>
    <x v="18"/>
    <x v="4"/>
    <n v="6875"/>
    <n v="38.700000000000003"/>
  </r>
  <r>
    <x v="22"/>
    <x v="1"/>
    <x v="19"/>
    <x v="0"/>
    <m/>
    <m/>
  </r>
  <r>
    <x v="22"/>
    <x v="1"/>
    <x v="19"/>
    <x v="1"/>
    <m/>
    <m/>
  </r>
  <r>
    <x v="22"/>
    <x v="1"/>
    <x v="19"/>
    <x v="2"/>
    <m/>
    <m/>
  </r>
  <r>
    <x v="22"/>
    <x v="1"/>
    <x v="19"/>
    <x v="3"/>
    <m/>
    <m/>
  </r>
  <r>
    <x v="22"/>
    <x v="1"/>
    <x v="19"/>
    <x v="4"/>
    <n v="8414"/>
    <n v="44.4"/>
  </r>
  <r>
    <x v="22"/>
    <x v="1"/>
    <x v="20"/>
    <x v="0"/>
    <n v="20378"/>
    <n v="27.8"/>
  </r>
  <r>
    <x v="22"/>
    <x v="1"/>
    <x v="20"/>
    <x v="1"/>
    <n v="36028"/>
    <n v="47.2"/>
  </r>
  <r>
    <x v="22"/>
    <x v="1"/>
    <x v="20"/>
    <x v="2"/>
    <n v="48927"/>
    <n v="51.3"/>
  </r>
  <r>
    <x v="22"/>
    <x v="1"/>
    <x v="20"/>
    <x v="3"/>
    <n v="58246"/>
    <n v="33.299999999999997"/>
  </r>
  <r>
    <x v="22"/>
    <x v="1"/>
    <x v="20"/>
    <x v="4"/>
    <n v="60534"/>
    <n v="40.299999999999997"/>
  </r>
  <r>
    <x v="22"/>
    <x v="1"/>
    <x v="98"/>
    <x v="0"/>
    <m/>
    <m/>
  </r>
  <r>
    <x v="22"/>
    <x v="1"/>
    <x v="98"/>
    <x v="1"/>
    <m/>
    <m/>
  </r>
  <r>
    <x v="22"/>
    <x v="1"/>
    <x v="98"/>
    <x v="2"/>
    <m/>
    <m/>
  </r>
  <r>
    <x v="22"/>
    <x v="1"/>
    <x v="98"/>
    <x v="3"/>
    <m/>
    <m/>
  </r>
  <r>
    <x v="22"/>
    <x v="1"/>
    <x v="98"/>
    <x v="4"/>
    <n v="576"/>
    <n v="32.799999999999997"/>
  </r>
  <r>
    <x v="22"/>
    <x v="1"/>
    <x v="21"/>
    <x v="0"/>
    <m/>
    <m/>
  </r>
  <r>
    <x v="22"/>
    <x v="1"/>
    <x v="21"/>
    <x v="1"/>
    <n v="4968"/>
    <n v="42.5"/>
  </r>
  <r>
    <x v="22"/>
    <x v="1"/>
    <x v="21"/>
    <x v="2"/>
    <n v="29668"/>
    <n v="53.2"/>
  </r>
  <r>
    <x v="22"/>
    <x v="1"/>
    <x v="21"/>
    <x v="3"/>
    <n v="28880"/>
    <n v="31.5"/>
  </r>
  <r>
    <x v="22"/>
    <x v="1"/>
    <x v="21"/>
    <x v="4"/>
    <n v="31514"/>
    <n v="38.299999999999997"/>
  </r>
  <r>
    <x v="22"/>
    <x v="1"/>
    <x v="22"/>
    <x v="0"/>
    <n v="32628"/>
    <n v="29.7"/>
  </r>
  <r>
    <x v="22"/>
    <x v="1"/>
    <x v="22"/>
    <x v="1"/>
    <n v="49619"/>
    <n v="46.4"/>
  </r>
  <r>
    <x v="22"/>
    <x v="1"/>
    <x v="22"/>
    <x v="2"/>
    <n v="34089"/>
    <n v="52.2"/>
  </r>
  <r>
    <x v="22"/>
    <x v="1"/>
    <x v="22"/>
    <x v="3"/>
    <n v="32409"/>
    <n v="32.4"/>
  </r>
  <r>
    <x v="22"/>
    <x v="1"/>
    <x v="22"/>
    <x v="4"/>
    <n v="9149"/>
    <n v="35.799999999999997"/>
  </r>
  <r>
    <x v="22"/>
    <x v="1"/>
    <x v="24"/>
    <x v="0"/>
    <m/>
    <m/>
  </r>
  <r>
    <x v="22"/>
    <x v="1"/>
    <x v="24"/>
    <x v="1"/>
    <n v="9371"/>
    <n v="47"/>
  </r>
  <r>
    <x v="22"/>
    <x v="1"/>
    <x v="24"/>
    <x v="2"/>
    <n v="27106"/>
    <n v="52.2"/>
  </r>
  <r>
    <x v="22"/>
    <x v="1"/>
    <x v="24"/>
    <x v="3"/>
    <n v="46308"/>
    <n v="32.6"/>
  </r>
  <r>
    <x v="22"/>
    <x v="1"/>
    <x v="24"/>
    <x v="4"/>
    <n v="42709"/>
    <n v="37.799999999999997"/>
  </r>
  <r>
    <x v="22"/>
    <x v="1"/>
    <x v="25"/>
    <x v="0"/>
    <m/>
    <m/>
  </r>
  <r>
    <x v="22"/>
    <x v="1"/>
    <x v="25"/>
    <x v="1"/>
    <m/>
    <m/>
  </r>
  <r>
    <x v="22"/>
    <x v="1"/>
    <x v="25"/>
    <x v="2"/>
    <m/>
    <m/>
  </r>
  <r>
    <x v="22"/>
    <x v="1"/>
    <x v="25"/>
    <x v="3"/>
    <n v="5027"/>
    <n v="27.3"/>
  </r>
  <r>
    <x v="22"/>
    <x v="1"/>
    <x v="25"/>
    <x v="4"/>
    <n v="1579"/>
    <n v="31.1"/>
  </r>
  <r>
    <x v="22"/>
    <x v="1"/>
    <x v="213"/>
    <x v="0"/>
    <n v="4873"/>
    <n v="22.9"/>
  </r>
  <r>
    <x v="22"/>
    <x v="1"/>
    <x v="213"/>
    <x v="1"/>
    <n v="2369"/>
    <n v="44.8"/>
  </r>
  <r>
    <x v="22"/>
    <x v="1"/>
    <x v="213"/>
    <x v="2"/>
    <n v="3959"/>
    <n v="49.9"/>
  </r>
  <r>
    <x v="22"/>
    <x v="1"/>
    <x v="213"/>
    <x v="3"/>
    <n v="3797"/>
    <n v="29.3"/>
  </r>
  <r>
    <x v="22"/>
    <x v="1"/>
    <x v="213"/>
    <x v="4"/>
    <n v="2289"/>
    <n v="40.299999999999997"/>
  </r>
  <r>
    <x v="22"/>
    <x v="1"/>
    <x v="257"/>
    <x v="0"/>
    <m/>
    <m/>
  </r>
  <r>
    <x v="22"/>
    <x v="1"/>
    <x v="257"/>
    <x v="1"/>
    <m/>
    <m/>
  </r>
  <r>
    <x v="22"/>
    <x v="1"/>
    <x v="257"/>
    <x v="2"/>
    <n v="3015"/>
    <n v="45"/>
  </r>
  <r>
    <x v="22"/>
    <x v="1"/>
    <x v="257"/>
    <x v="3"/>
    <n v="2891"/>
    <n v="27.2"/>
  </r>
  <r>
    <x v="22"/>
    <x v="1"/>
    <x v="257"/>
    <x v="4"/>
    <n v="2201"/>
    <n v="20.8"/>
  </r>
  <r>
    <x v="22"/>
    <x v="1"/>
    <x v="394"/>
    <x v="0"/>
    <m/>
    <m/>
  </r>
  <r>
    <x v="22"/>
    <x v="1"/>
    <x v="394"/>
    <x v="1"/>
    <m/>
    <m/>
  </r>
  <r>
    <x v="22"/>
    <x v="1"/>
    <x v="394"/>
    <x v="2"/>
    <m/>
    <m/>
  </r>
  <r>
    <x v="22"/>
    <x v="1"/>
    <x v="394"/>
    <x v="3"/>
    <m/>
    <m/>
  </r>
  <r>
    <x v="22"/>
    <x v="1"/>
    <x v="394"/>
    <x v="4"/>
    <n v="1236"/>
    <n v="26"/>
  </r>
  <r>
    <x v="22"/>
    <x v="1"/>
    <x v="258"/>
    <x v="0"/>
    <m/>
    <m/>
  </r>
  <r>
    <x v="22"/>
    <x v="1"/>
    <x v="258"/>
    <x v="1"/>
    <m/>
    <m/>
  </r>
  <r>
    <x v="22"/>
    <x v="1"/>
    <x v="258"/>
    <x v="2"/>
    <m/>
    <m/>
  </r>
  <r>
    <x v="22"/>
    <x v="1"/>
    <x v="258"/>
    <x v="3"/>
    <m/>
    <m/>
  </r>
  <r>
    <x v="22"/>
    <x v="1"/>
    <x v="258"/>
    <x v="4"/>
    <n v="899"/>
    <n v="37.4"/>
  </r>
  <r>
    <x v="22"/>
    <x v="1"/>
    <x v="214"/>
    <x v="0"/>
    <m/>
    <m/>
  </r>
  <r>
    <x v="22"/>
    <x v="1"/>
    <x v="214"/>
    <x v="1"/>
    <m/>
    <m/>
  </r>
  <r>
    <x v="22"/>
    <x v="1"/>
    <x v="214"/>
    <x v="2"/>
    <m/>
    <m/>
  </r>
  <r>
    <x v="22"/>
    <x v="1"/>
    <x v="214"/>
    <x v="3"/>
    <m/>
    <m/>
  </r>
  <r>
    <x v="22"/>
    <x v="1"/>
    <x v="214"/>
    <x v="4"/>
    <n v="4315"/>
    <n v="34.700000000000003"/>
  </r>
  <r>
    <x v="22"/>
    <x v="1"/>
    <x v="305"/>
    <x v="0"/>
    <m/>
    <m/>
  </r>
  <r>
    <x v="22"/>
    <x v="1"/>
    <x v="305"/>
    <x v="1"/>
    <m/>
    <m/>
  </r>
  <r>
    <x v="22"/>
    <x v="1"/>
    <x v="305"/>
    <x v="2"/>
    <m/>
    <m/>
  </r>
  <r>
    <x v="22"/>
    <x v="1"/>
    <x v="305"/>
    <x v="3"/>
    <m/>
    <m/>
  </r>
  <r>
    <x v="22"/>
    <x v="1"/>
    <x v="305"/>
    <x v="4"/>
    <n v="1970"/>
    <n v="36.200000000000003"/>
  </r>
  <r>
    <x v="22"/>
    <x v="1"/>
    <x v="215"/>
    <x v="0"/>
    <m/>
    <m/>
  </r>
  <r>
    <x v="22"/>
    <x v="1"/>
    <x v="215"/>
    <x v="1"/>
    <m/>
    <m/>
  </r>
  <r>
    <x v="22"/>
    <x v="1"/>
    <x v="215"/>
    <x v="2"/>
    <m/>
    <m/>
  </r>
  <r>
    <x v="22"/>
    <x v="1"/>
    <x v="215"/>
    <x v="3"/>
    <m/>
    <m/>
  </r>
  <r>
    <x v="22"/>
    <x v="1"/>
    <x v="215"/>
    <x v="4"/>
    <n v="1063"/>
    <n v="18.3"/>
  </r>
  <r>
    <x v="22"/>
    <x v="1"/>
    <x v="99"/>
    <x v="0"/>
    <n v="3096"/>
    <n v="20.6"/>
  </r>
  <r>
    <x v="22"/>
    <x v="1"/>
    <x v="99"/>
    <x v="1"/>
    <n v="1714"/>
    <n v="45.4"/>
  </r>
  <r>
    <x v="22"/>
    <x v="1"/>
    <x v="99"/>
    <x v="2"/>
    <n v="4321"/>
    <n v="48.7"/>
  </r>
  <r>
    <x v="22"/>
    <x v="1"/>
    <x v="99"/>
    <x v="3"/>
    <n v="10467"/>
    <n v="31.6"/>
  </r>
  <r>
    <x v="22"/>
    <x v="1"/>
    <x v="99"/>
    <x v="4"/>
    <n v="6427"/>
    <n v="29.8"/>
  </r>
  <r>
    <x v="22"/>
    <x v="1"/>
    <x v="216"/>
    <x v="0"/>
    <m/>
    <m/>
  </r>
  <r>
    <x v="22"/>
    <x v="1"/>
    <x v="216"/>
    <x v="1"/>
    <n v="2536"/>
    <n v="41.5"/>
  </r>
  <r>
    <x v="22"/>
    <x v="1"/>
    <x v="216"/>
    <x v="2"/>
    <n v="4018"/>
    <n v="50.2"/>
  </r>
  <r>
    <x v="22"/>
    <x v="1"/>
    <x v="216"/>
    <x v="3"/>
    <n v="3404"/>
    <n v="29.3"/>
  </r>
  <r>
    <x v="22"/>
    <x v="1"/>
    <x v="216"/>
    <x v="4"/>
    <n v="2057"/>
    <n v="27.8"/>
  </r>
  <r>
    <x v="22"/>
    <x v="1"/>
    <x v="217"/>
    <x v="0"/>
    <m/>
    <m/>
  </r>
  <r>
    <x v="22"/>
    <x v="1"/>
    <x v="217"/>
    <x v="1"/>
    <m/>
    <m/>
  </r>
  <r>
    <x v="22"/>
    <x v="1"/>
    <x v="217"/>
    <x v="2"/>
    <m/>
    <m/>
  </r>
  <r>
    <x v="22"/>
    <x v="1"/>
    <x v="217"/>
    <x v="3"/>
    <n v="3074"/>
    <n v="29.8"/>
  </r>
  <r>
    <x v="22"/>
    <x v="1"/>
    <x v="217"/>
    <x v="4"/>
    <n v="4006"/>
    <n v="38.200000000000003"/>
  </r>
  <r>
    <x v="22"/>
    <x v="1"/>
    <x v="219"/>
    <x v="0"/>
    <m/>
    <m/>
  </r>
  <r>
    <x v="22"/>
    <x v="1"/>
    <x v="219"/>
    <x v="1"/>
    <m/>
    <m/>
  </r>
  <r>
    <x v="22"/>
    <x v="1"/>
    <x v="219"/>
    <x v="2"/>
    <n v="1565"/>
    <n v="50.1"/>
  </r>
  <r>
    <x v="22"/>
    <x v="1"/>
    <x v="219"/>
    <x v="3"/>
    <n v="3131"/>
    <n v="30.1"/>
  </r>
  <r>
    <x v="22"/>
    <x v="1"/>
    <x v="219"/>
    <x v="4"/>
    <n v="7555"/>
    <n v="44.7"/>
  </r>
  <r>
    <x v="22"/>
    <x v="1"/>
    <x v="220"/>
    <x v="0"/>
    <m/>
    <m/>
  </r>
  <r>
    <x v="22"/>
    <x v="1"/>
    <x v="220"/>
    <x v="1"/>
    <m/>
    <m/>
  </r>
  <r>
    <x v="22"/>
    <x v="1"/>
    <x v="220"/>
    <x v="2"/>
    <n v="3105"/>
    <n v="50.8"/>
  </r>
  <r>
    <x v="22"/>
    <x v="1"/>
    <x v="220"/>
    <x v="3"/>
    <n v="9829"/>
    <n v="30.4"/>
  </r>
  <r>
    <x v="22"/>
    <x v="1"/>
    <x v="220"/>
    <x v="4"/>
    <n v="1059"/>
    <n v="37"/>
  </r>
  <r>
    <x v="22"/>
    <x v="1"/>
    <x v="260"/>
    <x v="0"/>
    <m/>
    <m/>
  </r>
  <r>
    <x v="22"/>
    <x v="1"/>
    <x v="260"/>
    <x v="1"/>
    <m/>
    <m/>
  </r>
  <r>
    <x v="22"/>
    <x v="1"/>
    <x v="260"/>
    <x v="2"/>
    <m/>
    <m/>
  </r>
  <r>
    <x v="22"/>
    <x v="1"/>
    <x v="260"/>
    <x v="3"/>
    <m/>
    <m/>
  </r>
  <r>
    <x v="22"/>
    <x v="1"/>
    <x v="260"/>
    <x v="4"/>
    <n v="6874"/>
    <n v="34.4"/>
  </r>
  <r>
    <x v="22"/>
    <x v="1"/>
    <x v="26"/>
    <x v="0"/>
    <m/>
    <m/>
  </r>
  <r>
    <x v="22"/>
    <x v="1"/>
    <x v="26"/>
    <x v="1"/>
    <m/>
    <m/>
  </r>
  <r>
    <x v="22"/>
    <x v="1"/>
    <x v="26"/>
    <x v="2"/>
    <m/>
    <m/>
  </r>
  <r>
    <x v="22"/>
    <x v="1"/>
    <x v="26"/>
    <x v="3"/>
    <m/>
    <m/>
  </r>
  <r>
    <x v="22"/>
    <x v="1"/>
    <x v="26"/>
    <x v="4"/>
    <n v="5024"/>
    <n v="37.9"/>
  </r>
  <r>
    <x v="22"/>
    <x v="1"/>
    <x v="395"/>
    <x v="0"/>
    <n v="7961"/>
    <n v="23.1"/>
  </r>
  <r>
    <x v="22"/>
    <x v="1"/>
    <x v="395"/>
    <x v="1"/>
    <n v="6376"/>
    <n v="41.6"/>
  </r>
  <r>
    <x v="22"/>
    <x v="1"/>
    <x v="395"/>
    <x v="2"/>
    <n v="3095"/>
    <n v="47.8"/>
  </r>
  <r>
    <x v="22"/>
    <x v="1"/>
    <x v="395"/>
    <x v="3"/>
    <n v="3820"/>
    <n v="31.3"/>
  </r>
  <r>
    <x v="22"/>
    <x v="1"/>
    <x v="395"/>
    <x v="4"/>
    <n v="2141"/>
    <n v="37.1"/>
  </r>
  <r>
    <x v="22"/>
    <x v="1"/>
    <x v="261"/>
    <x v="0"/>
    <n v="2871"/>
    <n v="26.4"/>
  </r>
  <r>
    <x v="22"/>
    <x v="1"/>
    <x v="261"/>
    <x v="1"/>
    <n v="4617"/>
    <n v="43.6"/>
  </r>
  <r>
    <x v="22"/>
    <x v="1"/>
    <x v="261"/>
    <x v="2"/>
    <n v="4823"/>
    <n v="46.3"/>
  </r>
  <r>
    <x v="22"/>
    <x v="1"/>
    <x v="261"/>
    <x v="3"/>
    <n v="2756"/>
    <n v="33.6"/>
  </r>
  <r>
    <x v="22"/>
    <x v="1"/>
    <x v="261"/>
    <x v="4"/>
    <n v="1148"/>
    <n v="27.9"/>
  </r>
  <r>
    <x v="22"/>
    <x v="3"/>
    <x v="30"/>
    <x v="0"/>
    <n v="2998"/>
    <n v="25.1"/>
  </r>
  <r>
    <x v="22"/>
    <x v="3"/>
    <x v="30"/>
    <x v="1"/>
    <n v="4798"/>
    <n v="47.8"/>
  </r>
  <r>
    <x v="22"/>
    <x v="3"/>
    <x v="30"/>
    <x v="2"/>
    <n v="3243"/>
    <n v="49.5"/>
  </r>
  <r>
    <x v="22"/>
    <x v="3"/>
    <x v="30"/>
    <x v="3"/>
    <n v="2786"/>
    <n v="34"/>
  </r>
  <r>
    <x v="22"/>
    <x v="3"/>
    <x v="30"/>
    <x v="4"/>
    <n v="1036"/>
    <n v="32"/>
  </r>
  <r>
    <x v="22"/>
    <x v="3"/>
    <x v="32"/>
    <x v="0"/>
    <n v="2068"/>
    <n v="19.7"/>
  </r>
  <r>
    <x v="22"/>
    <x v="3"/>
    <x v="32"/>
    <x v="1"/>
    <n v="2486"/>
    <n v="45.3"/>
  </r>
  <r>
    <x v="22"/>
    <x v="3"/>
    <x v="32"/>
    <x v="2"/>
    <n v="927"/>
    <n v="47.1"/>
  </r>
  <r>
    <x v="22"/>
    <x v="3"/>
    <x v="32"/>
    <x v="3"/>
    <n v="684"/>
    <n v="27.8"/>
  </r>
  <r>
    <x v="22"/>
    <x v="3"/>
    <x v="32"/>
    <x v="4"/>
    <n v="1285"/>
    <n v="26.8"/>
  </r>
  <r>
    <x v="22"/>
    <x v="3"/>
    <x v="195"/>
    <x v="0"/>
    <n v="503"/>
    <n v="14.8"/>
  </r>
  <r>
    <x v="22"/>
    <x v="3"/>
    <x v="195"/>
    <x v="1"/>
    <m/>
    <m/>
  </r>
  <r>
    <x v="22"/>
    <x v="3"/>
    <x v="195"/>
    <x v="2"/>
    <n v="464"/>
    <n v="45.7"/>
  </r>
  <r>
    <x v="22"/>
    <x v="3"/>
    <x v="195"/>
    <x v="3"/>
    <n v="575"/>
    <n v="32.200000000000003"/>
  </r>
  <r>
    <x v="22"/>
    <x v="3"/>
    <x v="195"/>
    <x v="4"/>
    <n v="672"/>
    <n v="38.200000000000003"/>
  </r>
  <r>
    <x v="22"/>
    <x v="3"/>
    <x v="35"/>
    <x v="0"/>
    <m/>
    <m/>
  </r>
  <r>
    <x v="22"/>
    <x v="3"/>
    <x v="35"/>
    <x v="1"/>
    <m/>
    <m/>
  </r>
  <r>
    <x v="22"/>
    <x v="3"/>
    <x v="35"/>
    <x v="2"/>
    <m/>
    <m/>
  </r>
  <r>
    <x v="22"/>
    <x v="3"/>
    <x v="35"/>
    <x v="3"/>
    <m/>
    <m/>
  </r>
  <r>
    <x v="22"/>
    <x v="3"/>
    <x v="35"/>
    <x v="4"/>
    <n v="738"/>
    <n v="40.6"/>
  </r>
  <r>
    <x v="22"/>
    <x v="3"/>
    <x v="102"/>
    <x v="0"/>
    <n v="3059"/>
    <n v="20.3"/>
  </r>
  <r>
    <x v="22"/>
    <x v="3"/>
    <x v="102"/>
    <x v="1"/>
    <n v="1618"/>
    <n v="33.5"/>
  </r>
  <r>
    <x v="22"/>
    <x v="3"/>
    <x v="102"/>
    <x v="2"/>
    <n v="2293"/>
    <n v="43"/>
  </r>
  <r>
    <x v="22"/>
    <x v="3"/>
    <x v="102"/>
    <x v="3"/>
    <n v="3175"/>
    <n v="36"/>
  </r>
  <r>
    <x v="22"/>
    <x v="3"/>
    <x v="102"/>
    <x v="4"/>
    <n v="4502"/>
    <n v="30.7"/>
  </r>
  <r>
    <x v="22"/>
    <x v="3"/>
    <x v="196"/>
    <x v="0"/>
    <m/>
    <m/>
  </r>
  <r>
    <x v="22"/>
    <x v="3"/>
    <x v="196"/>
    <x v="1"/>
    <m/>
    <m/>
  </r>
  <r>
    <x v="22"/>
    <x v="3"/>
    <x v="196"/>
    <x v="2"/>
    <n v="571"/>
    <n v="36"/>
  </r>
  <r>
    <x v="22"/>
    <x v="3"/>
    <x v="196"/>
    <x v="3"/>
    <n v="555"/>
    <n v="34.799999999999997"/>
  </r>
  <r>
    <x v="22"/>
    <x v="3"/>
    <x v="196"/>
    <x v="4"/>
    <n v="669"/>
    <n v="33.9"/>
  </r>
  <r>
    <x v="22"/>
    <x v="3"/>
    <x v="105"/>
    <x v="0"/>
    <m/>
    <m/>
  </r>
  <r>
    <x v="22"/>
    <x v="3"/>
    <x v="105"/>
    <x v="1"/>
    <n v="1323"/>
    <n v="28"/>
  </r>
  <r>
    <x v="22"/>
    <x v="3"/>
    <x v="105"/>
    <x v="2"/>
    <n v="1037"/>
    <n v="29.7"/>
  </r>
  <r>
    <x v="22"/>
    <x v="3"/>
    <x v="105"/>
    <x v="3"/>
    <n v="425"/>
    <n v="39"/>
  </r>
  <r>
    <x v="22"/>
    <x v="3"/>
    <x v="105"/>
    <x v="4"/>
    <n v="712"/>
    <n v="34.5"/>
  </r>
  <r>
    <x v="22"/>
    <x v="3"/>
    <x v="37"/>
    <x v="0"/>
    <n v="1842"/>
    <n v="21.2"/>
  </r>
  <r>
    <x v="22"/>
    <x v="3"/>
    <x v="37"/>
    <x v="1"/>
    <n v="1777"/>
    <n v="54.2"/>
  </r>
  <r>
    <x v="22"/>
    <x v="3"/>
    <x v="37"/>
    <x v="2"/>
    <n v="849"/>
    <n v="50"/>
  </r>
  <r>
    <x v="22"/>
    <x v="3"/>
    <x v="37"/>
    <x v="3"/>
    <n v="1077"/>
    <n v="34.700000000000003"/>
  </r>
  <r>
    <x v="22"/>
    <x v="3"/>
    <x v="37"/>
    <x v="4"/>
    <n v="862"/>
    <n v="42"/>
  </r>
  <r>
    <x v="22"/>
    <x v="3"/>
    <x v="106"/>
    <x v="0"/>
    <m/>
    <m/>
  </r>
  <r>
    <x v="22"/>
    <x v="3"/>
    <x v="106"/>
    <x v="1"/>
    <m/>
    <m/>
  </r>
  <r>
    <x v="22"/>
    <x v="3"/>
    <x v="106"/>
    <x v="2"/>
    <m/>
    <m/>
  </r>
  <r>
    <x v="22"/>
    <x v="3"/>
    <x v="106"/>
    <x v="3"/>
    <m/>
    <m/>
  </r>
  <r>
    <x v="22"/>
    <x v="3"/>
    <x v="106"/>
    <x v="4"/>
    <n v="435"/>
    <n v="40"/>
  </r>
  <r>
    <x v="22"/>
    <x v="5"/>
    <x v="344"/>
    <x v="0"/>
    <m/>
    <m/>
  </r>
  <r>
    <x v="22"/>
    <x v="5"/>
    <x v="344"/>
    <x v="1"/>
    <m/>
    <m/>
  </r>
  <r>
    <x v="22"/>
    <x v="5"/>
    <x v="344"/>
    <x v="2"/>
    <m/>
    <m/>
  </r>
  <r>
    <x v="22"/>
    <x v="5"/>
    <x v="344"/>
    <x v="3"/>
    <m/>
    <m/>
  </r>
  <r>
    <x v="22"/>
    <x v="5"/>
    <x v="344"/>
    <x v="4"/>
    <n v="475"/>
    <n v="27.4"/>
  </r>
  <r>
    <x v="22"/>
    <x v="5"/>
    <x v="361"/>
    <x v="0"/>
    <n v="661"/>
    <n v="27"/>
  </r>
  <r>
    <x v="22"/>
    <x v="5"/>
    <x v="361"/>
    <x v="1"/>
    <n v="3643"/>
    <n v="43.9"/>
  </r>
  <r>
    <x v="22"/>
    <x v="5"/>
    <x v="361"/>
    <x v="2"/>
    <n v="3845"/>
    <n v="51.1"/>
  </r>
  <r>
    <x v="22"/>
    <x v="5"/>
    <x v="361"/>
    <x v="3"/>
    <n v="2757"/>
    <n v="30.5"/>
  </r>
  <r>
    <x v="22"/>
    <x v="5"/>
    <x v="361"/>
    <x v="4"/>
    <n v="2952"/>
    <n v="32"/>
  </r>
  <r>
    <x v="22"/>
    <x v="6"/>
    <x v="48"/>
    <x v="0"/>
    <m/>
    <m/>
  </r>
  <r>
    <x v="22"/>
    <x v="6"/>
    <x v="48"/>
    <x v="1"/>
    <m/>
    <m/>
  </r>
  <r>
    <x v="22"/>
    <x v="6"/>
    <x v="48"/>
    <x v="2"/>
    <m/>
    <m/>
  </r>
  <r>
    <x v="22"/>
    <x v="6"/>
    <x v="48"/>
    <x v="3"/>
    <m/>
    <m/>
  </r>
  <r>
    <x v="22"/>
    <x v="6"/>
    <x v="48"/>
    <x v="4"/>
    <n v="589"/>
    <n v="96.1"/>
  </r>
  <r>
    <x v="22"/>
    <x v="6"/>
    <x v="49"/>
    <x v="0"/>
    <n v="1469"/>
    <n v="46.6"/>
  </r>
  <r>
    <x v="22"/>
    <x v="6"/>
    <x v="49"/>
    <x v="1"/>
    <n v="2234"/>
    <n v="115.3"/>
  </r>
  <r>
    <x v="22"/>
    <x v="6"/>
    <x v="49"/>
    <x v="2"/>
    <n v="1114"/>
    <n v="103.7"/>
  </r>
  <r>
    <x v="22"/>
    <x v="6"/>
    <x v="49"/>
    <x v="3"/>
    <n v="1396"/>
    <n v="101.3"/>
  </r>
  <r>
    <x v="22"/>
    <x v="6"/>
    <x v="49"/>
    <x v="4"/>
    <n v="4543"/>
    <n v="85"/>
  </r>
  <r>
    <x v="22"/>
    <x v="6"/>
    <x v="52"/>
    <x v="0"/>
    <m/>
    <m/>
  </r>
  <r>
    <x v="22"/>
    <x v="6"/>
    <x v="52"/>
    <x v="1"/>
    <n v="1216"/>
    <n v="148.6"/>
  </r>
  <r>
    <x v="22"/>
    <x v="6"/>
    <x v="52"/>
    <x v="2"/>
    <n v="607"/>
    <n v="138.4"/>
  </r>
  <r>
    <x v="22"/>
    <x v="6"/>
    <x v="52"/>
    <x v="3"/>
    <n v="1412"/>
    <n v="81.400000000000006"/>
  </r>
  <r>
    <x v="22"/>
    <x v="6"/>
    <x v="52"/>
    <x v="4"/>
    <n v="2086"/>
    <n v="90"/>
  </r>
  <r>
    <x v="22"/>
    <x v="6"/>
    <x v="240"/>
    <x v="0"/>
    <n v="9639"/>
    <n v="45.8"/>
  </r>
  <r>
    <x v="22"/>
    <x v="6"/>
    <x v="240"/>
    <x v="1"/>
    <n v="14315"/>
    <n v="110.1"/>
  </r>
  <r>
    <x v="22"/>
    <x v="6"/>
    <x v="240"/>
    <x v="2"/>
    <n v="6316"/>
    <n v="119.2"/>
  </r>
  <r>
    <x v="22"/>
    <x v="6"/>
    <x v="240"/>
    <x v="3"/>
    <n v="10899"/>
    <n v="89.4"/>
  </r>
  <r>
    <x v="22"/>
    <x v="6"/>
    <x v="240"/>
    <x v="4"/>
    <n v="15047"/>
    <n v="78.8"/>
  </r>
  <r>
    <x v="22"/>
    <x v="6"/>
    <x v="223"/>
    <x v="0"/>
    <m/>
    <m/>
  </r>
  <r>
    <x v="22"/>
    <x v="6"/>
    <x v="223"/>
    <x v="1"/>
    <m/>
    <m/>
  </r>
  <r>
    <x v="22"/>
    <x v="6"/>
    <x v="223"/>
    <x v="2"/>
    <n v="839"/>
    <n v="117.8"/>
  </r>
  <r>
    <x v="22"/>
    <x v="6"/>
    <x v="223"/>
    <x v="3"/>
    <m/>
    <m/>
  </r>
  <r>
    <x v="22"/>
    <x v="6"/>
    <x v="223"/>
    <x v="4"/>
    <n v="465"/>
    <n v="78.400000000000006"/>
  </r>
  <r>
    <x v="22"/>
    <x v="6"/>
    <x v="224"/>
    <x v="0"/>
    <n v="532"/>
    <n v="45.5"/>
  </r>
  <r>
    <x v="22"/>
    <x v="6"/>
    <x v="224"/>
    <x v="1"/>
    <n v="1225"/>
    <n v="90.5"/>
  </r>
  <r>
    <x v="22"/>
    <x v="6"/>
    <x v="224"/>
    <x v="2"/>
    <n v="918"/>
    <n v="94.9"/>
  </r>
  <r>
    <x v="22"/>
    <x v="6"/>
    <x v="224"/>
    <x v="3"/>
    <n v="668"/>
    <n v="52.9"/>
  </r>
  <r>
    <x v="22"/>
    <x v="6"/>
    <x v="224"/>
    <x v="4"/>
    <n v="588"/>
    <n v="71.8"/>
  </r>
  <r>
    <x v="22"/>
    <x v="25"/>
    <x v="364"/>
    <x v="0"/>
    <n v="4007"/>
    <n v="35"/>
  </r>
  <r>
    <x v="22"/>
    <x v="25"/>
    <x v="364"/>
    <x v="1"/>
    <n v="4462"/>
    <n v="77.5"/>
  </r>
  <r>
    <x v="22"/>
    <x v="25"/>
    <x v="364"/>
    <x v="2"/>
    <n v="2983"/>
    <n v="79.7"/>
  </r>
  <r>
    <x v="22"/>
    <x v="25"/>
    <x v="364"/>
    <x v="3"/>
    <n v="3369"/>
    <n v="44.4"/>
  </r>
  <r>
    <x v="22"/>
    <x v="25"/>
    <x v="364"/>
    <x v="4"/>
    <n v="3673"/>
    <n v="57.3"/>
  </r>
  <r>
    <x v="22"/>
    <x v="25"/>
    <x v="241"/>
    <x v="0"/>
    <m/>
    <m/>
  </r>
  <r>
    <x v="22"/>
    <x v="25"/>
    <x v="241"/>
    <x v="1"/>
    <m/>
    <m/>
  </r>
  <r>
    <x v="22"/>
    <x v="25"/>
    <x v="241"/>
    <x v="2"/>
    <m/>
    <m/>
  </r>
  <r>
    <x v="22"/>
    <x v="25"/>
    <x v="241"/>
    <x v="3"/>
    <m/>
    <m/>
  </r>
  <r>
    <x v="22"/>
    <x v="25"/>
    <x v="241"/>
    <x v="4"/>
    <n v="1400"/>
    <n v="43.2"/>
  </r>
  <r>
    <x v="22"/>
    <x v="25"/>
    <x v="419"/>
    <x v="0"/>
    <n v="8247"/>
    <n v="43.8"/>
  </r>
  <r>
    <x v="22"/>
    <x v="25"/>
    <x v="419"/>
    <x v="1"/>
    <n v="13671"/>
    <n v="60.5"/>
  </r>
  <r>
    <x v="22"/>
    <x v="25"/>
    <x v="419"/>
    <x v="2"/>
    <n v="15356"/>
    <n v="75.2"/>
  </r>
  <r>
    <x v="22"/>
    <x v="25"/>
    <x v="419"/>
    <x v="3"/>
    <n v="13672"/>
    <n v="56"/>
  </r>
  <r>
    <x v="22"/>
    <x v="25"/>
    <x v="419"/>
    <x v="4"/>
    <n v="5242"/>
    <n v="41.8"/>
  </r>
  <r>
    <x v="22"/>
    <x v="25"/>
    <x v="347"/>
    <x v="0"/>
    <n v="20288"/>
    <n v="35.5"/>
  </r>
  <r>
    <x v="22"/>
    <x v="25"/>
    <x v="347"/>
    <x v="1"/>
    <n v="16195"/>
    <n v="63.1"/>
  </r>
  <r>
    <x v="22"/>
    <x v="25"/>
    <x v="347"/>
    <x v="2"/>
    <n v="24935"/>
    <n v="67.3"/>
  </r>
  <r>
    <x v="22"/>
    <x v="25"/>
    <x v="347"/>
    <x v="3"/>
    <n v="19264"/>
    <n v="53.5"/>
  </r>
  <r>
    <x v="22"/>
    <x v="25"/>
    <x v="347"/>
    <x v="4"/>
    <n v="14455"/>
    <n v="38.799999999999997"/>
  </r>
  <r>
    <x v="22"/>
    <x v="25"/>
    <x v="433"/>
    <x v="0"/>
    <m/>
    <m/>
  </r>
  <r>
    <x v="22"/>
    <x v="25"/>
    <x v="433"/>
    <x v="1"/>
    <n v="817"/>
    <n v="49.6"/>
  </r>
  <r>
    <x v="22"/>
    <x v="25"/>
    <x v="433"/>
    <x v="2"/>
    <n v="2333"/>
    <n v="68.3"/>
  </r>
  <r>
    <x v="22"/>
    <x v="25"/>
    <x v="433"/>
    <x v="3"/>
    <n v="2200"/>
    <n v="28.7"/>
  </r>
  <r>
    <x v="22"/>
    <x v="25"/>
    <x v="433"/>
    <x v="4"/>
    <n v="2028"/>
    <n v="26.1"/>
  </r>
  <r>
    <x v="22"/>
    <x v="25"/>
    <x v="407"/>
    <x v="0"/>
    <m/>
    <m/>
  </r>
  <r>
    <x v="22"/>
    <x v="25"/>
    <x v="407"/>
    <x v="1"/>
    <m/>
    <m/>
  </r>
  <r>
    <x v="22"/>
    <x v="25"/>
    <x v="407"/>
    <x v="2"/>
    <m/>
    <m/>
  </r>
  <r>
    <x v="22"/>
    <x v="25"/>
    <x v="407"/>
    <x v="3"/>
    <n v="1300"/>
    <n v="56.1"/>
  </r>
  <r>
    <x v="22"/>
    <x v="25"/>
    <x v="407"/>
    <x v="4"/>
    <n v="5361"/>
    <n v="51"/>
  </r>
  <r>
    <x v="22"/>
    <x v="25"/>
    <x v="152"/>
    <x v="0"/>
    <n v="5371"/>
    <n v="42.7"/>
  </r>
  <r>
    <x v="22"/>
    <x v="25"/>
    <x v="152"/>
    <x v="1"/>
    <n v="4235"/>
    <n v="76.7"/>
  </r>
  <r>
    <x v="22"/>
    <x v="25"/>
    <x v="152"/>
    <x v="2"/>
    <n v="9129"/>
    <n v="83.2"/>
  </r>
  <r>
    <x v="22"/>
    <x v="25"/>
    <x v="152"/>
    <x v="3"/>
    <n v="13147"/>
    <n v="48.6"/>
  </r>
  <r>
    <x v="22"/>
    <x v="25"/>
    <x v="152"/>
    <x v="4"/>
    <n v="9394"/>
    <n v="45"/>
  </r>
  <r>
    <x v="22"/>
    <x v="9"/>
    <x v="74"/>
    <x v="0"/>
    <n v="12126"/>
    <n v="35.6"/>
  </r>
  <r>
    <x v="22"/>
    <x v="9"/>
    <x v="74"/>
    <x v="1"/>
    <n v="11300"/>
    <n v="51.4"/>
  </r>
  <r>
    <x v="22"/>
    <x v="9"/>
    <x v="74"/>
    <x v="2"/>
    <n v="7592"/>
    <n v="66.099999999999994"/>
  </r>
  <r>
    <x v="22"/>
    <x v="9"/>
    <x v="74"/>
    <x v="3"/>
    <n v="3437"/>
    <n v="45.3"/>
  </r>
  <r>
    <x v="22"/>
    <x v="9"/>
    <x v="74"/>
    <x v="4"/>
    <n v="5194"/>
    <n v="45.3"/>
  </r>
  <r>
    <x v="22"/>
    <x v="9"/>
    <x v="75"/>
    <x v="0"/>
    <m/>
    <m/>
  </r>
  <r>
    <x v="22"/>
    <x v="9"/>
    <x v="75"/>
    <x v="1"/>
    <m/>
    <m/>
  </r>
  <r>
    <x v="22"/>
    <x v="9"/>
    <x v="75"/>
    <x v="2"/>
    <n v="927"/>
    <n v="62.9"/>
  </r>
  <r>
    <x v="22"/>
    <x v="9"/>
    <x v="75"/>
    <x v="3"/>
    <n v="1271"/>
    <n v="37.5"/>
  </r>
  <r>
    <x v="22"/>
    <x v="9"/>
    <x v="75"/>
    <x v="4"/>
    <n v="2279"/>
    <n v="34.1"/>
  </r>
  <r>
    <x v="22"/>
    <x v="9"/>
    <x v="435"/>
    <x v="0"/>
    <m/>
    <m/>
  </r>
  <r>
    <x v="22"/>
    <x v="9"/>
    <x v="435"/>
    <x v="1"/>
    <n v="674"/>
    <n v="67.900000000000006"/>
  </r>
  <r>
    <x v="22"/>
    <x v="9"/>
    <x v="435"/>
    <x v="2"/>
    <n v="785"/>
    <n v="78.400000000000006"/>
  </r>
  <r>
    <x v="22"/>
    <x v="9"/>
    <x v="435"/>
    <x v="3"/>
    <n v="674"/>
    <n v="52.4"/>
  </r>
  <r>
    <x v="22"/>
    <x v="9"/>
    <x v="435"/>
    <x v="4"/>
    <n v="785"/>
    <n v="60.7"/>
  </r>
  <r>
    <x v="22"/>
    <x v="9"/>
    <x v="79"/>
    <x v="0"/>
    <m/>
    <m/>
  </r>
  <r>
    <x v="22"/>
    <x v="9"/>
    <x v="79"/>
    <x v="1"/>
    <m/>
    <m/>
  </r>
  <r>
    <x v="22"/>
    <x v="9"/>
    <x v="79"/>
    <x v="2"/>
    <n v="663"/>
    <n v="68.3"/>
  </r>
  <r>
    <x v="22"/>
    <x v="9"/>
    <x v="79"/>
    <x v="3"/>
    <n v="3186"/>
    <n v="52.4"/>
  </r>
  <r>
    <x v="22"/>
    <x v="9"/>
    <x v="79"/>
    <x v="4"/>
    <n v="9852"/>
    <n v="36.1"/>
  </r>
  <r>
    <x v="22"/>
    <x v="9"/>
    <x v="80"/>
    <x v="0"/>
    <m/>
    <m/>
  </r>
  <r>
    <x v="22"/>
    <x v="9"/>
    <x v="80"/>
    <x v="1"/>
    <m/>
    <m/>
  </r>
  <r>
    <x v="22"/>
    <x v="9"/>
    <x v="80"/>
    <x v="2"/>
    <n v="3261"/>
    <n v="64.400000000000006"/>
  </r>
  <r>
    <x v="22"/>
    <x v="9"/>
    <x v="80"/>
    <x v="3"/>
    <n v="9539"/>
    <n v="42.1"/>
  </r>
  <r>
    <x v="22"/>
    <x v="9"/>
    <x v="80"/>
    <x v="4"/>
    <n v="9110"/>
    <n v="48.3"/>
  </r>
  <r>
    <x v="22"/>
    <x v="9"/>
    <x v="267"/>
    <x v="0"/>
    <m/>
    <m/>
  </r>
  <r>
    <x v="22"/>
    <x v="9"/>
    <x v="267"/>
    <x v="1"/>
    <m/>
    <m/>
  </r>
  <r>
    <x v="22"/>
    <x v="9"/>
    <x v="267"/>
    <x v="2"/>
    <m/>
    <m/>
  </r>
  <r>
    <x v="22"/>
    <x v="9"/>
    <x v="267"/>
    <x v="3"/>
    <m/>
    <m/>
  </r>
  <r>
    <x v="22"/>
    <x v="9"/>
    <x v="267"/>
    <x v="4"/>
    <n v="1318"/>
    <n v="39.9"/>
  </r>
  <r>
    <x v="22"/>
    <x v="9"/>
    <x v="81"/>
    <x v="0"/>
    <n v="13348"/>
    <n v="36"/>
  </r>
  <r>
    <x v="22"/>
    <x v="9"/>
    <x v="81"/>
    <x v="1"/>
    <n v="14412"/>
    <n v="62.5"/>
  </r>
  <r>
    <x v="22"/>
    <x v="9"/>
    <x v="81"/>
    <x v="2"/>
    <n v="12951"/>
    <n v="68.7"/>
  </r>
  <r>
    <x v="22"/>
    <x v="9"/>
    <x v="81"/>
    <x v="3"/>
    <n v="7880"/>
    <n v="43.2"/>
  </r>
  <r>
    <x v="22"/>
    <x v="9"/>
    <x v="81"/>
    <x v="4"/>
    <n v="7025"/>
    <n v="35.799999999999997"/>
  </r>
  <r>
    <x v="22"/>
    <x v="9"/>
    <x v="436"/>
    <x v="0"/>
    <n v="853"/>
    <n v="29.5"/>
  </r>
  <r>
    <x v="22"/>
    <x v="9"/>
    <x v="436"/>
    <x v="1"/>
    <n v="4801"/>
    <n v="54"/>
  </r>
  <r>
    <x v="22"/>
    <x v="9"/>
    <x v="436"/>
    <x v="2"/>
    <n v="4155"/>
    <n v="59.4"/>
  </r>
  <r>
    <x v="22"/>
    <x v="9"/>
    <x v="436"/>
    <x v="3"/>
    <n v="3338"/>
    <n v="42.5"/>
  </r>
  <r>
    <x v="22"/>
    <x v="9"/>
    <x v="436"/>
    <x v="4"/>
    <n v="2165"/>
    <n v="38.5"/>
  </r>
  <r>
    <x v="22"/>
    <x v="9"/>
    <x v="169"/>
    <x v="0"/>
    <n v="1321"/>
    <n v="32.4"/>
  </r>
  <r>
    <x v="22"/>
    <x v="9"/>
    <x v="169"/>
    <x v="1"/>
    <n v="3104"/>
    <n v="58"/>
  </r>
  <r>
    <x v="22"/>
    <x v="9"/>
    <x v="169"/>
    <x v="2"/>
    <n v="2356"/>
    <n v="62.5"/>
  </r>
  <r>
    <x v="22"/>
    <x v="9"/>
    <x v="169"/>
    <x v="3"/>
    <n v="2037"/>
    <n v="45.6"/>
  </r>
  <r>
    <x v="22"/>
    <x v="9"/>
    <x v="169"/>
    <x v="4"/>
    <n v="1118"/>
    <n v="36.5"/>
  </r>
  <r>
    <x v="22"/>
    <x v="9"/>
    <x v="117"/>
    <x v="0"/>
    <n v="13183"/>
    <n v="34.5"/>
  </r>
  <r>
    <x v="22"/>
    <x v="9"/>
    <x v="117"/>
    <x v="1"/>
    <n v="14793"/>
    <n v="52.9"/>
  </r>
  <r>
    <x v="22"/>
    <x v="9"/>
    <x v="117"/>
    <x v="2"/>
    <n v="9885"/>
    <n v="56"/>
  </r>
  <r>
    <x v="22"/>
    <x v="9"/>
    <x v="117"/>
    <x v="3"/>
    <n v="9890"/>
    <n v="39.6"/>
  </r>
  <r>
    <x v="22"/>
    <x v="9"/>
    <x v="117"/>
    <x v="4"/>
    <n v="5969"/>
    <n v="40.299999999999997"/>
  </r>
  <r>
    <x v="22"/>
    <x v="9"/>
    <x v="321"/>
    <x v="0"/>
    <m/>
    <m/>
  </r>
  <r>
    <x v="22"/>
    <x v="9"/>
    <x v="321"/>
    <x v="1"/>
    <n v="2141"/>
    <n v="72.8"/>
  </r>
  <r>
    <x v="22"/>
    <x v="9"/>
    <x v="321"/>
    <x v="2"/>
    <n v="1371"/>
    <n v="80.400000000000006"/>
  </r>
  <r>
    <x v="22"/>
    <x v="9"/>
    <x v="321"/>
    <x v="3"/>
    <m/>
    <m/>
  </r>
  <r>
    <x v="22"/>
    <x v="9"/>
    <x v="321"/>
    <x v="4"/>
    <n v="1944"/>
    <n v="40.4"/>
  </r>
  <r>
    <x v="22"/>
    <x v="9"/>
    <x v="366"/>
    <x v="0"/>
    <m/>
    <m/>
  </r>
  <r>
    <x v="22"/>
    <x v="9"/>
    <x v="366"/>
    <x v="1"/>
    <m/>
    <m/>
  </r>
  <r>
    <x v="22"/>
    <x v="9"/>
    <x v="366"/>
    <x v="2"/>
    <n v="1984"/>
    <n v="67"/>
  </r>
  <r>
    <x v="22"/>
    <x v="9"/>
    <x v="366"/>
    <x v="3"/>
    <n v="4370"/>
    <n v="52.2"/>
  </r>
  <r>
    <x v="22"/>
    <x v="9"/>
    <x v="366"/>
    <x v="4"/>
    <n v="2299"/>
    <n v="52.1"/>
  </r>
  <r>
    <x v="22"/>
    <x v="9"/>
    <x v="85"/>
    <x v="0"/>
    <n v="2087"/>
    <n v="35"/>
  </r>
  <r>
    <x v="22"/>
    <x v="9"/>
    <x v="85"/>
    <x v="1"/>
    <n v="4158"/>
    <n v="71.400000000000006"/>
  </r>
  <r>
    <x v="22"/>
    <x v="9"/>
    <x v="85"/>
    <x v="2"/>
    <n v="6235"/>
    <n v="65.599999999999994"/>
  </r>
  <r>
    <x v="22"/>
    <x v="9"/>
    <x v="85"/>
    <x v="3"/>
    <n v="8799"/>
    <n v="47"/>
  </r>
  <r>
    <x v="22"/>
    <x v="9"/>
    <x v="85"/>
    <x v="4"/>
    <n v="2781"/>
    <n v="48.8"/>
  </r>
  <r>
    <x v="22"/>
    <x v="9"/>
    <x v="87"/>
    <x v="0"/>
    <n v="44225"/>
    <n v="38.799999999999997"/>
  </r>
  <r>
    <x v="22"/>
    <x v="9"/>
    <x v="87"/>
    <x v="1"/>
    <n v="50839"/>
    <n v="69.099999999999994"/>
  </r>
  <r>
    <x v="22"/>
    <x v="9"/>
    <x v="87"/>
    <x v="2"/>
    <n v="61024"/>
    <n v="72.8"/>
  </r>
  <r>
    <x v="22"/>
    <x v="9"/>
    <x v="87"/>
    <x v="3"/>
    <n v="66627"/>
    <n v="51.3"/>
  </r>
  <r>
    <x v="22"/>
    <x v="9"/>
    <x v="87"/>
    <x v="4"/>
    <n v="86232"/>
    <n v="46.1"/>
  </r>
  <r>
    <x v="22"/>
    <x v="9"/>
    <x v="230"/>
    <x v="0"/>
    <m/>
    <m/>
  </r>
  <r>
    <x v="22"/>
    <x v="9"/>
    <x v="230"/>
    <x v="1"/>
    <m/>
    <m/>
  </r>
  <r>
    <x v="22"/>
    <x v="9"/>
    <x v="230"/>
    <x v="2"/>
    <m/>
    <m/>
  </r>
  <r>
    <x v="22"/>
    <x v="9"/>
    <x v="230"/>
    <x v="3"/>
    <m/>
    <m/>
  </r>
  <r>
    <x v="22"/>
    <x v="9"/>
    <x v="230"/>
    <x v="4"/>
    <n v="534"/>
    <n v="55.8"/>
  </r>
  <r>
    <x v="22"/>
    <x v="9"/>
    <x v="88"/>
    <x v="0"/>
    <n v="7239"/>
    <n v="38.299999999999997"/>
  </r>
  <r>
    <x v="22"/>
    <x v="9"/>
    <x v="88"/>
    <x v="1"/>
    <n v="21605"/>
    <n v="64.7"/>
  </r>
  <r>
    <x v="22"/>
    <x v="9"/>
    <x v="88"/>
    <x v="2"/>
    <n v="44192"/>
    <n v="65.599999999999994"/>
  </r>
  <r>
    <x v="22"/>
    <x v="9"/>
    <x v="88"/>
    <x v="3"/>
    <n v="51340"/>
    <n v="47.2"/>
  </r>
  <r>
    <x v="22"/>
    <x v="9"/>
    <x v="88"/>
    <x v="4"/>
    <n v="56921"/>
    <n v="44.7"/>
  </r>
  <r>
    <x v="22"/>
    <x v="20"/>
    <x v="174"/>
    <x v="0"/>
    <n v="449"/>
    <n v="28.5"/>
  </r>
  <r>
    <x v="22"/>
    <x v="20"/>
    <x v="174"/>
    <x v="1"/>
    <m/>
    <m/>
  </r>
  <r>
    <x v="22"/>
    <x v="20"/>
    <x v="174"/>
    <x v="2"/>
    <m/>
    <m/>
  </r>
  <r>
    <x v="22"/>
    <x v="20"/>
    <x v="174"/>
    <x v="3"/>
    <m/>
    <m/>
  </r>
  <r>
    <x v="22"/>
    <x v="20"/>
    <x v="174"/>
    <x v="4"/>
    <n v="1194"/>
    <n v="49.7"/>
  </r>
  <r>
    <x v="22"/>
    <x v="23"/>
    <x v="411"/>
    <x v="0"/>
    <n v="2873"/>
    <n v="1221"/>
  </r>
  <r>
    <x v="22"/>
    <x v="23"/>
    <x v="411"/>
    <x v="1"/>
    <n v="1683"/>
    <n v="2917"/>
  </r>
  <r>
    <x v="22"/>
    <x v="23"/>
    <x v="411"/>
    <x v="2"/>
    <n v="1910"/>
    <n v="2890"/>
  </r>
  <r>
    <x v="22"/>
    <x v="23"/>
    <x v="411"/>
    <x v="3"/>
    <n v="1166"/>
    <n v="1530"/>
  </r>
  <r>
    <x v="22"/>
    <x v="23"/>
    <x v="411"/>
    <x v="4"/>
    <n v="1739"/>
    <n v="1096"/>
  </r>
  <r>
    <x v="22"/>
    <x v="11"/>
    <x v="90"/>
    <x v="0"/>
    <m/>
    <m/>
  </r>
  <r>
    <x v="22"/>
    <x v="11"/>
    <x v="90"/>
    <x v="1"/>
    <n v="1892"/>
    <n v="1459"/>
  </r>
  <r>
    <x v="22"/>
    <x v="11"/>
    <x v="90"/>
    <x v="2"/>
    <m/>
    <m/>
  </r>
  <r>
    <x v="22"/>
    <x v="11"/>
    <x v="90"/>
    <x v="3"/>
    <m/>
    <m/>
  </r>
  <r>
    <x v="22"/>
    <x v="11"/>
    <x v="90"/>
    <x v="4"/>
    <n v="714"/>
    <n v="169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433942-C633-4E46-8B34-AFF392B98802}" name="PivotTable2" cacheId="3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4:G39" firstHeaderRow="1" firstDataRow="2" firstDataCol="1" rowPageCount="2" colPageCount="1"/>
  <pivotFields count="6">
    <pivotField axis="axisPage" showAl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t="default"/>
      </items>
    </pivotField>
    <pivotField axis="axisPage" multipleItemSelectionAllowed="1" showAll="0">
      <items count="28">
        <item x="0"/>
        <item h="1" x="10"/>
        <item h="1" x="1"/>
        <item h="1" x="14"/>
        <item h="1" x="21"/>
        <item h="1" x="23"/>
        <item h="1" x="2"/>
        <item h="1" x="3"/>
        <item h="1" x="4"/>
        <item h="1" x="22"/>
        <item h="1" x="24"/>
        <item h="1" x="5"/>
        <item h="1" x="17"/>
        <item h="1" x="16"/>
        <item h="1" x="15"/>
        <item h="1" x="26"/>
        <item h="1" x="11"/>
        <item h="1" x="12"/>
        <item h="1" x="18"/>
        <item h="1" x="13"/>
        <item h="1" x="6"/>
        <item h="1" x="7"/>
        <item h="1" x="19"/>
        <item h="1" x="25"/>
        <item h="1" x="8"/>
        <item h="1" x="9"/>
        <item h="1" x="20"/>
        <item t="default"/>
      </items>
    </pivotField>
    <pivotField axis="axisRow" showAll="0">
      <items count="438">
        <item x="430"/>
        <item x="175"/>
        <item x="281"/>
        <item x="120"/>
        <item x="367"/>
        <item x="388"/>
        <item x="179"/>
        <item x="282"/>
        <item x="316"/>
        <item x="307"/>
        <item x="422"/>
        <item x="395"/>
        <item x="308"/>
        <item x="396"/>
        <item x="426"/>
        <item x="261"/>
        <item x="397"/>
        <item x="309"/>
        <item x="355"/>
        <item x="398"/>
        <item x="399"/>
        <item x="429"/>
        <item x="310"/>
        <item x="27"/>
        <item x="423"/>
        <item x="386"/>
        <item x="107"/>
        <item x="288"/>
        <item x="233"/>
        <item x="348"/>
        <item x="39"/>
        <item x="432"/>
        <item x="100"/>
        <item x="199"/>
        <item x="356"/>
        <item x="204"/>
        <item x="55"/>
        <item x="368"/>
        <item x="73"/>
        <item x="109"/>
        <item x="0"/>
        <item x="29"/>
        <item x="108"/>
        <item x="364"/>
        <item x="48"/>
        <item x="49"/>
        <item x="140"/>
        <item x="1"/>
        <item x="153"/>
        <item x="241"/>
        <item x="391"/>
        <item x="372"/>
        <item x="352"/>
        <item x="359"/>
        <item x="45"/>
        <item x="336"/>
        <item x="253"/>
        <item x="46"/>
        <item x="323"/>
        <item x="343"/>
        <item x="402"/>
        <item x="115"/>
        <item x="409"/>
        <item x="40"/>
        <item x="341"/>
        <item x="193"/>
        <item x="226"/>
        <item x="234"/>
        <item x="400"/>
        <item x="320"/>
        <item x="369"/>
        <item x="74"/>
        <item x="237"/>
        <item x="110"/>
        <item x="75"/>
        <item x="172"/>
        <item x="252"/>
        <item x="335"/>
        <item x="231"/>
        <item x="297"/>
        <item x="415"/>
        <item x="207"/>
        <item x="351"/>
        <item x="9"/>
        <item x="291"/>
        <item x="331"/>
        <item x="50"/>
        <item x="168"/>
        <item x="374"/>
        <item x="118"/>
        <item x="76"/>
        <item x="266"/>
        <item x="30"/>
        <item x="250"/>
        <item x="146"/>
        <item x="2"/>
        <item x="205"/>
        <item x="31"/>
        <item x="3"/>
        <item x="293"/>
        <item x="141"/>
        <item x="251"/>
        <item x="202"/>
        <item x="154"/>
        <item x="387"/>
        <item x="155"/>
        <item x="136"/>
        <item x="4"/>
        <item x="424"/>
        <item x="406"/>
        <item x="5"/>
        <item x="421"/>
        <item x="111"/>
        <item x="93"/>
        <item x="298"/>
        <item x="96"/>
        <item x="428"/>
        <item x="208"/>
        <item x="65"/>
        <item x="130"/>
        <item x="324"/>
        <item x="299"/>
        <item x="416"/>
        <item x="392"/>
        <item x="300"/>
        <item x="337"/>
        <item x="209"/>
        <item x="254"/>
        <item x="10"/>
        <item x="11"/>
        <item x="243"/>
        <item x="147"/>
        <item x="192"/>
        <item x="239"/>
        <item x="131"/>
        <item x="66"/>
        <item x="317"/>
        <item x="378"/>
        <item x="12"/>
        <item x="13"/>
        <item x="14"/>
        <item x="210"/>
        <item x="15"/>
        <item x="211"/>
        <item x="255"/>
        <item x="256"/>
        <item x="302"/>
        <item x="344"/>
        <item x="56"/>
        <item x="57"/>
        <item x="58"/>
        <item x="301"/>
        <item x="232"/>
        <item x="67"/>
        <item x="144"/>
        <item x="51"/>
        <item x="6"/>
        <item x="156"/>
        <item x="194"/>
        <item x="77"/>
        <item x="365"/>
        <item x="268"/>
        <item x="52"/>
        <item x="112"/>
        <item x="276"/>
        <item x="7"/>
        <item x="401"/>
        <item x="127"/>
        <item x="292"/>
        <item x="157"/>
        <item x="345"/>
        <item x="332"/>
        <item x="357"/>
        <item x="349"/>
        <item x="427"/>
        <item x="158"/>
        <item x="419"/>
        <item x="32"/>
        <item x="148"/>
        <item x="159"/>
        <item x="206"/>
        <item x="294"/>
        <item x="435"/>
        <item x="377"/>
        <item x="59"/>
        <item x="41"/>
        <item x="78"/>
        <item x="277"/>
        <item x="101"/>
        <item x="160"/>
        <item x="173"/>
        <item x="370"/>
        <item x="334"/>
        <item x="379"/>
        <item x="161"/>
        <item x="182"/>
        <item x="183"/>
        <item x="195"/>
        <item x="184"/>
        <item x="137"/>
        <item x="150"/>
        <item x="28"/>
        <item x="33"/>
        <item x="79"/>
        <item x="80"/>
        <item x="267"/>
        <item x="358"/>
        <item x="333"/>
        <item x="203"/>
        <item x="132"/>
        <item x="248"/>
        <item x="389"/>
        <item x="123"/>
        <item x="185"/>
        <item x="246"/>
        <item x="133"/>
        <item x="186"/>
        <item x="34"/>
        <item x="187"/>
        <item x="434"/>
        <item x="328"/>
        <item x="128"/>
        <item x="35"/>
        <item x="89"/>
        <item x="188"/>
        <item x="311"/>
        <item x="145"/>
        <item x="284"/>
        <item x="326"/>
        <item x="285"/>
        <item x="162"/>
        <item x="97"/>
        <item x="353"/>
        <item x="191"/>
        <item x="17"/>
        <item x="212"/>
        <item x="303"/>
        <item x="360"/>
        <item x="18"/>
        <item x="19"/>
        <item x="20"/>
        <item x="98"/>
        <item x="21"/>
        <item x="22"/>
        <item x="23"/>
        <item x="269"/>
        <item x="24"/>
        <item x="393"/>
        <item x="47"/>
        <item x="313"/>
        <item x="375"/>
        <item x="124"/>
        <item x="176"/>
        <item x="81"/>
        <item x="177"/>
        <item x="295"/>
        <item x="403"/>
        <item x="82"/>
        <item x="235"/>
        <item x="200"/>
        <item x="125"/>
        <item x="102"/>
        <item x="16"/>
        <item x="119"/>
        <item x="350"/>
        <item x="181"/>
        <item x="83"/>
        <item x="103"/>
        <item x="129"/>
        <item x="279"/>
        <item x="329"/>
        <item x="376"/>
        <item x="312"/>
        <item x="94"/>
        <item x="134"/>
        <item x="413"/>
        <item x="104"/>
        <item x="95"/>
        <item x="362"/>
        <item x="286"/>
        <item x="240"/>
        <item x="404"/>
        <item x="196"/>
        <item x="325"/>
        <item x="151"/>
        <item x="223"/>
        <item x="410"/>
        <item x="163"/>
        <item x="425"/>
        <item x="273"/>
        <item x="116"/>
        <item x="296"/>
        <item x="90"/>
        <item x="417"/>
        <item x="42"/>
        <item x="53"/>
        <item x="264"/>
        <item x="371"/>
        <item x="178"/>
        <item x="121"/>
        <item x="363"/>
        <item x="380"/>
        <item x="225"/>
        <item x="61"/>
        <item x="305"/>
        <item x="215"/>
        <item x="339"/>
        <item x="271"/>
        <item x="99"/>
        <item x="306"/>
        <item x="259"/>
        <item x="216"/>
        <item x="217"/>
        <item x="340"/>
        <item x="218"/>
        <item x="219"/>
        <item x="220"/>
        <item x="260"/>
        <item x="26"/>
        <item x="373"/>
        <item x="272"/>
        <item x="342"/>
        <item x="222"/>
        <item x="242"/>
        <item x="436"/>
        <item x="122"/>
        <item x="265"/>
        <item x="142"/>
        <item x="180"/>
        <item x="275"/>
        <item x="347"/>
        <item x="198"/>
        <item x="189"/>
        <item x="408"/>
        <item x="274"/>
        <item x="169"/>
        <item x="68"/>
        <item x="381"/>
        <item x="91"/>
        <item x="105"/>
        <item x="60"/>
        <item x="418"/>
        <item x="25"/>
        <item x="213"/>
        <item x="304"/>
        <item x="270"/>
        <item x="338"/>
        <item x="257"/>
        <item x="394"/>
        <item x="354"/>
        <item x="258"/>
        <item x="214"/>
        <item x="36"/>
        <item x="412"/>
        <item x="390"/>
        <item x="164"/>
        <item x="262"/>
        <item x="201"/>
        <item x="117"/>
        <item x="249"/>
        <item x="245"/>
        <item x="433"/>
        <item x="139"/>
        <item x="138"/>
        <item x="197"/>
        <item x="407"/>
        <item x="420"/>
        <item x="414"/>
        <item x="135"/>
        <item x="43"/>
        <item x="318"/>
        <item x="84"/>
        <item x="62"/>
        <item x="63"/>
        <item x="152"/>
        <item x="143"/>
        <item x="289"/>
        <item x="283"/>
        <item x="69"/>
        <item x="321"/>
        <item x="366"/>
        <item x="92"/>
        <item x="330"/>
        <item x="411"/>
        <item x="224"/>
        <item x="44"/>
        <item x="346"/>
        <item x="319"/>
        <item x="37"/>
        <item x="70"/>
        <item x="38"/>
        <item x="322"/>
        <item x="85"/>
        <item x="382"/>
        <item x="227"/>
        <item x="236"/>
        <item x="165"/>
        <item x="166"/>
        <item x="167"/>
        <item x="383"/>
        <item x="54"/>
        <item x="228"/>
        <item x="384"/>
        <item x="8"/>
        <item x="170"/>
        <item x="278"/>
        <item x="280"/>
        <item x="106"/>
        <item x="238"/>
        <item x="385"/>
        <item x="113"/>
        <item x="221"/>
        <item x="263"/>
        <item x="405"/>
        <item x="171"/>
        <item x="431"/>
        <item x="361"/>
        <item x="314"/>
        <item x="315"/>
        <item x="71"/>
        <item x="114"/>
        <item x="86"/>
        <item x="247"/>
        <item x="87"/>
        <item x="290"/>
        <item x="64"/>
        <item x="229"/>
        <item x="230"/>
        <item x="72"/>
        <item x="88"/>
        <item x="327"/>
        <item x="174"/>
        <item x="244"/>
        <item x="190"/>
        <item x="287"/>
        <item x="149"/>
        <item x="126"/>
        <item t="default"/>
      </items>
    </pivotField>
    <pivotField axis="axisCol" showAll="0">
      <items count="6">
        <item x="0"/>
        <item x="1"/>
        <item x="2"/>
        <item x="3"/>
        <item x="4"/>
        <item t="default"/>
      </items>
    </pivotField>
    <pivotField showAll="0"/>
    <pivotField dataField="1" showAll="0"/>
  </pivotFields>
  <rowFields count="1">
    <field x="2"/>
  </rowFields>
  <rowItems count="34">
    <i>
      <x v="35"/>
    </i>
    <i>
      <x v="37"/>
    </i>
    <i>
      <x v="40"/>
    </i>
    <i>
      <x v="47"/>
    </i>
    <i>
      <x v="70"/>
    </i>
    <i>
      <x v="93"/>
    </i>
    <i>
      <x v="95"/>
    </i>
    <i>
      <x v="96"/>
    </i>
    <i>
      <x v="98"/>
    </i>
    <i>
      <x v="101"/>
    </i>
    <i>
      <x v="106"/>
    </i>
    <i>
      <x v="107"/>
    </i>
    <i>
      <x v="110"/>
    </i>
    <i>
      <x v="111"/>
    </i>
    <i>
      <x v="113"/>
    </i>
    <i>
      <x v="156"/>
    </i>
    <i>
      <x v="165"/>
    </i>
    <i>
      <x v="180"/>
    </i>
    <i>
      <x v="191"/>
    </i>
    <i>
      <x v="192"/>
    </i>
    <i>
      <x v="199"/>
    </i>
    <i>
      <x v="255"/>
    </i>
    <i>
      <x v="273"/>
    </i>
    <i>
      <x v="275"/>
    </i>
    <i>
      <x v="277"/>
    </i>
    <i>
      <x v="291"/>
    </i>
    <i>
      <x v="297"/>
    </i>
    <i>
      <x v="354"/>
    </i>
    <i>
      <x v="363"/>
    </i>
    <i>
      <x v="367"/>
    </i>
    <i>
      <x v="403"/>
    </i>
    <i>
      <x v="433"/>
    </i>
    <i>
      <x v="434"/>
    </i>
    <i t="grand">
      <x/>
    </i>
  </rowItems>
  <colFields count="1">
    <field x="3"/>
  </colFields>
  <colItems count="6">
    <i>
      <x/>
    </i>
    <i>
      <x v="1"/>
    </i>
    <i>
      <x v="2"/>
    </i>
    <i>
      <x v="3"/>
    </i>
    <i>
      <x v="4"/>
    </i>
    <i t="grand">
      <x/>
    </i>
  </colItems>
  <pageFields count="2">
    <pageField fld="0" hier="-1"/>
    <pageField fld="1" hier="-1"/>
  </pageFields>
  <dataFields count="1">
    <dataField name="Average of Yield" fld="5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5E0B929-8720-7948-A8D9-A12D7C8FC4F4}">
  <we:reference id="11d7cf85-ae5a-43b8-bc58-1e1a151cce24" version="1.0.0.1" store="EXCatalog" storeType="EXCatalog"/>
  <we:alternateReferences>
    <we:reference id="WA200010725" version="1.0.0.1" store="en-US" storeType="OMEX"/>
  </we:alternateReferences>
  <we:properties>
    <we:property name="claude.fileId" value="&quot;95725bea-080b-4b36-b4db-cfeb8bc58aed&quot;"/>
  </we:properties>
  <we:bindings/>
  <we:snapshot xmlns:r="http://schemas.openxmlformats.org/officeDocument/2006/relationships"/>
</we:webextension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zoomScale="200" zoomScaleNormal="200" workbookViewId="0">
      <selection activeCell="B6" sqref="A1:F6"/>
    </sheetView>
  </sheetViews>
  <sheetFormatPr baseColWidth="10" defaultColWidth="8.83203125" defaultRowHeight="15" x14ac:dyDescent="0.2"/>
  <cols>
    <col min="1" max="1" width="13" customWidth="1"/>
    <col min="2" max="2" width="20" customWidth="1"/>
    <col min="3" max="3" width="16" customWidth="1"/>
    <col min="4" max="4" width="14" customWidth="1"/>
    <col min="5" max="6" width="12" customWidth="1"/>
  </cols>
  <sheetData>
    <row r="1" spans="1:6" ht="18" customHeight="1" x14ac:dyDescent="0.2">
      <c r="A1" s="1" t="s">
        <v>304</v>
      </c>
    </row>
    <row r="2" spans="1:6" ht="41" customHeight="1" x14ac:dyDescent="0.2">
      <c r="A2" s="10" t="s">
        <v>305</v>
      </c>
      <c r="B2" s="9"/>
      <c r="C2" s="9"/>
      <c r="D2" s="9"/>
      <c r="E2" s="9"/>
      <c r="F2" s="9"/>
    </row>
    <row r="3" spans="1:6" ht="18" customHeight="1" x14ac:dyDescent="0.2"/>
    <row r="4" spans="1:6" ht="41" customHeight="1" x14ac:dyDescent="0.2">
      <c r="A4" s="2" t="s">
        <v>0</v>
      </c>
      <c r="B4" s="8" t="s">
        <v>1</v>
      </c>
      <c r="C4" s="9"/>
      <c r="D4" s="9"/>
      <c r="E4" s="9"/>
      <c r="F4" s="9"/>
    </row>
    <row r="5" spans="1:6" ht="18" customHeight="1" x14ac:dyDescent="0.2"/>
    <row r="6" spans="1:6" ht="41" customHeight="1" x14ac:dyDescent="0.2">
      <c r="A6" s="7" t="s">
        <v>304</v>
      </c>
      <c r="B6" s="11" t="s">
        <v>306</v>
      </c>
      <c r="C6" s="12"/>
      <c r="D6" s="12"/>
      <c r="E6" s="12"/>
      <c r="F6" s="12"/>
    </row>
    <row r="7" spans="1:6" ht="16" customHeight="1" x14ac:dyDescent="0.2"/>
    <row r="8" spans="1:6" ht="16" customHeight="1" x14ac:dyDescent="0.2"/>
    <row r="9" spans="1:6" ht="16" customHeight="1" x14ac:dyDescent="0.2">
      <c r="A9" s="5"/>
    </row>
    <row r="10" spans="1:6" ht="16" customHeight="1" x14ac:dyDescent="0.2"/>
    <row r="11" spans="1:6" ht="16" customHeight="1" x14ac:dyDescent="0.2"/>
    <row r="12" spans="1:6" ht="16" customHeight="1" x14ac:dyDescent="0.2"/>
    <row r="13" spans="1:6" ht="16" customHeight="1" x14ac:dyDescent="0.2"/>
    <row r="14" spans="1:6" ht="16" customHeight="1" x14ac:dyDescent="0.2"/>
    <row r="15" spans="1:6" ht="16" customHeight="1" x14ac:dyDescent="0.2"/>
    <row r="16" spans="1:6" ht="16" customHeight="1" x14ac:dyDescent="0.2"/>
    <row r="17" ht="16" customHeight="1" x14ac:dyDescent="0.2"/>
    <row r="18" ht="16" customHeight="1" x14ac:dyDescent="0.2"/>
    <row r="19" ht="16" customHeight="1" x14ac:dyDescent="0.2"/>
    <row r="20" ht="16" customHeight="1" x14ac:dyDescent="0.2"/>
    <row r="21" ht="16" customHeight="1" x14ac:dyDescent="0.2"/>
    <row r="22" ht="16" customHeight="1" x14ac:dyDescent="0.2"/>
  </sheetData>
  <mergeCells count="3">
    <mergeCell ref="B4:F4"/>
    <mergeCell ref="A2:F2"/>
    <mergeCell ref="B6:F6"/>
  </mergeCells>
  <hyperlinks>
    <hyperlink ref="A4" location="'Data'!A1" display="Data" xr:uid="{00000000-0004-0000-0000-000000000000}"/>
    <hyperlink ref="A6" location="PivotTable!A1" display="PivotTable" xr:uid="{00000000-0004-0000-0000-000001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701"/>
  <sheetViews>
    <sheetView zoomScale="200" zoomScaleNormal="200" workbookViewId="0">
      <pane ySplit="1" topLeftCell="A2" activePane="bottomLeft" state="frozen"/>
      <selection pane="bottomLeft" activeCell="A2" sqref="A2"/>
    </sheetView>
  </sheetViews>
  <sheetFormatPr baseColWidth="10" defaultColWidth="8.83203125" defaultRowHeight="15" x14ac:dyDescent="0.2"/>
  <cols>
    <col min="1" max="1" width="11" customWidth="1"/>
    <col min="2" max="2" width="15" customWidth="1"/>
    <col min="3" max="3" width="22" customWidth="1"/>
    <col min="4" max="4" width="8" customWidth="1"/>
    <col min="5" max="5" width="12" customWidth="1"/>
    <col min="6" max="6" width="14" customWidth="1"/>
  </cols>
  <sheetData>
    <row r="1" spans="1:6" ht="18" customHeight="1" x14ac:dyDescent="0.2">
      <c r="A1" s="6" t="s">
        <v>307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308</v>
      </c>
    </row>
    <row r="2" spans="1:6" ht="18" customHeight="1" x14ac:dyDescent="0.2">
      <c r="A2">
        <v>1</v>
      </c>
      <c r="B2" t="s">
        <v>6</v>
      </c>
      <c r="C2" t="s">
        <v>17</v>
      </c>
      <c r="D2">
        <v>2021</v>
      </c>
    </row>
    <row r="3" spans="1:6" ht="18" customHeight="1" x14ac:dyDescent="0.2">
      <c r="A3">
        <v>1</v>
      </c>
      <c r="B3" t="s">
        <v>6</v>
      </c>
      <c r="C3" t="s">
        <v>17</v>
      </c>
      <c r="D3">
        <v>2022</v>
      </c>
    </row>
    <row r="4" spans="1:6" ht="18" customHeight="1" x14ac:dyDescent="0.2">
      <c r="A4">
        <v>1</v>
      </c>
      <c r="B4" t="s">
        <v>6</v>
      </c>
      <c r="C4" t="s">
        <v>17</v>
      </c>
      <c r="D4">
        <v>2023</v>
      </c>
    </row>
    <row r="5" spans="1:6" ht="18" customHeight="1" x14ac:dyDescent="0.2">
      <c r="A5">
        <v>1</v>
      </c>
      <c r="B5" t="s">
        <v>6</v>
      </c>
      <c r="C5" t="s">
        <v>17</v>
      </c>
      <c r="D5">
        <v>2024</v>
      </c>
      <c r="E5">
        <v>505</v>
      </c>
      <c r="F5">
        <v>65.900000000000006</v>
      </c>
    </row>
    <row r="6" spans="1:6" ht="18" customHeight="1" x14ac:dyDescent="0.2">
      <c r="A6">
        <v>1</v>
      </c>
      <c r="B6" t="s">
        <v>6</v>
      </c>
      <c r="C6" t="s">
        <v>17</v>
      </c>
      <c r="D6">
        <v>2025</v>
      </c>
      <c r="E6">
        <v>780</v>
      </c>
      <c r="F6">
        <v>77.2</v>
      </c>
    </row>
    <row r="7" spans="1:6" ht="18" customHeight="1" x14ac:dyDescent="0.2">
      <c r="A7">
        <v>1</v>
      </c>
      <c r="B7" t="s">
        <v>6</v>
      </c>
      <c r="C7" t="s">
        <v>7</v>
      </c>
      <c r="D7">
        <v>2021</v>
      </c>
      <c r="E7">
        <v>5965</v>
      </c>
      <c r="F7">
        <v>59.9</v>
      </c>
    </row>
    <row r="8" spans="1:6" ht="18" customHeight="1" x14ac:dyDescent="0.2">
      <c r="A8">
        <v>1</v>
      </c>
      <c r="B8" t="s">
        <v>6</v>
      </c>
      <c r="C8" t="s">
        <v>7</v>
      </c>
      <c r="D8">
        <v>2022</v>
      </c>
      <c r="E8">
        <v>5057</v>
      </c>
      <c r="F8">
        <v>76.400000000000006</v>
      </c>
    </row>
    <row r="9" spans="1:6" ht="18" customHeight="1" x14ac:dyDescent="0.2">
      <c r="A9">
        <v>1</v>
      </c>
      <c r="B9" t="s">
        <v>6</v>
      </c>
      <c r="C9" t="s">
        <v>7</v>
      </c>
      <c r="D9">
        <v>2023</v>
      </c>
      <c r="E9">
        <v>5042</v>
      </c>
      <c r="F9">
        <v>68.2</v>
      </c>
    </row>
    <row r="10" spans="1:6" ht="18" customHeight="1" x14ac:dyDescent="0.2">
      <c r="A10">
        <v>1</v>
      </c>
      <c r="B10" t="s">
        <v>6</v>
      </c>
      <c r="C10" t="s">
        <v>7</v>
      </c>
      <c r="D10">
        <v>2024</v>
      </c>
      <c r="E10">
        <v>4060</v>
      </c>
      <c r="F10">
        <v>80.900000000000006</v>
      </c>
    </row>
    <row r="11" spans="1:6" ht="18" customHeight="1" x14ac:dyDescent="0.2">
      <c r="A11">
        <v>1</v>
      </c>
      <c r="B11" t="s">
        <v>6</v>
      </c>
      <c r="C11" t="s">
        <v>7</v>
      </c>
      <c r="D11">
        <v>2025</v>
      </c>
      <c r="E11">
        <v>3212</v>
      </c>
      <c r="F11">
        <v>86.9</v>
      </c>
    </row>
    <row r="12" spans="1:6" ht="18" customHeight="1" x14ac:dyDescent="0.2">
      <c r="A12">
        <v>1</v>
      </c>
      <c r="B12" t="s">
        <v>6</v>
      </c>
      <c r="C12" t="s">
        <v>197</v>
      </c>
      <c r="D12">
        <v>2021</v>
      </c>
    </row>
    <row r="13" spans="1:6" ht="18" customHeight="1" x14ac:dyDescent="0.2">
      <c r="A13">
        <v>1</v>
      </c>
      <c r="B13" t="s">
        <v>6</v>
      </c>
      <c r="C13" t="s">
        <v>197</v>
      </c>
      <c r="D13">
        <v>2022</v>
      </c>
    </row>
    <row r="14" spans="1:6" ht="18" customHeight="1" x14ac:dyDescent="0.2">
      <c r="A14">
        <v>1</v>
      </c>
      <c r="B14" t="s">
        <v>6</v>
      </c>
      <c r="C14" t="s">
        <v>197</v>
      </c>
      <c r="D14">
        <v>2023</v>
      </c>
      <c r="E14">
        <v>1855</v>
      </c>
      <c r="F14">
        <v>76.3</v>
      </c>
    </row>
    <row r="15" spans="1:6" ht="18" customHeight="1" x14ac:dyDescent="0.2">
      <c r="A15">
        <v>1</v>
      </c>
      <c r="B15" t="s">
        <v>6</v>
      </c>
      <c r="C15" t="s">
        <v>197</v>
      </c>
      <c r="D15">
        <v>2024</v>
      </c>
      <c r="E15">
        <v>1636</v>
      </c>
      <c r="F15">
        <v>90.9</v>
      </c>
    </row>
    <row r="16" spans="1:6" ht="18" customHeight="1" x14ac:dyDescent="0.2">
      <c r="A16">
        <v>1</v>
      </c>
      <c r="B16" t="s">
        <v>6</v>
      </c>
      <c r="C16" t="s">
        <v>197</v>
      </c>
      <c r="D16">
        <v>2025</v>
      </c>
      <c r="E16">
        <v>1998</v>
      </c>
      <c r="F16">
        <v>97.5</v>
      </c>
    </row>
    <row r="17" spans="1:6" ht="18" customHeight="1" x14ac:dyDescent="0.2">
      <c r="A17">
        <v>1</v>
      </c>
      <c r="B17" t="s">
        <v>6</v>
      </c>
      <c r="C17" t="s">
        <v>23</v>
      </c>
      <c r="D17">
        <v>2021</v>
      </c>
    </row>
    <row r="18" spans="1:6" ht="18" customHeight="1" x14ac:dyDescent="0.2">
      <c r="A18">
        <v>1</v>
      </c>
      <c r="B18" t="s">
        <v>6</v>
      </c>
      <c r="C18" t="s">
        <v>23</v>
      </c>
      <c r="D18">
        <v>2022</v>
      </c>
    </row>
    <row r="19" spans="1:6" ht="18" customHeight="1" x14ac:dyDescent="0.2">
      <c r="A19">
        <v>1</v>
      </c>
      <c r="B19" t="s">
        <v>6</v>
      </c>
      <c r="C19" t="s">
        <v>23</v>
      </c>
      <c r="D19">
        <v>2023</v>
      </c>
      <c r="E19">
        <v>730</v>
      </c>
      <c r="F19">
        <v>75.099999999999994</v>
      </c>
    </row>
    <row r="20" spans="1:6" ht="18" customHeight="1" x14ac:dyDescent="0.2">
      <c r="A20">
        <v>1</v>
      </c>
      <c r="B20" t="s">
        <v>6</v>
      </c>
      <c r="C20" t="s">
        <v>23</v>
      </c>
      <c r="D20">
        <v>2024</v>
      </c>
      <c r="E20">
        <v>1277</v>
      </c>
      <c r="F20">
        <v>107.5</v>
      </c>
    </row>
    <row r="21" spans="1:6" ht="18" customHeight="1" x14ac:dyDescent="0.2">
      <c r="A21">
        <v>1</v>
      </c>
      <c r="B21" t="s">
        <v>6</v>
      </c>
      <c r="C21" t="s">
        <v>23</v>
      </c>
      <c r="D21">
        <v>2025</v>
      </c>
      <c r="E21">
        <v>2029</v>
      </c>
      <c r="F21">
        <v>102.5</v>
      </c>
    </row>
    <row r="22" spans="1:6" ht="18" customHeight="1" x14ac:dyDescent="0.2">
      <c r="A22">
        <v>1</v>
      </c>
      <c r="B22" t="s">
        <v>6</v>
      </c>
      <c r="C22" t="s">
        <v>8</v>
      </c>
      <c r="D22">
        <v>2021</v>
      </c>
      <c r="E22">
        <v>1967</v>
      </c>
      <c r="F22">
        <v>55.6</v>
      </c>
    </row>
    <row r="23" spans="1:6" ht="18" customHeight="1" x14ac:dyDescent="0.2">
      <c r="A23">
        <v>1</v>
      </c>
      <c r="B23" t="s">
        <v>6</v>
      </c>
      <c r="C23" t="s">
        <v>8</v>
      </c>
      <c r="D23">
        <v>2022</v>
      </c>
      <c r="E23">
        <v>1680</v>
      </c>
      <c r="F23">
        <v>77.599999999999994</v>
      </c>
    </row>
    <row r="24" spans="1:6" ht="18" customHeight="1" x14ac:dyDescent="0.2">
      <c r="A24">
        <v>1</v>
      </c>
      <c r="B24" t="s">
        <v>6</v>
      </c>
      <c r="C24" t="s">
        <v>8</v>
      </c>
      <c r="D24">
        <v>2023</v>
      </c>
      <c r="E24">
        <v>3846</v>
      </c>
      <c r="F24">
        <v>77.2</v>
      </c>
    </row>
    <row r="25" spans="1:6" ht="18" customHeight="1" x14ac:dyDescent="0.2">
      <c r="A25">
        <v>1</v>
      </c>
      <c r="B25" t="s">
        <v>6</v>
      </c>
      <c r="C25" t="s">
        <v>8</v>
      </c>
      <c r="D25">
        <v>2024</v>
      </c>
      <c r="E25">
        <v>3188</v>
      </c>
      <c r="F25">
        <v>85.5</v>
      </c>
    </row>
    <row r="26" spans="1:6" ht="18" customHeight="1" x14ac:dyDescent="0.2">
      <c r="A26">
        <v>1</v>
      </c>
      <c r="B26" t="s">
        <v>6</v>
      </c>
      <c r="C26" t="s">
        <v>8</v>
      </c>
      <c r="D26">
        <v>2025</v>
      </c>
      <c r="E26">
        <v>4004</v>
      </c>
      <c r="F26">
        <v>87.5</v>
      </c>
    </row>
    <row r="27" spans="1:6" ht="18" customHeight="1" x14ac:dyDescent="0.2">
      <c r="A27">
        <v>1</v>
      </c>
      <c r="B27" t="s">
        <v>6</v>
      </c>
      <c r="C27" t="s">
        <v>9</v>
      </c>
      <c r="D27">
        <v>2021</v>
      </c>
      <c r="E27">
        <v>21251</v>
      </c>
      <c r="F27">
        <v>63.3</v>
      </c>
    </row>
    <row r="28" spans="1:6" ht="18" customHeight="1" x14ac:dyDescent="0.2">
      <c r="A28">
        <v>1</v>
      </c>
      <c r="B28" t="s">
        <v>6</v>
      </c>
      <c r="C28" t="s">
        <v>9</v>
      </c>
      <c r="D28">
        <v>2022</v>
      </c>
      <c r="E28">
        <v>17735</v>
      </c>
      <c r="F28">
        <v>67</v>
      </c>
    </row>
    <row r="29" spans="1:6" ht="18" customHeight="1" x14ac:dyDescent="0.2">
      <c r="A29">
        <v>1</v>
      </c>
      <c r="B29" t="s">
        <v>6</v>
      </c>
      <c r="C29" t="s">
        <v>9</v>
      </c>
      <c r="D29">
        <v>2023</v>
      </c>
      <c r="E29">
        <v>10862</v>
      </c>
      <c r="F29">
        <v>67.8</v>
      </c>
    </row>
    <row r="30" spans="1:6" ht="18" customHeight="1" x14ac:dyDescent="0.2">
      <c r="A30">
        <v>1</v>
      </c>
      <c r="B30" t="s">
        <v>6</v>
      </c>
      <c r="C30" t="s">
        <v>9</v>
      </c>
      <c r="D30">
        <v>2024</v>
      </c>
      <c r="E30">
        <v>9425</v>
      </c>
      <c r="F30">
        <v>84.1</v>
      </c>
    </row>
    <row r="31" spans="1:6" ht="18" customHeight="1" x14ac:dyDescent="0.2">
      <c r="A31">
        <v>1</v>
      </c>
      <c r="B31" t="s">
        <v>6</v>
      </c>
      <c r="C31" t="s">
        <v>9</v>
      </c>
      <c r="D31">
        <v>2025</v>
      </c>
      <c r="E31">
        <v>7850</v>
      </c>
      <c r="F31">
        <v>95.9</v>
      </c>
    </row>
    <row r="32" spans="1:6" ht="18" customHeight="1" x14ac:dyDescent="0.2">
      <c r="A32">
        <v>1</v>
      </c>
      <c r="B32" t="s">
        <v>6</v>
      </c>
      <c r="C32" t="s">
        <v>237</v>
      </c>
      <c r="D32">
        <v>2021</v>
      </c>
    </row>
    <row r="33" spans="1:6" ht="18" customHeight="1" x14ac:dyDescent="0.2">
      <c r="A33">
        <v>1</v>
      </c>
      <c r="B33" t="s">
        <v>6</v>
      </c>
      <c r="C33" t="s">
        <v>237</v>
      </c>
      <c r="D33">
        <v>2022</v>
      </c>
    </row>
    <row r="34" spans="1:6" ht="18" customHeight="1" x14ac:dyDescent="0.2">
      <c r="A34">
        <v>1</v>
      </c>
      <c r="B34" t="s">
        <v>6</v>
      </c>
      <c r="C34" t="s">
        <v>237</v>
      </c>
      <c r="D34">
        <v>2023</v>
      </c>
    </row>
    <row r="35" spans="1:6" ht="18" customHeight="1" x14ac:dyDescent="0.2">
      <c r="A35">
        <v>1</v>
      </c>
      <c r="B35" t="s">
        <v>6</v>
      </c>
      <c r="C35" t="s">
        <v>237</v>
      </c>
      <c r="D35">
        <v>2024</v>
      </c>
    </row>
    <row r="36" spans="1:6" ht="18" customHeight="1" x14ac:dyDescent="0.2">
      <c r="A36">
        <v>1</v>
      </c>
      <c r="B36" t="s">
        <v>6</v>
      </c>
      <c r="C36" t="s">
        <v>237</v>
      </c>
      <c r="D36">
        <v>2025</v>
      </c>
      <c r="E36">
        <v>1178</v>
      </c>
      <c r="F36">
        <v>92.8</v>
      </c>
    </row>
    <row r="37" spans="1:6" ht="18" customHeight="1" x14ac:dyDescent="0.2">
      <c r="A37">
        <v>1</v>
      </c>
      <c r="B37" t="s">
        <v>6</v>
      </c>
      <c r="C37" t="s">
        <v>199</v>
      </c>
      <c r="D37">
        <v>2021</v>
      </c>
    </row>
    <row r="38" spans="1:6" ht="18" customHeight="1" x14ac:dyDescent="0.2">
      <c r="A38">
        <v>1</v>
      </c>
      <c r="B38" t="s">
        <v>6</v>
      </c>
      <c r="C38" t="s">
        <v>199</v>
      </c>
      <c r="D38">
        <v>2022</v>
      </c>
    </row>
    <row r="39" spans="1:6" ht="18" customHeight="1" x14ac:dyDescent="0.2">
      <c r="A39">
        <v>1</v>
      </c>
      <c r="B39" t="s">
        <v>6</v>
      </c>
      <c r="C39" t="s">
        <v>199</v>
      </c>
      <c r="D39">
        <v>2023</v>
      </c>
    </row>
    <row r="40" spans="1:6" ht="18" customHeight="1" x14ac:dyDescent="0.2">
      <c r="A40">
        <v>1</v>
      </c>
      <c r="B40" t="s">
        <v>6</v>
      </c>
      <c r="C40" t="s">
        <v>199</v>
      </c>
      <c r="D40">
        <v>2024</v>
      </c>
    </row>
    <row r="41" spans="1:6" ht="18" customHeight="1" x14ac:dyDescent="0.2">
      <c r="A41">
        <v>1</v>
      </c>
      <c r="B41" t="s">
        <v>6</v>
      </c>
      <c r="C41" t="s">
        <v>199</v>
      </c>
      <c r="D41">
        <v>2025</v>
      </c>
      <c r="E41">
        <v>1236</v>
      </c>
      <c r="F41">
        <v>87.9</v>
      </c>
    </row>
    <row r="42" spans="1:6" ht="18" customHeight="1" x14ac:dyDescent="0.2">
      <c r="A42">
        <v>1</v>
      </c>
      <c r="B42" t="s">
        <v>6</v>
      </c>
      <c r="C42" t="s">
        <v>10</v>
      </c>
      <c r="D42">
        <v>2021</v>
      </c>
      <c r="E42">
        <v>4298</v>
      </c>
      <c r="F42">
        <v>74.900000000000006</v>
      </c>
    </row>
    <row r="43" spans="1:6" ht="18" customHeight="1" x14ac:dyDescent="0.2">
      <c r="A43">
        <v>1</v>
      </c>
      <c r="B43" t="s">
        <v>6</v>
      </c>
      <c r="C43" t="s">
        <v>10</v>
      </c>
      <c r="D43">
        <v>2022</v>
      </c>
      <c r="E43">
        <v>4638</v>
      </c>
      <c r="F43">
        <v>87.2</v>
      </c>
    </row>
    <row r="44" spans="1:6" ht="18" customHeight="1" x14ac:dyDescent="0.2">
      <c r="A44">
        <v>1</v>
      </c>
      <c r="B44" t="s">
        <v>6</v>
      </c>
      <c r="C44" t="s">
        <v>10</v>
      </c>
      <c r="D44">
        <v>2023</v>
      </c>
      <c r="E44">
        <v>9603</v>
      </c>
      <c r="F44">
        <v>72.5</v>
      </c>
    </row>
    <row r="45" spans="1:6" ht="18" customHeight="1" x14ac:dyDescent="0.2">
      <c r="A45">
        <v>1</v>
      </c>
      <c r="B45" t="s">
        <v>6</v>
      </c>
      <c r="C45" t="s">
        <v>10</v>
      </c>
      <c r="D45">
        <v>2024</v>
      </c>
      <c r="E45">
        <v>7856</v>
      </c>
      <c r="F45">
        <v>83.2</v>
      </c>
    </row>
    <row r="46" spans="1:6" ht="18" customHeight="1" x14ac:dyDescent="0.2">
      <c r="A46">
        <v>1</v>
      </c>
      <c r="B46" t="s">
        <v>6</v>
      </c>
      <c r="C46" t="s">
        <v>10</v>
      </c>
      <c r="D46">
        <v>2025</v>
      </c>
      <c r="E46">
        <v>9243</v>
      </c>
      <c r="F46">
        <v>89.1</v>
      </c>
    </row>
    <row r="47" spans="1:6" ht="18" customHeight="1" x14ac:dyDescent="0.2">
      <c r="A47">
        <v>1</v>
      </c>
      <c r="B47" t="s">
        <v>309</v>
      </c>
      <c r="C47" t="s">
        <v>238</v>
      </c>
      <c r="D47">
        <v>2021</v>
      </c>
    </row>
    <row r="48" spans="1:6" ht="18" customHeight="1" x14ac:dyDescent="0.2">
      <c r="A48">
        <v>1</v>
      </c>
      <c r="B48" t="s">
        <v>309</v>
      </c>
      <c r="C48" t="s">
        <v>238</v>
      </c>
      <c r="D48">
        <v>2022</v>
      </c>
    </row>
    <row r="49" spans="1:6" ht="18" customHeight="1" x14ac:dyDescent="0.2">
      <c r="A49">
        <v>1</v>
      </c>
      <c r="B49" t="s">
        <v>309</v>
      </c>
      <c r="C49" t="s">
        <v>238</v>
      </c>
      <c r="D49">
        <v>2023</v>
      </c>
    </row>
    <row r="50" spans="1:6" ht="18" customHeight="1" x14ac:dyDescent="0.2">
      <c r="A50">
        <v>1</v>
      </c>
      <c r="B50" t="s">
        <v>309</v>
      </c>
      <c r="C50" t="s">
        <v>238</v>
      </c>
      <c r="D50">
        <v>2024</v>
      </c>
      <c r="E50">
        <v>1189</v>
      </c>
      <c r="F50">
        <v>37.4</v>
      </c>
    </row>
    <row r="51" spans="1:6" ht="18" customHeight="1" x14ac:dyDescent="0.2">
      <c r="A51">
        <v>1</v>
      </c>
      <c r="B51" t="s">
        <v>309</v>
      </c>
      <c r="C51" t="s">
        <v>238</v>
      </c>
      <c r="D51">
        <v>2025</v>
      </c>
      <c r="E51">
        <v>1380</v>
      </c>
      <c r="F51">
        <v>52.1</v>
      </c>
    </row>
    <row r="52" spans="1:6" ht="18" customHeight="1" x14ac:dyDescent="0.2">
      <c r="A52">
        <v>1</v>
      </c>
      <c r="B52" t="s">
        <v>309</v>
      </c>
      <c r="C52" t="s">
        <v>31</v>
      </c>
      <c r="D52">
        <v>2021</v>
      </c>
    </row>
    <row r="53" spans="1:6" ht="18" customHeight="1" x14ac:dyDescent="0.2">
      <c r="A53">
        <v>1</v>
      </c>
      <c r="B53" t="s">
        <v>309</v>
      </c>
      <c r="C53" t="s">
        <v>31</v>
      </c>
      <c r="D53">
        <v>2022</v>
      </c>
    </row>
    <row r="54" spans="1:6" ht="18" customHeight="1" x14ac:dyDescent="0.2">
      <c r="A54">
        <v>1</v>
      </c>
      <c r="B54" t="s">
        <v>309</v>
      </c>
      <c r="C54" t="s">
        <v>31</v>
      </c>
      <c r="D54">
        <v>2023</v>
      </c>
      <c r="E54">
        <v>868</v>
      </c>
      <c r="F54">
        <v>32.6</v>
      </c>
    </row>
    <row r="55" spans="1:6" ht="18" customHeight="1" x14ac:dyDescent="0.2">
      <c r="A55">
        <v>1</v>
      </c>
      <c r="B55" t="s">
        <v>309</v>
      </c>
      <c r="C55" t="s">
        <v>31</v>
      </c>
      <c r="D55">
        <v>2024</v>
      </c>
      <c r="E55">
        <v>1508</v>
      </c>
      <c r="F55">
        <v>40.4</v>
      </c>
    </row>
    <row r="56" spans="1:6" ht="18" customHeight="1" x14ac:dyDescent="0.2">
      <c r="A56">
        <v>1</v>
      </c>
      <c r="B56" t="s">
        <v>309</v>
      </c>
      <c r="C56" t="s">
        <v>31</v>
      </c>
      <c r="D56">
        <v>2025</v>
      </c>
      <c r="E56">
        <v>791</v>
      </c>
      <c r="F56">
        <v>45.5</v>
      </c>
    </row>
    <row r="57" spans="1:6" ht="18" customHeight="1" x14ac:dyDescent="0.2">
      <c r="A57">
        <v>1</v>
      </c>
      <c r="B57" t="s">
        <v>309</v>
      </c>
      <c r="C57" t="s">
        <v>264</v>
      </c>
      <c r="D57">
        <v>2021</v>
      </c>
    </row>
    <row r="58" spans="1:6" ht="18" customHeight="1" x14ac:dyDescent="0.2">
      <c r="A58">
        <v>1</v>
      </c>
      <c r="B58" t="s">
        <v>309</v>
      </c>
      <c r="C58" t="s">
        <v>264</v>
      </c>
      <c r="D58">
        <v>2022</v>
      </c>
    </row>
    <row r="59" spans="1:6" x14ac:dyDescent="0.2">
      <c r="A59">
        <v>1</v>
      </c>
      <c r="B59" t="s">
        <v>309</v>
      </c>
      <c r="C59" t="s">
        <v>264</v>
      </c>
      <c r="D59">
        <v>2023</v>
      </c>
    </row>
    <row r="60" spans="1:6" x14ac:dyDescent="0.2">
      <c r="A60">
        <v>1</v>
      </c>
      <c r="B60" t="s">
        <v>309</v>
      </c>
      <c r="C60" t="s">
        <v>264</v>
      </c>
      <c r="D60">
        <v>2024</v>
      </c>
    </row>
    <row r="61" spans="1:6" x14ac:dyDescent="0.2">
      <c r="A61">
        <v>1</v>
      </c>
      <c r="B61" t="s">
        <v>309</v>
      </c>
      <c r="C61" t="s">
        <v>264</v>
      </c>
      <c r="D61">
        <v>2025</v>
      </c>
      <c r="E61">
        <v>4210</v>
      </c>
      <c r="F61">
        <v>40.299999999999997</v>
      </c>
    </row>
    <row r="62" spans="1:6" x14ac:dyDescent="0.2">
      <c r="A62">
        <v>1</v>
      </c>
      <c r="B62" t="s">
        <v>309</v>
      </c>
      <c r="C62" t="s">
        <v>243</v>
      </c>
      <c r="D62">
        <v>2021</v>
      </c>
    </row>
    <row r="63" spans="1:6" x14ac:dyDescent="0.2">
      <c r="A63">
        <v>1</v>
      </c>
      <c r="B63" t="s">
        <v>309</v>
      </c>
      <c r="C63" t="s">
        <v>243</v>
      </c>
      <c r="D63">
        <v>2022</v>
      </c>
    </row>
    <row r="64" spans="1:6" x14ac:dyDescent="0.2">
      <c r="A64">
        <v>1</v>
      </c>
      <c r="B64" t="s">
        <v>309</v>
      </c>
      <c r="C64" t="s">
        <v>243</v>
      </c>
      <c r="D64">
        <v>2023</v>
      </c>
    </row>
    <row r="65" spans="1:6" x14ac:dyDescent="0.2">
      <c r="A65">
        <v>1</v>
      </c>
      <c r="B65" t="s">
        <v>309</v>
      </c>
      <c r="C65" t="s">
        <v>243</v>
      </c>
      <c r="D65">
        <v>2024</v>
      </c>
    </row>
    <row r="66" spans="1:6" x14ac:dyDescent="0.2">
      <c r="A66">
        <v>1</v>
      </c>
      <c r="B66" t="s">
        <v>309</v>
      </c>
      <c r="C66" t="s">
        <v>243</v>
      </c>
      <c r="D66">
        <v>2025</v>
      </c>
      <c r="E66">
        <v>1710</v>
      </c>
      <c r="F66">
        <v>47.8</v>
      </c>
    </row>
    <row r="67" spans="1:6" x14ac:dyDescent="0.2">
      <c r="A67">
        <v>1</v>
      </c>
      <c r="B67" t="s">
        <v>309</v>
      </c>
      <c r="C67" t="s">
        <v>239</v>
      </c>
      <c r="D67">
        <v>2021</v>
      </c>
    </row>
    <row r="68" spans="1:6" x14ac:dyDescent="0.2">
      <c r="A68">
        <v>1</v>
      </c>
      <c r="B68" t="s">
        <v>309</v>
      </c>
      <c r="C68" t="s">
        <v>239</v>
      </c>
      <c r="D68">
        <v>2022</v>
      </c>
    </row>
    <row r="69" spans="1:6" x14ac:dyDescent="0.2">
      <c r="A69">
        <v>1</v>
      </c>
      <c r="B69" t="s">
        <v>309</v>
      </c>
      <c r="C69" t="s">
        <v>239</v>
      </c>
      <c r="D69">
        <v>2023</v>
      </c>
    </row>
    <row r="70" spans="1:6" x14ac:dyDescent="0.2">
      <c r="A70">
        <v>1</v>
      </c>
      <c r="B70" t="s">
        <v>309</v>
      </c>
      <c r="C70" t="s">
        <v>239</v>
      </c>
      <c r="D70">
        <v>2024</v>
      </c>
      <c r="E70">
        <v>2696</v>
      </c>
      <c r="F70">
        <v>35.799999999999997</v>
      </c>
    </row>
    <row r="71" spans="1:6" x14ac:dyDescent="0.2">
      <c r="A71">
        <v>1</v>
      </c>
      <c r="B71" t="s">
        <v>309</v>
      </c>
      <c r="C71" t="s">
        <v>239</v>
      </c>
      <c r="D71">
        <v>2025</v>
      </c>
      <c r="E71">
        <v>1648</v>
      </c>
      <c r="F71">
        <v>53.5</v>
      </c>
    </row>
    <row r="72" spans="1:6" x14ac:dyDescent="0.2">
      <c r="A72">
        <v>1</v>
      </c>
      <c r="B72" t="s">
        <v>309</v>
      </c>
      <c r="C72" t="s">
        <v>265</v>
      </c>
      <c r="D72">
        <v>2021</v>
      </c>
    </row>
    <row r="73" spans="1:6" x14ac:dyDescent="0.2">
      <c r="A73">
        <v>1</v>
      </c>
      <c r="B73" t="s">
        <v>309</v>
      </c>
      <c r="C73" t="s">
        <v>265</v>
      </c>
      <c r="D73">
        <v>2022</v>
      </c>
    </row>
    <row r="74" spans="1:6" x14ac:dyDescent="0.2">
      <c r="A74">
        <v>1</v>
      </c>
      <c r="B74" t="s">
        <v>309</v>
      </c>
      <c r="C74" t="s">
        <v>265</v>
      </c>
      <c r="D74">
        <v>2023</v>
      </c>
    </row>
    <row r="75" spans="1:6" x14ac:dyDescent="0.2">
      <c r="A75">
        <v>1</v>
      </c>
      <c r="B75" t="s">
        <v>309</v>
      </c>
      <c r="C75" t="s">
        <v>265</v>
      </c>
      <c r="D75">
        <v>2024</v>
      </c>
    </row>
    <row r="76" spans="1:6" x14ac:dyDescent="0.2">
      <c r="A76">
        <v>1</v>
      </c>
      <c r="B76" t="s">
        <v>309</v>
      </c>
      <c r="C76" t="s">
        <v>265</v>
      </c>
      <c r="D76">
        <v>2025</v>
      </c>
      <c r="E76">
        <v>3015</v>
      </c>
      <c r="F76">
        <v>59.1</v>
      </c>
    </row>
    <row r="77" spans="1:6" x14ac:dyDescent="0.2">
      <c r="A77">
        <v>1</v>
      </c>
      <c r="B77" t="s">
        <v>309</v>
      </c>
      <c r="C77" t="s">
        <v>241</v>
      </c>
      <c r="D77">
        <v>2021</v>
      </c>
    </row>
    <row r="78" spans="1:6" x14ac:dyDescent="0.2">
      <c r="A78">
        <v>1</v>
      </c>
      <c r="B78" t="s">
        <v>309</v>
      </c>
      <c r="C78" t="s">
        <v>241</v>
      </c>
      <c r="D78">
        <v>2022</v>
      </c>
    </row>
    <row r="79" spans="1:6" x14ac:dyDescent="0.2">
      <c r="A79">
        <v>1</v>
      </c>
      <c r="B79" t="s">
        <v>309</v>
      </c>
      <c r="C79" t="s">
        <v>241</v>
      </c>
      <c r="D79">
        <v>2023</v>
      </c>
    </row>
    <row r="80" spans="1:6" x14ac:dyDescent="0.2">
      <c r="A80">
        <v>1</v>
      </c>
      <c r="B80" t="s">
        <v>309</v>
      </c>
      <c r="C80" t="s">
        <v>241</v>
      </c>
      <c r="D80">
        <v>2024</v>
      </c>
    </row>
    <row r="81" spans="1:6" x14ac:dyDescent="0.2">
      <c r="A81">
        <v>1</v>
      </c>
      <c r="B81" t="s">
        <v>309</v>
      </c>
      <c r="C81" t="s">
        <v>241</v>
      </c>
      <c r="D81">
        <v>2025</v>
      </c>
      <c r="E81">
        <v>2797</v>
      </c>
      <c r="F81">
        <v>41.5</v>
      </c>
    </row>
    <row r="82" spans="1:6" x14ac:dyDescent="0.2">
      <c r="A82">
        <v>1</v>
      </c>
      <c r="B82" t="s">
        <v>309</v>
      </c>
      <c r="C82" t="s">
        <v>201</v>
      </c>
      <c r="D82">
        <v>2021</v>
      </c>
    </row>
    <row r="83" spans="1:6" x14ac:dyDescent="0.2">
      <c r="A83">
        <v>1</v>
      </c>
      <c r="B83" t="s">
        <v>309</v>
      </c>
      <c r="C83" t="s">
        <v>201</v>
      </c>
      <c r="D83">
        <v>2022</v>
      </c>
    </row>
    <row r="84" spans="1:6" x14ac:dyDescent="0.2">
      <c r="A84">
        <v>1</v>
      </c>
      <c r="B84" t="s">
        <v>309</v>
      </c>
      <c r="C84" t="s">
        <v>201</v>
      </c>
      <c r="D84">
        <v>2023</v>
      </c>
      <c r="E84">
        <v>570</v>
      </c>
      <c r="F84">
        <v>26.9</v>
      </c>
    </row>
    <row r="85" spans="1:6" x14ac:dyDescent="0.2">
      <c r="A85">
        <v>1</v>
      </c>
      <c r="B85" t="s">
        <v>309</v>
      </c>
      <c r="C85" t="s">
        <v>201</v>
      </c>
      <c r="D85">
        <v>2024</v>
      </c>
      <c r="E85">
        <v>1991</v>
      </c>
      <c r="F85">
        <v>38.9</v>
      </c>
    </row>
    <row r="86" spans="1:6" x14ac:dyDescent="0.2">
      <c r="A86">
        <v>1</v>
      </c>
      <c r="B86" t="s">
        <v>309</v>
      </c>
      <c r="C86" t="s">
        <v>201</v>
      </c>
      <c r="D86">
        <v>2025</v>
      </c>
      <c r="E86">
        <v>466</v>
      </c>
      <c r="F86">
        <v>35.9</v>
      </c>
    </row>
    <row r="87" spans="1:6" x14ac:dyDescent="0.2">
      <c r="A87">
        <v>1</v>
      </c>
      <c r="B87" t="s">
        <v>309</v>
      </c>
      <c r="C87" t="s">
        <v>28</v>
      </c>
      <c r="D87">
        <v>2021</v>
      </c>
      <c r="E87">
        <v>78076</v>
      </c>
      <c r="F87">
        <v>34.5</v>
      </c>
    </row>
    <row r="88" spans="1:6" x14ac:dyDescent="0.2">
      <c r="A88">
        <v>1</v>
      </c>
      <c r="B88" t="s">
        <v>309</v>
      </c>
      <c r="C88" t="s">
        <v>28</v>
      </c>
      <c r="D88">
        <v>2022</v>
      </c>
      <c r="E88">
        <v>53539</v>
      </c>
      <c r="F88">
        <v>39.5</v>
      </c>
    </row>
    <row r="89" spans="1:6" x14ac:dyDescent="0.2">
      <c r="A89">
        <v>1</v>
      </c>
      <c r="B89" t="s">
        <v>309</v>
      </c>
      <c r="C89" t="s">
        <v>28</v>
      </c>
      <c r="D89">
        <v>2023</v>
      </c>
      <c r="E89">
        <v>47458</v>
      </c>
      <c r="F89">
        <v>37.700000000000003</v>
      </c>
    </row>
    <row r="90" spans="1:6" x14ac:dyDescent="0.2">
      <c r="A90">
        <v>1</v>
      </c>
      <c r="B90" t="s">
        <v>309</v>
      </c>
      <c r="C90" t="s">
        <v>28</v>
      </c>
      <c r="D90">
        <v>2024</v>
      </c>
      <c r="E90">
        <v>17574</v>
      </c>
      <c r="F90">
        <v>37.700000000000003</v>
      </c>
    </row>
    <row r="91" spans="1:6" x14ac:dyDescent="0.2">
      <c r="A91">
        <v>1</v>
      </c>
      <c r="B91" t="s">
        <v>309</v>
      </c>
      <c r="C91" t="s">
        <v>28</v>
      </c>
      <c r="D91">
        <v>2025</v>
      </c>
      <c r="E91">
        <v>4478</v>
      </c>
      <c r="F91">
        <v>49.6</v>
      </c>
    </row>
    <row r="92" spans="1:6" x14ac:dyDescent="0.2">
      <c r="A92">
        <v>1</v>
      </c>
      <c r="B92" t="s">
        <v>309</v>
      </c>
      <c r="C92" t="s">
        <v>266</v>
      </c>
      <c r="D92">
        <v>2021</v>
      </c>
    </row>
    <row r="93" spans="1:6" x14ac:dyDescent="0.2">
      <c r="A93">
        <v>1</v>
      </c>
      <c r="B93" t="s">
        <v>309</v>
      </c>
      <c r="C93" t="s">
        <v>266</v>
      </c>
      <c r="D93">
        <v>2022</v>
      </c>
    </row>
    <row r="94" spans="1:6" x14ac:dyDescent="0.2">
      <c r="A94">
        <v>1</v>
      </c>
      <c r="B94" t="s">
        <v>309</v>
      </c>
      <c r="C94" t="s">
        <v>266</v>
      </c>
      <c r="D94">
        <v>2023</v>
      </c>
    </row>
    <row r="95" spans="1:6" x14ac:dyDescent="0.2">
      <c r="A95">
        <v>1</v>
      </c>
      <c r="B95" t="s">
        <v>309</v>
      </c>
      <c r="C95" t="s">
        <v>266</v>
      </c>
      <c r="D95">
        <v>2024</v>
      </c>
    </row>
    <row r="96" spans="1:6" x14ac:dyDescent="0.2">
      <c r="A96">
        <v>1</v>
      </c>
      <c r="B96" t="s">
        <v>309</v>
      </c>
      <c r="C96" t="s">
        <v>266</v>
      </c>
      <c r="D96">
        <v>2025</v>
      </c>
      <c r="E96">
        <v>3966</v>
      </c>
      <c r="F96">
        <v>48.3</v>
      </c>
    </row>
    <row r="97" spans="1:6" x14ac:dyDescent="0.2">
      <c r="A97">
        <v>1</v>
      </c>
      <c r="B97" t="s">
        <v>309</v>
      </c>
      <c r="C97" t="s">
        <v>267</v>
      </c>
      <c r="D97">
        <v>2021</v>
      </c>
    </row>
    <row r="98" spans="1:6" x14ac:dyDescent="0.2">
      <c r="A98">
        <v>1</v>
      </c>
      <c r="B98" t="s">
        <v>309</v>
      </c>
      <c r="C98" t="s">
        <v>267</v>
      </c>
      <c r="D98">
        <v>2022</v>
      </c>
    </row>
    <row r="99" spans="1:6" x14ac:dyDescent="0.2">
      <c r="A99">
        <v>1</v>
      </c>
      <c r="B99" t="s">
        <v>309</v>
      </c>
      <c r="C99" t="s">
        <v>267</v>
      </c>
      <c r="D99">
        <v>2023</v>
      </c>
    </row>
    <row r="100" spans="1:6" x14ac:dyDescent="0.2">
      <c r="A100">
        <v>1</v>
      </c>
      <c r="B100" t="s">
        <v>309</v>
      </c>
      <c r="C100" t="s">
        <v>267</v>
      </c>
      <c r="D100">
        <v>2024</v>
      </c>
    </row>
    <row r="101" spans="1:6" x14ac:dyDescent="0.2">
      <c r="A101">
        <v>1</v>
      </c>
      <c r="B101" t="s">
        <v>309</v>
      </c>
      <c r="C101" t="s">
        <v>267</v>
      </c>
      <c r="D101">
        <v>2025</v>
      </c>
      <c r="E101">
        <v>9074</v>
      </c>
      <c r="F101">
        <v>47.7</v>
      </c>
    </row>
    <row r="102" spans="1:6" x14ac:dyDescent="0.2">
      <c r="A102">
        <v>1</v>
      </c>
      <c r="B102" t="s">
        <v>309</v>
      </c>
      <c r="C102" t="s">
        <v>29</v>
      </c>
      <c r="D102">
        <v>2021</v>
      </c>
      <c r="E102">
        <v>10949</v>
      </c>
      <c r="F102">
        <v>31.8</v>
      </c>
    </row>
    <row r="103" spans="1:6" x14ac:dyDescent="0.2">
      <c r="A103">
        <v>1</v>
      </c>
      <c r="B103" t="s">
        <v>309</v>
      </c>
      <c r="C103" t="s">
        <v>29</v>
      </c>
      <c r="D103">
        <v>2022</v>
      </c>
      <c r="E103">
        <v>64315</v>
      </c>
      <c r="F103">
        <v>43.5</v>
      </c>
    </row>
    <row r="104" spans="1:6" x14ac:dyDescent="0.2">
      <c r="A104">
        <v>1</v>
      </c>
      <c r="B104" t="s">
        <v>309</v>
      </c>
      <c r="C104" t="s">
        <v>29</v>
      </c>
      <c r="D104">
        <v>2023</v>
      </c>
      <c r="E104">
        <v>75706</v>
      </c>
      <c r="F104">
        <v>39.1</v>
      </c>
    </row>
    <row r="105" spans="1:6" x14ac:dyDescent="0.2">
      <c r="A105">
        <v>1</v>
      </c>
      <c r="B105" t="s">
        <v>309</v>
      </c>
      <c r="C105" t="s">
        <v>29</v>
      </c>
      <c r="D105">
        <v>2024</v>
      </c>
      <c r="E105">
        <v>111711</v>
      </c>
      <c r="F105">
        <v>38.299999999999997</v>
      </c>
    </row>
    <row r="106" spans="1:6" x14ac:dyDescent="0.2">
      <c r="A106">
        <v>1</v>
      </c>
      <c r="B106" t="s">
        <v>309</v>
      </c>
      <c r="C106" t="s">
        <v>29</v>
      </c>
      <c r="D106">
        <v>2025</v>
      </c>
      <c r="E106">
        <v>121491</v>
      </c>
      <c r="F106">
        <v>48.5</v>
      </c>
    </row>
    <row r="107" spans="1:6" x14ac:dyDescent="0.2">
      <c r="A107">
        <v>1</v>
      </c>
      <c r="B107" t="s">
        <v>309</v>
      </c>
      <c r="C107" t="s">
        <v>171</v>
      </c>
      <c r="D107">
        <v>2021</v>
      </c>
    </row>
    <row r="108" spans="1:6" x14ac:dyDescent="0.2">
      <c r="A108">
        <v>1</v>
      </c>
      <c r="B108" t="s">
        <v>309</v>
      </c>
      <c r="C108" t="s">
        <v>171</v>
      </c>
      <c r="D108">
        <v>2022</v>
      </c>
      <c r="E108">
        <v>1160</v>
      </c>
      <c r="F108">
        <v>40.5</v>
      </c>
    </row>
    <row r="109" spans="1:6" x14ac:dyDescent="0.2">
      <c r="A109">
        <v>1</v>
      </c>
      <c r="B109" t="s">
        <v>309</v>
      </c>
      <c r="C109" t="s">
        <v>171</v>
      </c>
      <c r="D109">
        <v>2023</v>
      </c>
      <c r="E109">
        <v>6300</v>
      </c>
      <c r="F109">
        <v>34.1</v>
      </c>
    </row>
    <row r="110" spans="1:6" x14ac:dyDescent="0.2">
      <c r="A110">
        <v>1</v>
      </c>
      <c r="B110" t="s">
        <v>309</v>
      </c>
      <c r="C110" t="s">
        <v>171</v>
      </c>
      <c r="D110">
        <v>2024</v>
      </c>
      <c r="E110">
        <v>4110</v>
      </c>
      <c r="F110">
        <v>34.1</v>
      </c>
    </row>
    <row r="111" spans="1:6" x14ac:dyDescent="0.2">
      <c r="A111">
        <v>1</v>
      </c>
      <c r="B111" t="s">
        <v>309</v>
      </c>
      <c r="C111" t="s">
        <v>171</v>
      </c>
      <c r="D111">
        <v>2025</v>
      </c>
      <c r="E111">
        <v>5198</v>
      </c>
      <c r="F111">
        <v>47.8</v>
      </c>
    </row>
    <row r="112" spans="1:6" x14ac:dyDescent="0.2">
      <c r="A112">
        <v>1</v>
      </c>
      <c r="B112" t="s">
        <v>309</v>
      </c>
      <c r="C112" t="s">
        <v>30</v>
      </c>
      <c r="D112">
        <v>2021</v>
      </c>
      <c r="E112">
        <v>22564</v>
      </c>
      <c r="F112">
        <v>34.9</v>
      </c>
    </row>
    <row r="113" spans="1:6" x14ac:dyDescent="0.2">
      <c r="A113">
        <v>1</v>
      </c>
      <c r="B113" t="s">
        <v>309</v>
      </c>
      <c r="C113" t="s">
        <v>30</v>
      </c>
      <c r="D113">
        <v>2022</v>
      </c>
      <c r="E113">
        <v>15880</v>
      </c>
      <c r="F113">
        <v>41.7</v>
      </c>
    </row>
    <row r="114" spans="1:6" x14ac:dyDescent="0.2">
      <c r="A114">
        <v>1</v>
      </c>
      <c r="B114" t="s">
        <v>309</v>
      </c>
      <c r="C114" t="s">
        <v>30</v>
      </c>
      <c r="D114">
        <v>2023</v>
      </c>
      <c r="E114">
        <v>18338</v>
      </c>
      <c r="F114">
        <v>40.5</v>
      </c>
    </row>
    <row r="115" spans="1:6" x14ac:dyDescent="0.2">
      <c r="A115">
        <v>1</v>
      </c>
      <c r="B115" t="s">
        <v>309</v>
      </c>
      <c r="C115" t="s">
        <v>30</v>
      </c>
      <c r="D115">
        <v>2024</v>
      </c>
      <c r="E115">
        <v>17109</v>
      </c>
      <c r="F115">
        <v>38.9</v>
      </c>
    </row>
    <row r="116" spans="1:6" x14ac:dyDescent="0.2">
      <c r="A116">
        <v>1</v>
      </c>
      <c r="B116" t="s">
        <v>309</v>
      </c>
      <c r="C116" t="s">
        <v>30</v>
      </c>
      <c r="D116">
        <v>2025</v>
      </c>
      <c r="E116">
        <v>5991</v>
      </c>
      <c r="F116">
        <v>47.3</v>
      </c>
    </row>
    <row r="117" spans="1:6" x14ac:dyDescent="0.2">
      <c r="A117">
        <v>1</v>
      </c>
      <c r="B117" t="s">
        <v>309</v>
      </c>
      <c r="C117" t="s">
        <v>202</v>
      </c>
      <c r="D117">
        <v>2021</v>
      </c>
    </row>
    <row r="118" spans="1:6" x14ac:dyDescent="0.2">
      <c r="A118">
        <v>1</v>
      </c>
      <c r="B118" t="s">
        <v>309</v>
      </c>
      <c r="C118" t="s">
        <v>202</v>
      </c>
      <c r="D118">
        <v>2022</v>
      </c>
    </row>
    <row r="119" spans="1:6" x14ac:dyDescent="0.2">
      <c r="A119">
        <v>1</v>
      </c>
      <c r="B119" t="s">
        <v>309</v>
      </c>
      <c r="C119" t="s">
        <v>202</v>
      </c>
      <c r="D119">
        <v>2023</v>
      </c>
      <c r="E119">
        <v>9257</v>
      </c>
      <c r="F119">
        <v>40.5</v>
      </c>
    </row>
    <row r="120" spans="1:6" x14ac:dyDescent="0.2">
      <c r="A120">
        <v>1</v>
      </c>
      <c r="B120" t="s">
        <v>309</v>
      </c>
      <c r="C120" t="s">
        <v>202</v>
      </c>
      <c r="D120">
        <v>2024</v>
      </c>
      <c r="E120">
        <v>6157</v>
      </c>
      <c r="F120">
        <v>35.1</v>
      </c>
    </row>
    <row r="121" spans="1:6" x14ac:dyDescent="0.2">
      <c r="A121">
        <v>1</v>
      </c>
      <c r="B121" t="s">
        <v>309</v>
      </c>
      <c r="C121" t="s">
        <v>202</v>
      </c>
      <c r="D121">
        <v>2025</v>
      </c>
      <c r="E121">
        <v>6585</v>
      </c>
      <c r="F121">
        <v>46.6</v>
      </c>
    </row>
    <row r="122" spans="1:6" x14ac:dyDescent="0.2">
      <c r="A122">
        <v>1</v>
      </c>
      <c r="B122" t="s">
        <v>309</v>
      </c>
      <c r="C122" t="s">
        <v>172</v>
      </c>
      <c r="D122">
        <v>2021</v>
      </c>
    </row>
    <row r="123" spans="1:6" x14ac:dyDescent="0.2">
      <c r="A123">
        <v>1</v>
      </c>
      <c r="B123" t="s">
        <v>309</v>
      </c>
      <c r="C123" t="s">
        <v>172</v>
      </c>
      <c r="D123">
        <v>2022</v>
      </c>
      <c r="E123">
        <v>10403</v>
      </c>
      <c r="F123">
        <v>41</v>
      </c>
    </row>
    <row r="124" spans="1:6" x14ac:dyDescent="0.2">
      <c r="A124">
        <v>1</v>
      </c>
      <c r="B124" t="s">
        <v>309</v>
      </c>
      <c r="C124" t="s">
        <v>172</v>
      </c>
      <c r="D124">
        <v>2023</v>
      </c>
      <c r="E124">
        <v>28170</v>
      </c>
      <c r="F124">
        <v>41.8</v>
      </c>
    </row>
    <row r="125" spans="1:6" x14ac:dyDescent="0.2">
      <c r="A125">
        <v>1</v>
      </c>
      <c r="B125" t="s">
        <v>309</v>
      </c>
      <c r="C125" t="s">
        <v>172</v>
      </c>
      <c r="D125">
        <v>2024</v>
      </c>
      <c r="E125">
        <v>45736</v>
      </c>
      <c r="F125">
        <v>40.299999999999997</v>
      </c>
    </row>
    <row r="126" spans="1:6" x14ac:dyDescent="0.2">
      <c r="A126">
        <v>1</v>
      </c>
      <c r="B126" t="s">
        <v>309</v>
      </c>
      <c r="C126" t="s">
        <v>172</v>
      </c>
      <c r="D126">
        <v>2025</v>
      </c>
      <c r="E126">
        <v>26988</v>
      </c>
      <c r="F126">
        <v>50.4</v>
      </c>
    </row>
    <row r="127" spans="1:6" x14ac:dyDescent="0.2">
      <c r="A127">
        <v>1</v>
      </c>
      <c r="B127" t="s">
        <v>309</v>
      </c>
      <c r="C127" t="s">
        <v>242</v>
      </c>
      <c r="D127">
        <v>2021</v>
      </c>
    </row>
    <row r="128" spans="1:6" x14ac:dyDescent="0.2">
      <c r="A128">
        <v>1</v>
      </c>
      <c r="B128" t="s">
        <v>309</v>
      </c>
      <c r="C128" t="s">
        <v>242</v>
      </c>
      <c r="D128">
        <v>2022</v>
      </c>
    </row>
    <row r="129" spans="1:6" x14ac:dyDescent="0.2">
      <c r="A129">
        <v>1</v>
      </c>
      <c r="B129" t="s">
        <v>309</v>
      </c>
      <c r="C129" t="s">
        <v>242</v>
      </c>
      <c r="D129">
        <v>2023</v>
      </c>
    </row>
    <row r="130" spans="1:6" x14ac:dyDescent="0.2">
      <c r="A130">
        <v>1</v>
      </c>
      <c r="B130" t="s">
        <v>309</v>
      </c>
      <c r="C130" t="s">
        <v>242</v>
      </c>
      <c r="D130">
        <v>2024</v>
      </c>
    </row>
    <row r="131" spans="1:6" x14ac:dyDescent="0.2">
      <c r="A131">
        <v>1</v>
      </c>
      <c r="B131" t="s">
        <v>309</v>
      </c>
      <c r="C131" t="s">
        <v>242</v>
      </c>
      <c r="D131">
        <v>2025</v>
      </c>
      <c r="E131">
        <v>3470</v>
      </c>
      <c r="F131">
        <v>38.700000000000003</v>
      </c>
    </row>
    <row r="132" spans="1:6" x14ac:dyDescent="0.2">
      <c r="A132">
        <v>1</v>
      </c>
      <c r="B132" t="s">
        <v>309</v>
      </c>
      <c r="C132" t="s">
        <v>240</v>
      </c>
      <c r="D132">
        <v>2021</v>
      </c>
    </row>
    <row r="133" spans="1:6" x14ac:dyDescent="0.2">
      <c r="A133">
        <v>1</v>
      </c>
      <c r="B133" t="s">
        <v>309</v>
      </c>
      <c r="C133" t="s">
        <v>240</v>
      </c>
      <c r="D133">
        <v>2022</v>
      </c>
    </row>
    <row r="134" spans="1:6" x14ac:dyDescent="0.2">
      <c r="A134">
        <v>1</v>
      </c>
      <c r="B134" t="s">
        <v>309</v>
      </c>
      <c r="C134" t="s">
        <v>240</v>
      </c>
      <c r="D134">
        <v>2023</v>
      </c>
    </row>
    <row r="135" spans="1:6" x14ac:dyDescent="0.2">
      <c r="A135">
        <v>1</v>
      </c>
      <c r="B135" t="s">
        <v>309</v>
      </c>
      <c r="C135" t="s">
        <v>240</v>
      </c>
      <c r="D135">
        <v>2024</v>
      </c>
      <c r="E135">
        <v>434</v>
      </c>
      <c r="F135">
        <v>37.6</v>
      </c>
    </row>
    <row r="136" spans="1:6" x14ac:dyDescent="0.2">
      <c r="A136">
        <v>1</v>
      </c>
      <c r="B136" t="s">
        <v>309</v>
      </c>
      <c r="C136" t="s">
        <v>240</v>
      </c>
      <c r="D136">
        <v>2025</v>
      </c>
      <c r="E136">
        <v>1809</v>
      </c>
      <c r="F136">
        <v>46.8</v>
      </c>
    </row>
    <row r="137" spans="1:6" x14ac:dyDescent="0.2">
      <c r="A137">
        <v>1</v>
      </c>
      <c r="B137" t="s">
        <v>309</v>
      </c>
      <c r="C137" t="s">
        <v>268</v>
      </c>
      <c r="D137">
        <v>2021</v>
      </c>
    </row>
    <row r="138" spans="1:6" x14ac:dyDescent="0.2">
      <c r="A138">
        <v>1</v>
      </c>
      <c r="B138" t="s">
        <v>309</v>
      </c>
      <c r="C138" t="s">
        <v>268</v>
      </c>
      <c r="D138">
        <v>2022</v>
      </c>
    </row>
    <row r="139" spans="1:6" x14ac:dyDescent="0.2">
      <c r="A139">
        <v>1</v>
      </c>
      <c r="B139" t="s">
        <v>309</v>
      </c>
      <c r="C139" t="s">
        <v>268</v>
      </c>
      <c r="D139">
        <v>2023</v>
      </c>
    </row>
    <row r="140" spans="1:6" x14ac:dyDescent="0.2">
      <c r="A140">
        <v>1</v>
      </c>
      <c r="B140" t="s">
        <v>309</v>
      </c>
      <c r="C140" t="s">
        <v>268</v>
      </c>
      <c r="D140">
        <v>2024</v>
      </c>
    </row>
    <row r="141" spans="1:6" x14ac:dyDescent="0.2">
      <c r="A141">
        <v>1</v>
      </c>
      <c r="B141" t="s">
        <v>309</v>
      </c>
      <c r="C141" t="s">
        <v>268</v>
      </c>
      <c r="D141">
        <v>2025</v>
      </c>
      <c r="E141">
        <v>1175</v>
      </c>
      <c r="F141">
        <v>46.6</v>
      </c>
    </row>
    <row r="142" spans="1:6" x14ac:dyDescent="0.2">
      <c r="A142">
        <v>1</v>
      </c>
      <c r="B142" t="s">
        <v>310</v>
      </c>
      <c r="C142" t="s">
        <v>311</v>
      </c>
      <c r="D142">
        <v>2021</v>
      </c>
    </row>
    <row r="143" spans="1:6" x14ac:dyDescent="0.2">
      <c r="A143">
        <v>1</v>
      </c>
      <c r="B143" t="s">
        <v>310</v>
      </c>
      <c r="C143" t="s">
        <v>311</v>
      </c>
      <c r="D143">
        <v>2022</v>
      </c>
      <c r="E143">
        <v>1414</v>
      </c>
      <c r="F143">
        <v>42.1</v>
      </c>
    </row>
    <row r="144" spans="1:6" x14ac:dyDescent="0.2">
      <c r="A144">
        <v>1</v>
      </c>
      <c r="B144" t="s">
        <v>310</v>
      </c>
      <c r="C144" t="s">
        <v>311</v>
      </c>
      <c r="D144">
        <v>2023</v>
      </c>
      <c r="E144">
        <v>1341</v>
      </c>
      <c r="F144">
        <v>52.2</v>
      </c>
    </row>
    <row r="145" spans="1:6" x14ac:dyDescent="0.2">
      <c r="A145">
        <v>1</v>
      </c>
      <c r="B145" t="s">
        <v>310</v>
      </c>
      <c r="C145" t="s">
        <v>311</v>
      </c>
      <c r="D145">
        <v>2024</v>
      </c>
    </row>
    <row r="146" spans="1:6" x14ac:dyDescent="0.2">
      <c r="A146">
        <v>1</v>
      </c>
      <c r="B146" t="s">
        <v>310</v>
      </c>
      <c r="C146" t="s">
        <v>311</v>
      </c>
      <c r="D146">
        <v>2025</v>
      </c>
      <c r="E146">
        <v>1337</v>
      </c>
      <c r="F146">
        <v>48.3</v>
      </c>
    </row>
    <row r="147" spans="1:6" x14ac:dyDescent="0.2">
      <c r="A147">
        <v>1</v>
      </c>
      <c r="B147" t="s">
        <v>84</v>
      </c>
      <c r="C147" t="s">
        <v>85</v>
      </c>
      <c r="D147">
        <v>2021</v>
      </c>
      <c r="E147">
        <v>4615</v>
      </c>
      <c r="F147">
        <v>34.200000000000003</v>
      </c>
    </row>
    <row r="148" spans="1:6" x14ac:dyDescent="0.2">
      <c r="A148">
        <v>1</v>
      </c>
      <c r="B148" t="s">
        <v>84</v>
      </c>
      <c r="C148" t="s">
        <v>85</v>
      </c>
      <c r="D148">
        <v>2022</v>
      </c>
      <c r="E148">
        <v>3702</v>
      </c>
      <c r="F148">
        <v>36</v>
      </c>
    </row>
    <row r="149" spans="1:6" x14ac:dyDescent="0.2">
      <c r="A149">
        <v>1</v>
      </c>
      <c r="B149" t="s">
        <v>84</v>
      </c>
      <c r="C149" t="s">
        <v>85</v>
      </c>
      <c r="D149">
        <v>2023</v>
      </c>
      <c r="E149">
        <v>2081</v>
      </c>
      <c r="F149">
        <v>39.700000000000003</v>
      </c>
    </row>
    <row r="150" spans="1:6" x14ac:dyDescent="0.2">
      <c r="A150">
        <v>1</v>
      </c>
      <c r="B150" t="s">
        <v>84</v>
      </c>
      <c r="C150" t="s">
        <v>85</v>
      </c>
      <c r="D150">
        <v>2024</v>
      </c>
      <c r="E150">
        <v>1566</v>
      </c>
      <c r="F150">
        <v>44.5</v>
      </c>
    </row>
    <row r="151" spans="1:6" x14ac:dyDescent="0.2">
      <c r="A151">
        <v>1</v>
      </c>
      <c r="B151" t="s">
        <v>84</v>
      </c>
      <c r="C151" t="s">
        <v>85</v>
      </c>
      <c r="D151">
        <v>2025</v>
      </c>
      <c r="E151">
        <v>1586</v>
      </c>
      <c r="F151">
        <v>55.4</v>
      </c>
    </row>
    <row r="152" spans="1:6" x14ac:dyDescent="0.2">
      <c r="A152">
        <v>1</v>
      </c>
      <c r="B152" t="s">
        <v>84</v>
      </c>
      <c r="C152" t="s">
        <v>86</v>
      </c>
      <c r="D152">
        <v>2021</v>
      </c>
      <c r="E152">
        <v>4835</v>
      </c>
      <c r="F152">
        <v>37.1</v>
      </c>
    </row>
    <row r="153" spans="1:6" x14ac:dyDescent="0.2">
      <c r="A153">
        <v>1</v>
      </c>
      <c r="B153" t="s">
        <v>84</v>
      </c>
      <c r="C153" t="s">
        <v>86</v>
      </c>
      <c r="D153">
        <v>2022</v>
      </c>
      <c r="E153">
        <v>6229</v>
      </c>
      <c r="F153">
        <v>40.700000000000003</v>
      </c>
    </row>
    <row r="154" spans="1:6" x14ac:dyDescent="0.2">
      <c r="A154">
        <v>1</v>
      </c>
      <c r="B154" t="s">
        <v>84</v>
      </c>
      <c r="C154" t="s">
        <v>86</v>
      </c>
      <c r="D154">
        <v>2023</v>
      </c>
      <c r="E154">
        <v>6895</v>
      </c>
      <c r="F154">
        <v>40.9</v>
      </c>
    </row>
    <row r="155" spans="1:6" x14ac:dyDescent="0.2">
      <c r="A155">
        <v>1</v>
      </c>
      <c r="B155" t="s">
        <v>84</v>
      </c>
      <c r="C155" t="s">
        <v>86</v>
      </c>
      <c r="D155">
        <v>2024</v>
      </c>
      <c r="E155">
        <v>9513</v>
      </c>
      <c r="F155">
        <v>42.6</v>
      </c>
    </row>
    <row r="156" spans="1:6" x14ac:dyDescent="0.2">
      <c r="A156">
        <v>1</v>
      </c>
      <c r="B156" t="s">
        <v>84</v>
      </c>
      <c r="C156" t="s">
        <v>86</v>
      </c>
      <c r="D156">
        <v>2025</v>
      </c>
      <c r="E156">
        <v>5852</v>
      </c>
      <c r="F156">
        <v>56.4</v>
      </c>
    </row>
    <row r="157" spans="1:6" x14ac:dyDescent="0.2">
      <c r="A157">
        <v>1</v>
      </c>
      <c r="B157" t="s">
        <v>84</v>
      </c>
      <c r="C157" t="s">
        <v>87</v>
      </c>
      <c r="D157">
        <v>2021</v>
      </c>
      <c r="E157">
        <v>5583</v>
      </c>
      <c r="F157">
        <v>39.9</v>
      </c>
    </row>
    <row r="158" spans="1:6" x14ac:dyDescent="0.2">
      <c r="A158">
        <v>1</v>
      </c>
      <c r="B158" t="s">
        <v>84</v>
      </c>
      <c r="C158" t="s">
        <v>87</v>
      </c>
      <c r="D158">
        <v>2022</v>
      </c>
      <c r="E158">
        <v>5785</v>
      </c>
      <c r="F158">
        <v>36.4</v>
      </c>
    </row>
    <row r="159" spans="1:6" x14ac:dyDescent="0.2">
      <c r="A159">
        <v>1</v>
      </c>
      <c r="B159" t="s">
        <v>84</v>
      </c>
      <c r="C159" t="s">
        <v>87</v>
      </c>
      <c r="D159">
        <v>2023</v>
      </c>
      <c r="E159">
        <v>3799</v>
      </c>
      <c r="F159">
        <v>42.7</v>
      </c>
    </row>
    <row r="160" spans="1:6" x14ac:dyDescent="0.2">
      <c r="A160">
        <v>1</v>
      </c>
      <c r="B160" t="s">
        <v>84</v>
      </c>
      <c r="C160" t="s">
        <v>87</v>
      </c>
      <c r="D160">
        <v>2024</v>
      </c>
      <c r="E160">
        <v>4472</v>
      </c>
      <c r="F160">
        <v>39.1</v>
      </c>
    </row>
    <row r="161" spans="1:6" x14ac:dyDescent="0.2">
      <c r="A161">
        <v>1</v>
      </c>
      <c r="B161" t="s">
        <v>84</v>
      </c>
      <c r="C161" t="s">
        <v>87</v>
      </c>
      <c r="D161">
        <v>2025</v>
      </c>
      <c r="E161">
        <v>3764</v>
      </c>
      <c r="F161">
        <v>58.5</v>
      </c>
    </row>
    <row r="162" spans="1:6" x14ac:dyDescent="0.2">
      <c r="A162">
        <v>1</v>
      </c>
      <c r="B162" t="s">
        <v>84</v>
      </c>
      <c r="C162" t="s">
        <v>88</v>
      </c>
      <c r="D162">
        <v>2021</v>
      </c>
      <c r="E162">
        <v>2179</v>
      </c>
      <c r="F162">
        <v>43.3</v>
      </c>
    </row>
    <row r="163" spans="1:6" x14ac:dyDescent="0.2">
      <c r="A163">
        <v>1</v>
      </c>
      <c r="B163" t="s">
        <v>84</v>
      </c>
      <c r="C163" t="s">
        <v>88</v>
      </c>
      <c r="D163">
        <v>2022</v>
      </c>
      <c r="E163">
        <v>3370</v>
      </c>
      <c r="F163">
        <v>38</v>
      </c>
    </row>
    <row r="164" spans="1:6" x14ac:dyDescent="0.2">
      <c r="A164">
        <v>1</v>
      </c>
      <c r="B164" t="s">
        <v>84</v>
      </c>
      <c r="C164" t="s">
        <v>88</v>
      </c>
      <c r="D164">
        <v>2023</v>
      </c>
      <c r="E164">
        <v>1649</v>
      </c>
      <c r="F164">
        <v>41.8</v>
      </c>
    </row>
    <row r="165" spans="1:6" x14ac:dyDescent="0.2">
      <c r="A165">
        <v>1</v>
      </c>
      <c r="B165" t="s">
        <v>84</v>
      </c>
      <c r="C165" t="s">
        <v>88</v>
      </c>
      <c r="D165">
        <v>2024</v>
      </c>
      <c r="E165">
        <v>3578</v>
      </c>
      <c r="F165">
        <v>46.5</v>
      </c>
    </row>
    <row r="166" spans="1:6" x14ac:dyDescent="0.2">
      <c r="A166">
        <v>1</v>
      </c>
      <c r="B166" t="s">
        <v>84</v>
      </c>
      <c r="C166" t="s">
        <v>88</v>
      </c>
      <c r="D166">
        <v>2025</v>
      </c>
      <c r="E166">
        <v>3695</v>
      </c>
      <c r="F166">
        <v>65.5</v>
      </c>
    </row>
    <row r="167" spans="1:6" x14ac:dyDescent="0.2">
      <c r="A167">
        <v>1</v>
      </c>
      <c r="B167" t="s">
        <v>84</v>
      </c>
      <c r="C167" t="s">
        <v>226</v>
      </c>
      <c r="D167">
        <v>2021</v>
      </c>
    </row>
    <row r="168" spans="1:6" x14ac:dyDescent="0.2">
      <c r="A168">
        <v>1</v>
      </c>
      <c r="B168" t="s">
        <v>84</v>
      </c>
      <c r="C168" t="s">
        <v>226</v>
      </c>
      <c r="D168">
        <v>2022</v>
      </c>
    </row>
    <row r="169" spans="1:6" x14ac:dyDescent="0.2">
      <c r="A169">
        <v>1</v>
      </c>
      <c r="B169" t="s">
        <v>84</v>
      </c>
      <c r="C169" t="s">
        <v>226</v>
      </c>
      <c r="D169">
        <v>2023</v>
      </c>
    </row>
    <row r="170" spans="1:6" x14ac:dyDescent="0.2">
      <c r="A170">
        <v>1</v>
      </c>
      <c r="B170" t="s">
        <v>84</v>
      </c>
      <c r="C170" t="s">
        <v>226</v>
      </c>
      <c r="D170">
        <v>2024</v>
      </c>
    </row>
    <row r="171" spans="1:6" x14ac:dyDescent="0.2">
      <c r="A171">
        <v>1</v>
      </c>
      <c r="B171" t="s">
        <v>84</v>
      </c>
      <c r="C171" t="s">
        <v>226</v>
      </c>
      <c r="D171">
        <v>2025</v>
      </c>
      <c r="E171">
        <v>1477</v>
      </c>
      <c r="F171">
        <v>44.4</v>
      </c>
    </row>
    <row r="172" spans="1:6" x14ac:dyDescent="0.2">
      <c r="A172">
        <v>1</v>
      </c>
      <c r="B172" t="s">
        <v>84</v>
      </c>
      <c r="C172" t="s">
        <v>89</v>
      </c>
      <c r="D172">
        <v>2021</v>
      </c>
      <c r="E172">
        <v>2003</v>
      </c>
      <c r="F172">
        <v>38</v>
      </c>
    </row>
    <row r="173" spans="1:6" x14ac:dyDescent="0.2">
      <c r="A173">
        <v>1</v>
      </c>
      <c r="B173" t="s">
        <v>84</v>
      </c>
      <c r="C173" t="s">
        <v>89</v>
      </c>
      <c r="D173">
        <v>2022</v>
      </c>
      <c r="E173">
        <v>7907</v>
      </c>
      <c r="F173">
        <v>46.9</v>
      </c>
    </row>
    <row r="174" spans="1:6" x14ac:dyDescent="0.2">
      <c r="A174">
        <v>1</v>
      </c>
      <c r="B174" t="s">
        <v>84</v>
      </c>
      <c r="C174" t="s">
        <v>89</v>
      </c>
      <c r="D174">
        <v>2023</v>
      </c>
      <c r="E174">
        <v>4805</v>
      </c>
      <c r="F174">
        <v>43.2</v>
      </c>
    </row>
    <row r="175" spans="1:6" x14ac:dyDescent="0.2">
      <c r="A175">
        <v>1</v>
      </c>
      <c r="B175" t="s">
        <v>84</v>
      </c>
      <c r="C175" t="s">
        <v>89</v>
      </c>
      <c r="D175">
        <v>2024</v>
      </c>
      <c r="E175">
        <v>5464</v>
      </c>
      <c r="F175">
        <v>45</v>
      </c>
    </row>
    <row r="176" spans="1:6" x14ac:dyDescent="0.2">
      <c r="A176">
        <v>1</v>
      </c>
      <c r="B176" t="s">
        <v>84</v>
      </c>
      <c r="C176" t="s">
        <v>89</v>
      </c>
      <c r="D176">
        <v>2025</v>
      </c>
      <c r="E176">
        <v>2949</v>
      </c>
      <c r="F176">
        <v>60.9</v>
      </c>
    </row>
    <row r="177" spans="1:6" x14ac:dyDescent="0.2">
      <c r="A177">
        <v>1</v>
      </c>
      <c r="B177" t="s">
        <v>84</v>
      </c>
      <c r="C177" t="s">
        <v>255</v>
      </c>
      <c r="D177">
        <v>2021</v>
      </c>
    </row>
    <row r="178" spans="1:6" x14ac:dyDescent="0.2">
      <c r="A178">
        <v>1</v>
      </c>
      <c r="B178" t="s">
        <v>84</v>
      </c>
      <c r="C178" t="s">
        <v>255</v>
      </c>
      <c r="D178">
        <v>2022</v>
      </c>
    </row>
    <row r="179" spans="1:6" x14ac:dyDescent="0.2">
      <c r="A179">
        <v>1</v>
      </c>
      <c r="B179" t="s">
        <v>84</v>
      </c>
      <c r="C179" t="s">
        <v>255</v>
      </c>
      <c r="D179">
        <v>2023</v>
      </c>
    </row>
    <row r="180" spans="1:6" x14ac:dyDescent="0.2">
      <c r="A180">
        <v>1</v>
      </c>
      <c r="B180" t="s">
        <v>84</v>
      </c>
      <c r="C180" t="s">
        <v>255</v>
      </c>
      <c r="D180">
        <v>2024</v>
      </c>
    </row>
    <row r="181" spans="1:6" x14ac:dyDescent="0.2">
      <c r="A181">
        <v>1</v>
      </c>
      <c r="B181" t="s">
        <v>84</v>
      </c>
      <c r="C181" t="s">
        <v>255</v>
      </c>
      <c r="D181">
        <v>2025</v>
      </c>
      <c r="E181">
        <v>2176</v>
      </c>
      <c r="F181">
        <v>43.6</v>
      </c>
    </row>
    <row r="182" spans="1:6" x14ac:dyDescent="0.2">
      <c r="A182">
        <v>1</v>
      </c>
      <c r="B182" t="s">
        <v>84</v>
      </c>
      <c r="C182" t="s">
        <v>90</v>
      </c>
      <c r="D182">
        <v>2021</v>
      </c>
      <c r="E182">
        <v>9651</v>
      </c>
      <c r="F182">
        <v>30.8</v>
      </c>
    </row>
    <row r="183" spans="1:6" x14ac:dyDescent="0.2">
      <c r="A183">
        <v>1</v>
      </c>
      <c r="B183" t="s">
        <v>84</v>
      </c>
      <c r="C183" t="s">
        <v>90</v>
      </c>
      <c r="D183">
        <v>2022</v>
      </c>
      <c r="E183">
        <v>5025</v>
      </c>
      <c r="F183">
        <v>31.8</v>
      </c>
    </row>
    <row r="184" spans="1:6" x14ac:dyDescent="0.2">
      <c r="A184">
        <v>1</v>
      </c>
      <c r="B184" t="s">
        <v>84</v>
      </c>
      <c r="C184" t="s">
        <v>90</v>
      </c>
      <c r="D184">
        <v>2023</v>
      </c>
      <c r="E184">
        <v>2251</v>
      </c>
      <c r="F184">
        <v>38.1</v>
      </c>
    </row>
    <row r="185" spans="1:6" x14ac:dyDescent="0.2">
      <c r="A185">
        <v>1</v>
      </c>
      <c r="B185" t="s">
        <v>84</v>
      </c>
      <c r="C185" t="s">
        <v>90</v>
      </c>
      <c r="D185">
        <v>2024</v>
      </c>
      <c r="E185">
        <v>3200</v>
      </c>
      <c r="F185">
        <v>55.2</v>
      </c>
    </row>
    <row r="186" spans="1:6" x14ac:dyDescent="0.2">
      <c r="A186">
        <v>1</v>
      </c>
      <c r="B186" t="s">
        <v>84</v>
      </c>
      <c r="C186" t="s">
        <v>90</v>
      </c>
      <c r="D186">
        <v>2025</v>
      </c>
      <c r="E186">
        <v>4719</v>
      </c>
      <c r="F186">
        <v>48.6</v>
      </c>
    </row>
    <row r="187" spans="1:6" x14ac:dyDescent="0.2">
      <c r="A187">
        <v>1</v>
      </c>
      <c r="B187" t="s">
        <v>84</v>
      </c>
      <c r="C187" t="s">
        <v>91</v>
      </c>
      <c r="D187">
        <v>2021</v>
      </c>
      <c r="E187">
        <v>1610</v>
      </c>
      <c r="F187">
        <v>42.2</v>
      </c>
    </row>
    <row r="188" spans="1:6" x14ac:dyDescent="0.2">
      <c r="A188">
        <v>1</v>
      </c>
      <c r="B188" t="s">
        <v>84</v>
      </c>
      <c r="C188" t="s">
        <v>91</v>
      </c>
      <c r="D188">
        <v>2022</v>
      </c>
      <c r="E188">
        <v>1018</v>
      </c>
      <c r="F188">
        <v>47.7</v>
      </c>
    </row>
    <row r="189" spans="1:6" x14ac:dyDescent="0.2">
      <c r="A189">
        <v>1</v>
      </c>
      <c r="B189" t="s">
        <v>84</v>
      </c>
      <c r="C189" t="s">
        <v>91</v>
      </c>
      <c r="D189">
        <v>2023</v>
      </c>
      <c r="E189">
        <v>1145</v>
      </c>
      <c r="F189">
        <v>39.299999999999997</v>
      </c>
    </row>
    <row r="190" spans="1:6" x14ac:dyDescent="0.2">
      <c r="A190">
        <v>1</v>
      </c>
      <c r="B190" t="s">
        <v>84</v>
      </c>
      <c r="C190" t="s">
        <v>91</v>
      </c>
      <c r="D190">
        <v>2024</v>
      </c>
      <c r="E190">
        <v>987</v>
      </c>
      <c r="F190">
        <v>44.4</v>
      </c>
    </row>
    <row r="191" spans="1:6" x14ac:dyDescent="0.2">
      <c r="A191">
        <v>1</v>
      </c>
      <c r="B191" t="s">
        <v>84</v>
      </c>
      <c r="C191" t="s">
        <v>91</v>
      </c>
      <c r="D191">
        <v>2025</v>
      </c>
      <c r="E191">
        <v>678</v>
      </c>
      <c r="F191">
        <v>59.9</v>
      </c>
    </row>
    <row r="192" spans="1:6" x14ac:dyDescent="0.2">
      <c r="A192">
        <v>1</v>
      </c>
      <c r="B192" t="s">
        <v>84</v>
      </c>
      <c r="C192" t="s">
        <v>92</v>
      </c>
      <c r="D192">
        <v>2021</v>
      </c>
      <c r="E192">
        <v>2206</v>
      </c>
      <c r="F192">
        <v>33.799999999999997</v>
      </c>
    </row>
    <row r="193" spans="1:6" x14ac:dyDescent="0.2">
      <c r="A193">
        <v>1</v>
      </c>
      <c r="B193" t="s">
        <v>84</v>
      </c>
      <c r="C193" t="s">
        <v>92</v>
      </c>
      <c r="D193">
        <v>2022</v>
      </c>
      <c r="E193">
        <v>3157</v>
      </c>
      <c r="F193">
        <v>41.8</v>
      </c>
    </row>
    <row r="194" spans="1:6" x14ac:dyDescent="0.2">
      <c r="A194">
        <v>1</v>
      </c>
      <c r="B194" t="s">
        <v>84</v>
      </c>
      <c r="C194" t="s">
        <v>92</v>
      </c>
      <c r="D194">
        <v>2023</v>
      </c>
      <c r="E194">
        <v>6101</v>
      </c>
      <c r="F194">
        <v>39.200000000000003</v>
      </c>
    </row>
    <row r="195" spans="1:6" x14ac:dyDescent="0.2">
      <c r="A195">
        <v>1</v>
      </c>
      <c r="B195" t="s">
        <v>84</v>
      </c>
      <c r="C195" t="s">
        <v>92</v>
      </c>
      <c r="D195">
        <v>2024</v>
      </c>
      <c r="E195">
        <v>4198</v>
      </c>
      <c r="F195">
        <v>53.9</v>
      </c>
    </row>
    <row r="196" spans="1:6" x14ac:dyDescent="0.2">
      <c r="A196">
        <v>1</v>
      </c>
      <c r="B196" t="s">
        <v>84</v>
      </c>
      <c r="C196" t="s">
        <v>92</v>
      </c>
      <c r="D196">
        <v>2025</v>
      </c>
      <c r="E196">
        <v>5296</v>
      </c>
      <c r="F196">
        <v>48.4</v>
      </c>
    </row>
    <row r="197" spans="1:6" x14ac:dyDescent="0.2">
      <c r="A197">
        <v>1</v>
      </c>
      <c r="B197" t="s">
        <v>312</v>
      </c>
      <c r="C197" t="s">
        <v>313</v>
      </c>
      <c r="D197">
        <v>2021</v>
      </c>
    </row>
    <row r="198" spans="1:6" x14ac:dyDescent="0.2">
      <c r="A198">
        <v>1</v>
      </c>
      <c r="B198" t="s">
        <v>312</v>
      </c>
      <c r="C198" t="s">
        <v>313</v>
      </c>
      <c r="D198">
        <v>2022</v>
      </c>
    </row>
    <row r="199" spans="1:6" x14ac:dyDescent="0.2">
      <c r="A199">
        <v>1</v>
      </c>
      <c r="B199" t="s">
        <v>312</v>
      </c>
      <c r="C199" t="s">
        <v>313</v>
      </c>
      <c r="D199">
        <v>2023</v>
      </c>
    </row>
    <row r="200" spans="1:6" x14ac:dyDescent="0.2">
      <c r="A200">
        <v>1</v>
      </c>
      <c r="B200" t="s">
        <v>312</v>
      </c>
      <c r="C200" t="s">
        <v>313</v>
      </c>
      <c r="D200">
        <v>2024</v>
      </c>
    </row>
    <row r="201" spans="1:6" x14ac:dyDescent="0.2">
      <c r="A201">
        <v>1</v>
      </c>
      <c r="B201" t="s">
        <v>312</v>
      </c>
      <c r="C201" t="s">
        <v>313</v>
      </c>
      <c r="D201">
        <v>2025</v>
      </c>
      <c r="E201">
        <v>850</v>
      </c>
      <c r="F201">
        <v>36.4</v>
      </c>
    </row>
    <row r="202" spans="1:6" x14ac:dyDescent="0.2">
      <c r="A202">
        <v>1</v>
      </c>
      <c r="B202" t="s">
        <v>312</v>
      </c>
      <c r="C202" t="s">
        <v>314</v>
      </c>
      <c r="D202">
        <v>2021</v>
      </c>
      <c r="E202">
        <v>443</v>
      </c>
      <c r="F202">
        <v>16.8</v>
      </c>
    </row>
    <row r="203" spans="1:6" x14ac:dyDescent="0.2">
      <c r="A203">
        <v>1</v>
      </c>
      <c r="B203" t="s">
        <v>312</v>
      </c>
      <c r="C203" t="s">
        <v>314</v>
      </c>
      <c r="D203">
        <v>2022</v>
      </c>
      <c r="E203">
        <v>920</v>
      </c>
      <c r="F203">
        <v>19.8</v>
      </c>
    </row>
    <row r="204" spans="1:6" x14ac:dyDescent="0.2">
      <c r="A204">
        <v>1</v>
      </c>
      <c r="B204" t="s">
        <v>312</v>
      </c>
      <c r="C204" t="s">
        <v>314</v>
      </c>
      <c r="D204">
        <v>2023</v>
      </c>
      <c r="E204">
        <v>1403</v>
      </c>
      <c r="F204">
        <v>10.7</v>
      </c>
    </row>
    <row r="205" spans="1:6" x14ac:dyDescent="0.2">
      <c r="A205">
        <v>1</v>
      </c>
      <c r="B205" t="s">
        <v>312</v>
      </c>
      <c r="C205" t="s">
        <v>314</v>
      </c>
      <c r="D205">
        <v>2024</v>
      </c>
      <c r="E205">
        <v>1050</v>
      </c>
      <c r="F205">
        <v>11</v>
      </c>
    </row>
    <row r="206" spans="1:6" x14ac:dyDescent="0.2">
      <c r="A206">
        <v>1</v>
      </c>
      <c r="B206" t="s">
        <v>312</v>
      </c>
      <c r="C206" t="s">
        <v>314</v>
      </c>
      <c r="D206">
        <v>2025</v>
      </c>
      <c r="E206">
        <v>998</v>
      </c>
      <c r="F206">
        <v>21.3</v>
      </c>
    </row>
    <row r="207" spans="1:6" x14ac:dyDescent="0.2">
      <c r="A207">
        <v>1</v>
      </c>
      <c r="B207" t="s">
        <v>312</v>
      </c>
      <c r="C207" t="s">
        <v>315</v>
      </c>
      <c r="D207">
        <v>2021</v>
      </c>
      <c r="E207">
        <v>6589</v>
      </c>
      <c r="F207">
        <v>21.4</v>
      </c>
    </row>
    <row r="208" spans="1:6" x14ac:dyDescent="0.2">
      <c r="A208">
        <v>1</v>
      </c>
      <c r="B208" t="s">
        <v>312</v>
      </c>
      <c r="C208" t="s">
        <v>315</v>
      </c>
      <c r="D208">
        <v>2022</v>
      </c>
      <c r="E208">
        <v>4978</v>
      </c>
      <c r="F208">
        <v>31.2</v>
      </c>
    </row>
    <row r="209" spans="1:6" x14ac:dyDescent="0.2">
      <c r="A209">
        <v>1</v>
      </c>
      <c r="B209" t="s">
        <v>312</v>
      </c>
      <c r="C209" t="s">
        <v>315</v>
      </c>
      <c r="D209">
        <v>2023</v>
      </c>
      <c r="E209">
        <v>3640</v>
      </c>
      <c r="F209">
        <v>19.899999999999999</v>
      </c>
    </row>
    <row r="210" spans="1:6" x14ac:dyDescent="0.2">
      <c r="A210">
        <v>1</v>
      </c>
      <c r="B210" t="s">
        <v>312</v>
      </c>
      <c r="C210" t="s">
        <v>315</v>
      </c>
      <c r="D210">
        <v>2024</v>
      </c>
      <c r="E210">
        <v>2223</v>
      </c>
      <c r="F210">
        <v>30.1</v>
      </c>
    </row>
    <row r="211" spans="1:6" x14ac:dyDescent="0.2">
      <c r="A211">
        <v>1</v>
      </c>
      <c r="B211" t="s">
        <v>312</v>
      </c>
      <c r="C211" t="s">
        <v>315</v>
      </c>
      <c r="D211">
        <v>2025</v>
      </c>
      <c r="E211">
        <v>3011</v>
      </c>
      <c r="F211">
        <v>35.799999999999997</v>
      </c>
    </row>
    <row r="212" spans="1:6" x14ac:dyDescent="0.2">
      <c r="A212">
        <v>1</v>
      </c>
      <c r="B212" t="s">
        <v>312</v>
      </c>
      <c r="C212" t="s">
        <v>316</v>
      </c>
      <c r="D212">
        <v>2021</v>
      </c>
      <c r="E212">
        <v>963</v>
      </c>
      <c r="F212">
        <v>17</v>
      </c>
    </row>
    <row r="213" spans="1:6" x14ac:dyDescent="0.2">
      <c r="A213">
        <v>1</v>
      </c>
      <c r="B213" t="s">
        <v>312</v>
      </c>
      <c r="C213" t="s">
        <v>316</v>
      </c>
      <c r="D213">
        <v>2022</v>
      </c>
      <c r="E213">
        <v>671</v>
      </c>
      <c r="F213">
        <v>23.7</v>
      </c>
    </row>
    <row r="214" spans="1:6" x14ac:dyDescent="0.2">
      <c r="A214">
        <v>1</v>
      </c>
      <c r="B214" t="s">
        <v>312</v>
      </c>
      <c r="C214" t="s">
        <v>316</v>
      </c>
      <c r="D214">
        <v>2023</v>
      </c>
    </row>
    <row r="215" spans="1:6" x14ac:dyDescent="0.2">
      <c r="A215">
        <v>1</v>
      </c>
      <c r="B215" t="s">
        <v>312</v>
      </c>
      <c r="C215" t="s">
        <v>316</v>
      </c>
      <c r="D215">
        <v>2024</v>
      </c>
    </row>
    <row r="216" spans="1:6" x14ac:dyDescent="0.2">
      <c r="A216">
        <v>1</v>
      </c>
      <c r="B216" t="s">
        <v>312</v>
      </c>
      <c r="C216" t="s">
        <v>316</v>
      </c>
      <c r="D216">
        <v>2025</v>
      </c>
      <c r="E216">
        <v>860</v>
      </c>
      <c r="F216">
        <v>30.7</v>
      </c>
    </row>
    <row r="217" spans="1:6" x14ac:dyDescent="0.2">
      <c r="A217">
        <v>1</v>
      </c>
      <c r="B217" t="s">
        <v>312</v>
      </c>
      <c r="C217" t="s">
        <v>317</v>
      </c>
      <c r="D217">
        <v>2021</v>
      </c>
    </row>
    <row r="218" spans="1:6" x14ac:dyDescent="0.2">
      <c r="A218">
        <v>1</v>
      </c>
      <c r="B218" t="s">
        <v>312</v>
      </c>
      <c r="C218" t="s">
        <v>317</v>
      </c>
      <c r="D218">
        <v>2022</v>
      </c>
      <c r="E218">
        <v>575</v>
      </c>
      <c r="F218">
        <v>32.700000000000003</v>
      </c>
    </row>
    <row r="219" spans="1:6" x14ac:dyDescent="0.2">
      <c r="A219">
        <v>1</v>
      </c>
      <c r="B219" t="s">
        <v>312</v>
      </c>
      <c r="C219" t="s">
        <v>317</v>
      </c>
      <c r="D219">
        <v>2023</v>
      </c>
      <c r="E219">
        <v>1842</v>
      </c>
      <c r="F219">
        <v>21.5</v>
      </c>
    </row>
    <row r="220" spans="1:6" x14ac:dyDescent="0.2">
      <c r="A220">
        <v>1</v>
      </c>
      <c r="B220" t="s">
        <v>312</v>
      </c>
      <c r="C220" t="s">
        <v>317</v>
      </c>
      <c r="D220">
        <v>2024</v>
      </c>
      <c r="E220">
        <v>2114</v>
      </c>
      <c r="F220">
        <v>30.1</v>
      </c>
    </row>
    <row r="221" spans="1:6" x14ac:dyDescent="0.2">
      <c r="A221">
        <v>1</v>
      </c>
      <c r="B221" t="s">
        <v>312</v>
      </c>
      <c r="C221" t="s">
        <v>317</v>
      </c>
      <c r="D221">
        <v>2025</v>
      </c>
      <c r="E221">
        <v>2800</v>
      </c>
      <c r="F221">
        <v>35.299999999999997</v>
      </c>
    </row>
    <row r="222" spans="1:6" x14ac:dyDescent="0.2">
      <c r="A222">
        <v>1</v>
      </c>
      <c r="B222" t="s">
        <v>312</v>
      </c>
      <c r="C222" t="s">
        <v>318</v>
      </c>
      <c r="D222">
        <v>2021</v>
      </c>
      <c r="E222">
        <v>1986</v>
      </c>
      <c r="F222">
        <v>20.9</v>
      </c>
    </row>
    <row r="223" spans="1:6" x14ac:dyDescent="0.2">
      <c r="A223">
        <v>1</v>
      </c>
      <c r="B223" t="s">
        <v>312</v>
      </c>
      <c r="C223" t="s">
        <v>318</v>
      </c>
      <c r="D223">
        <v>2022</v>
      </c>
      <c r="E223">
        <v>1174</v>
      </c>
      <c r="F223">
        <v>34</v>
      </c>
    </row>
    <row r="224" spans="1:6" x14ac:dyDescent="0.2">
      <c r="A224">
        <v>1</v>
      </c>
      <c r="B224" t="s">
        <v>312</v>
      </c>
      <c r="C224" t="s">
        <v>318</v>
      </c>
      <c r="D224">
        <v>2023</v>
      </c>
      <c r="E224">
        <v>760</v>
      </c>
      <c r="F224">
        <v>18.5</v>
      </c>
    </row>
    <row r="225" spans="1:6" x14ac:dyDescent="0.2">
      <c r="A225">
        <v>1</v>
      </c>
      <c r="B225" t="s">
        <v>312</v>
      </c>
      <c r="C225" t="s">
        <v>318</v>
      </c>
      <c r="D225">
        <v>2024</v>
      </c>
      <c r="E225">
        <v>407</v>
      </c>
      <c r="F225">
        <v>21.9</v>
      </c>
    </row>
    <row r="226" spans="1:6" x14ac:dyDescent="0.2">
      <c r="A226">
        <v>1</v>
      </c>
      <c r="B226" t="s">
        <v>312</v>
      </c>
      <c r="C226" t="s">
        <v>318</v>
      </c>
      <c r="D226">
        <v>2025</v>
      </c>
      <c r="E226">
        <v>522</v>
      </c>
      <c r="F226">
        <v>29.5</v>
      </c>
    </row>
    <row r="227" spans="1:6" x14ac:dyDescent="0.2">
      <c r="A227">
        <v>1</v>
      </c>
      <c r="B227" t="s">
        <v>319</v>
      </c>
      <c r="C227" t="s">
        <v>320</v>
      </c>
      <c r="D227">
        <v>2021</v>
      </c>
    </row>
    <row r="228" spans="1:6" x14ac:dyDescent="0.2">
      <c r="A228">
        <v>1</v>
      </c>
      <c r="B228" t="s">
        <v>319</v>
      </c>
      <c r="C228" t="s">
        <v>320</v>
      </c>
      <c r="D228">
        <v>2022</v>
      </c>
    </row>
    <row r="229" spans="1:6" x14ac:dyDescent="0.2">
      <c r="A229">
        <v>1</v>
      </c>
      <c r="B229" t="s">
        <v>319</v>
      </c>
      <c r="C229" t="s">
        <v>320</v>
      </c>
      <c r="D229">
        <v>2023</v>
      </c>
    </row>
    <row r="230" spans="1:6" x14ac:dyDescent="0.2">
      <c r="A230">
        <v>1</v>
      </c>
      <c r="B230" t="s">
        <v>319</v>
      </c>
      <c r="C230" t="s">
        <v>320</v>
      </c>
      <c r="D230">
        <v>2024</v>
      </c>
    </row>
    <row r="231" spans="1:6" x14ac:dyDescent="0.2">
      <c r="A231">
        <v>1</v>
      </c>
      <c r="B231" t="s">
        <v>319</v>
      </c>
      <c r="C231" t="s">
        <v>320</v>
      </c>
      <c r="D231">
        <v>2025</v>
      </c>
      <c r="E231">
        <v>907</v>
      </c>
      <c r="F231">
        <v>45</v>
      </c>
    </row>
    <row r="232" spans="1:6" x14ac:dyDescent="0.2">
      <c r="A232">
        <v>1</v>
      </c>
      <c r="B232" t="s">
        <v>319</v>
      </c>
      <c r="C232" t="s">
        <v>321</v>
      </c>
      <c r="D232">
        <v>2021</v>
      </c>
    </row>
    <row r="233" spans="1:6" x14ac:dyDescent="0.2">
      <c r="A233">
        <v>1</v>
      </c>
      <c r="B233" t="s">
        <v>319</v>
      </c>
      <c r="C233" t="s">
        <v>321</v>
      </c>
      <c r="D233">
        <v>2022</v>
      </c>
    </row>
    <row r="234" spans="1:6" x14ac:dyDescent="0.2">
      <c r="A234">
        <v>1</v>
      </c>
      <c r="B234" t="s">
        <v>319</v>
      </c>
      <c r="C234" t="s">
        <v>321</v>
      </c>
      <c r="D234">
        <v>2023</v>
      </c>
    </row>
    <row r="235" spans="1:6" x14ac:dyDescent="0.2">
      <c r="A235">
        <v>1</v>
      </c>
      <c r="B235" t="s">
        <v>319</v>
      </c>
      <c r="C235" t="s">
        <v>321</v>
      </c>
      <c r="D235">
        <v>2024</v>
      </c>
    </row>
    <row r="236" spans="1:6" x14ac:dyDescent="0.2">
      <c r="A236">
        <v>1</v>
      </c>
      <c r="B236" t="s">
        <v>319</v>
      </c>
      <c r="C236" t="s">
        <v>321</v>
      </c>
      <c r="D236">
        <v>2025</v>
      </c>
      <c r="E236">
        <v>2441</v>
      </c>
      <c r="F236">
        <v>43.9</v>
      </c>
    </row>
    <row r="237" spans="1:6" x14ac:dyDescent="0.2">
      <c r="A237">
        <v>1</v>
      </c>
      <c r="B237" t="s">
        <v>319</v>
      </c>
      <c r="C237" t="s">
        <v>322</v>
      </c>
      <c r="D237">
        <v>2021</v>
      </c>
    </row>
    <row r="238" spans="1:6" x14ac:dyDescent="0.2">
      <c r="A238">
        <v>1</v>
      </c>
      <c r="B238" t="s">
        <v>319</v>
      </c>
      <c r="C238" t="s">
        <v>322</v>
      </c>
      <c r="D238">
        <v>2022</v>
      </c>
    </row>
    <row r="239" spans="1:6" x14ac:dyDescent="0.2">
      <c r="A239">
        <v>1</v>
      </c>
      <c r="B239" t="s">
        <v>319</v>
      </c>
      <c r="C239" t="s">
        <v>322</v>
      </c>
      <c r="D239">
        <v>2023</v>
      </c>
    </row>
    <row r="240" spans="1:6" x14ac:dyDescent="0.2">
      <c r="A240">
        <v>1</v>
      </c>
      <c r="B240" t="s">
        <v>319</v>
      </c>
      <c r="C240" t="s">
        <v>322</v>
      </c>
      <c r="D240">
        <v>2024</v>
      </c>
      <c r="E240">
        <v>3095</v>
      </c>
      <c r="F240">
        <v>36.9</v>
      </c>
    </row>
    <row r="241" spans="1:6" x14ac:dyDescent="0.2">
      <c r="A241">
        <v>1</v>
      </c>
      <c r="B241" t="s">
        <v>319</v>
      </c>
      <c r="C241" t="s">
        <v>322</v>
      </c>
      <c r="D241">
        <v>2025</v>
      </c>
      <c r="E241">
        <v>4201</v>
      </c>
      <c r="F241">
        <v>44.2</v>
      </c>
    </row>
    <row r="242" spans="1:6" x14ac:dyDescent="0.2">
      <c r="A242">
        <v>1</v>
      </c>
      <c r="B242" t="s">
        <v>110</v>
      </c>
      <c r="C242" t="s">
        <v>295</v>
      </c>
      <c r="D242">
        <v>2021</v>
      </c>
    </row>
    <row r="243" spans="1:6" x14ac:dyDescent="0.2">
      <c r="A243">
        <v>1</v>
      </c>
      <c r="B243" t="s">
        <v>110</v>
      </c>
      <c r="C243" t="s">
        <v>295</v>
      </c>
      <c r="D243">
        <v>2022</v>
      </c>
    </row>
    <row r="244" spans="1:6" x14ac:dyDescent="0.2">
      <c r="A244">
        <v>1</v>
      </c>
      <c r="B244" t="s">
        <v>110</v>
      </c>
      <c r="C244" t="s">
        <v>295</v>
      </c>
      <c r="D244">
        <v>2023</v>
      </c>
    </row>
    <row r="245" spans="1:6" x14ac:dyDescent="0.2">
      <c r="A245">
        <v>1</v>
      </c>
      <c r="B245" t="s">
        <v>110</v>
      </c>
      <c r="C245" t="s">
        <v>295</v>
      </c>
      <c r="D245">
        <v>2024</v>
      </c>
    </row>
    <row r="246" spans="1:6" x14ac:dyDescent="0.2">
      <c r="A246">
        <v>1</v>
      </c>
      <c r="B246" t="s">
        <v>110</v>
      </c>
      <c r="C246" t="s">
        <v>295</v>
      </c>
      <c r="D246">
        <v>2025</v>
      </c>
      <c r="E246">
        <v>2031</v>
      </c>
      <c r="F246">
        <v>105.4</v>
      </c>
    </row>
    <row r="247" spans="1:6" x14ac:dyDescent="0.2">
      <c r="A247">
        <v>1</v>
      </c>
      <c r="B247" t="s">
        <v>110</v>
      </c>
      <c r="C247" t="s">
        <v>114</v>
      </c>
      <c r="D247">
        <v>2021</v>
      </c>
    </row>
    <row r="248" spans="1:6" x14ac:dyDescent="0.2">
      <c r="A248">
        <v>1</v>
      </c>
      <c r="B248" t="s">
        <v>110</v>
      </c>
      <c r="C248" t="s">
        <v>114</v>
      </c>
      <c r="D248">
        <v>2022</v>
      </c>
      <c r="E248">
        <v>2458</v>
      </c>
      <c r="F248">
        <v>101.2</v>
      </c>
    </row>
    <row r="249" spans="1:6" x14ac:dyDescent="0.2">
      <c r="A249">
        <v>1</v>
      </c>
      <c r="B249" t="s">
        <v>110</v>
      </c>
      <c r="C249" t="s">
        <v>114</v>
      </c>
      <c r="D249">
        <v>2023</v>
      </c>
      <c r="E249">
        <v>1185</v>
      </c>
      <c r="F249">
        <v>71.400000000000006</v>
      </c>
    </row>
    <row r="250" spans="1:6" x14ac:dyDescent="0.2">
      <c r="A250">
        <v>1</v>
      </c>
      <c r="B250" t="s">
        <v>110</v>
      </c>
      <c r="C250" t="s">
        <v>114</v>
      </c>
      <c r="D250">
        <v>2024</v>
      </c>
      <c r="E250">
        <v>2784</v>
      </c>
      <c r="F250">
        <v>89.4</v>
      </c>
    </row>
    <row r="251" spans="1:6" x14ac:dyDescent="0.2">
      <c r="A251">
        <v>1</v>
      </c>
      <c r="B251" t="s">
        <v>110</v>
      </c>
      <c r="C251" t="s">
        <v>114</v>
      </c>
      <c r="D251">
        <v>2025</v>
      </c>
      <c r="E251">
        <v>1731</v>
      </c>
      <c r="F251">
        <v>103.9</v>
      </c>
    </row>
    <row r="252" spans="1:6" x14ac:dyDescent="0.2">
      <c r="A252">
        <v>1</v>
      </c>
      <c r="B252" t="s">
        <v>110</v>
      </c>
      <c r="C252" t="s">
        <v>111</v>
      </c>
      <c r="D252">
        <v>2021</v>
      </c>
      <c r="E252">
        <v>5530</v>
      </c>
      <c r="F252">
        <v>80.7</v>
      </c>
    </row>
    <row r="253" spans="1:6" x14ac:dyDescent="0.2">
      <c r="A253">
        <v>1</v>
      </c>
      <c r="B253" t="s">
        <v>110</v>
      </c>
      <c r="C253" t="s">
        <v>111</v>
      </c>
      <c r="D253">
        <v>2022</v>
      </c>
      <c r="E253">
        <v>6253</v>
      </c>
      <c r="F253">
        <v>113.7</v>
      </c>
    </row>
    <row r="254" spans="1:6" x14ac:dyDescent="0.2">
      <c r="A254">
        <v>1</v>
      </c>
      <c r="B254" t="s">
        <v>110</v>
      </c>
      <c r="C254" t="s">
        <v>111</v>
      </c>
      <c r="D254">
        <v>2023</v>
      </c>
      <c r="E254">
        <v>4008</v>
      </c>
      <c r="F254">
        <v>86.8</v>
      </c>
    </row>
    <row r="255" spans="1:6" x14ac:dyDescent="0.2">
      <c r="A255">
        <v>1</v>
      </c>
      <c r="B255" t="s">
        <v>110</v>
      </c>
      <c r="C255" t="s">
        <v>111</v>
      </c>
      <c r="D255">
        <v>2024</v>
      </c>
      <c r="E255">
        <v>3857</v>
      </c>
      <c r="F255">
        <v>97.6</v>
      </c>
    </row>
    <row r="256" spans="1:6" x14ac:dyDescent="0.2">
      <c r="A256">
        <v>1</v>
      </c>
      <c r="B256" t="s">
        <v>110</v>
      </c>
      <c r="C256" t="s">
        <v>111</v>
      </c>
      <c r="D256">
        <v>2025</v>
      </c>
      <c r="E256">
        <v>2872</v>
      </c>
      <c r="F256">
        <v>120.8</v>
      </c>
    </row>
    <row r="257" spans="1:6" x14ac:dyDescent="0.2">
      <c r="A257">
        <v>1</v>
      </c>
      <c r="B257" t="s">
        <v>110</v>
      </c>
      <c r="C257" t="s">
        <v>258</v>
      </c>
      <c r="D257">
        <v>2021</v>
      </c>
    </row>
    <row r="258" spans="1:6" x14ac:dyDescent="0.2">
      <c r="A258">
        <v>1</v>
      </c>
      <c r="B258" t="s">
        <v>110</v>
      </c>
      <c r="C258" t="s">
        <v>258</v>
      </c>
      <c r="D258">
        <v>2022</v>
      </c>
    </row>
    <row r="259" spans="1:6" x14ac:dyDescent="0.2">
      <c r="A259">
        <v>1</v>
      </c>
      <c r="B259" t="s">
        <v>110</v>
      </c>
      <c r="C259" t="s">
        <v>258</v>
      </c>
      <c r="D259">
        <v>2023</v>
      </c>
    </row>
    <row r="260" spans="1:6" x14ac:dyDescent="0.2">
      <c r="A260">
        <v>1</v>
      </c>
      <c r="B260" t="s">
        <v>110</v>
      </c>
      <c r="C260" t="s">
        <v>258</v>
      </c>
      <c r="D260">
        <v>2024</v>
      </c>
    </row>
    <row r="261" spans="1:6" x14ac:dyDescent="0.2">
      <c r="A261">
        <v>1</v>
      </c>
      <c r="B261" t="s">
        <v>110</v>
      </c>
      <c r="C261" t="s">
        <v>258</v>
      </c>
      <c r="D261">
        <v>2025</v>
      </c>
      <c r="E261">
        <v>733</v>
      </c>
      <c r="F261">
        <v>81.2</v>
      </c>
    </row>
    <row r="262" spans="1:6" x14ac:dyDescent="0.2">
      <c r="A262">
        <v>1</v>
      </c>
      <c r="B262" t="s">
        <v>110</v>
      </c>
      <c r="C262" t="s">
        <v>120</v>
      </c>
      <c r="D262">
        <v>2021</v>
      </c>
    </row>
    <row r="263" spans="1:6" x14ac:dyDescent="0.2">
      <c r="A263">
        <v>1</v>
      </c>
      <c r="B263" t="s">
        <v>110</v>
      </c>
      <c r="C263" t="s">
        <v>120</v>
      </c>
      <c r="D263">
        <v>2022</v>
      </c>
      <c r="E263">
        <v>920</v>
      </c>
      <c r="F263">
        <v>141.69999999999999</v>
      </c>
    </row>
    <row r="264" spans="1:6" x14ac:dyDescent="0.2">
      <c r="A264">
        <v>1</v>
      </c>
      <c r="B264" t="s">
        <v>110</v>
      </c>
      <c r="C264" t="s">
        <v>120</v>
      </c>
      <c r="D264">
        <v>2023</v>
      </c>
      <c r="E264">
        <v>1875</v>
      </c>
      <c r="F264">
        <v>76.599999999999994</v>
      </c>
    </row>
    <row r="265" spans="1:6" x14ac:dyDescent="0.2">
      <c r="A265">
        <v>1</v>
      </c>
      <c r="B265" t="s">
        <v>110</v>
      </c>
      <c r="C265" t="s">
        <v>120</v>
      </c>
      <c r="D265">
        <v>2024</v>
      </c>
      <c r="E265">
        <v>3572</v>
      </c>
      <c r="F265">
        <v>114.1</v>
      </c>
    </row>
    <row r="266" spans="1:6" x14ac:dyDescent="0.2">
      <c r="A266">
        <v>1</v>
      </c>
      <c r="B266" t="s">
        <v>110</v>
      </c>
      <c r="C266" t="s">
        <v>120</v>
      </c>
      <c r="D266">
        <v>2025</v>
      </c>
      <c r="E266">
        <v>4056</v>
      </c>
      <c r="F266">
        <v>126.5</v>
      </c>
    </row>
    <row r="267" spans="1:6" x14ac:dyDescent="0.2">
      <c r="A267">
        <v>1</v>
      </c>
      <c r="B267" t="s">
        <v>110</v>
      </c>
      <c r="C267" t="s">
        <v>112</v>
      </c>
      <c r="D267">
        <v>2021</v>
      </c>
      <c r="E267">
        <v>511</v>
      </c>
      <c r="F267">
        <v>67.5</v>
      </c>
    </row>
    <row r="268" spans="1:6" x14ac:dyDescent="0.2">
      <c r="A268">
        <v>1</v>
      </c>
      <c r="B268" t="s">
        <v>110</v>
      </c>
      <c r="C268" t="s">
        <v>112</v>
      </c>
      <c r="D268">
        <v>2022</v>
      </c>
      <c r="E268">
        <v>650</v>
      </c>
      <c r="F268">
        <v>98.1</v>
      </c>
    </row>
    <row r="269" spans="1:6" x14ac:dyDescent="0.2">
      <c r="A269">
        <v>1</v>
      </c>
      <c r="B269" t="s">
        <v>110</v>
      </c>
      <c r="C269" t="s">
        <v>112</v>
      </c>
      <c r="D269">
        <v>2023</v>
      </c>
    </row>
    <row r="270" spans="1:6" x14ac:dyDescent="0.2">
      <c r="A270">
        <v>1</v>
      </c>
      <c r="B270" t="s">
        <v>110</v>
      </c>
      <c r="C270" t="s">
        <v>112</v>
      </c>
      <c r="D270">
        <v>2024</v>
      </c>
      <c r="E270">
        <v>1348</v>
      </c>
      <c r="F270">
        <v>119.6</v>
      </c>
    </row>
    <row r="271" spans="1:6" x14ac:dyDescent="0.2">
      <c r="A271">
        <v>1</v>
      </c>
      <c r="B271" t="s">
        <v>110</v>
      </c>
      <c r="C271" t="s">
        <v>112</v>
      </c>
      <c r="D271">
        <v>2025</v>
      </c>
      <c r="E271">
        <v>850</v>
      </c>
      <c r="F271">
        <v>100.5</v>
      </c>
    </row>
    <row r="272" spans="1:6" x14ac:dyDescent="0.2">
      <c r="A272">
        <v>1</v>
      </c>
      <c r="B272" t="s">
        <v>110</v>
      </c>
      <c r="C272" t="s">
        <v>113</v>
      </c>
      <c r="D272">
        <v>2021</v>
      </c>
      <c r="E272">
        <v>4690</v>
      </c>
      <c r="F272">
        <v>67.3</v>
      </c>
    </row>
    <row r="273" spans="1:6" x14ac:dyDescent="0.2">
      <c r="A273">
        <v>1</v>
      </c>
      <c r="B273" t="s">
        <v>110</v>
      </c>
      <c r="C273" t="s">
        <v>113</v>
      </c>
      <c r="D273">
        <v>2022</v>
      </c>
      <c r="E273">
        <v>5336</v>
      </c>
      <c r="F273">
        <v>90</v>
      </c>
    </row>
    <row r="274" spans="1:6" x14ac:dyDescent="0.2">
      <c r="A274">
        <v>1</v>
      </c>
      <c r="B274" t="s">
        <v>110</v>
      </c>
      <c r="C274" t="s">
        <v>113</v>
      </c>
      <c r="D274">
        <v>2023</v>
      </c>
      <c r="E274">
        <v>2090</v>
      </c>
      <c r="F274">
        <v>83.2</v>
      </c>
    </row>
    <row r="275" spans="1:6" x14ac:dyDescent="0.2">
      <c r="A275">
        <v>1</v>
      </c>
      <c r="B275" t="s">
        <v>110</v>
      </c>
      <c r="C275" t="s">
        <v>113</v>
      </c>
      <c r="D275">
        <v>2024</v>
      </c>
      <c r="E275">
        <v>5391</v>
      </c>
      <c r="F275">
        <v>103.5</v>
      </c>
    </row>
    <row r="276" spans="1:6" x14ac:dyDescent="0.2">
      <c r="A276">
        <v>1</v>
      </c>
      <c r="B276" t="s">
        <v>110</v>
      </c>
      <c r="C276" t="s">
        <v>113</v>
      </c>
      <c r="D276">
        <v>2025</v>
      </c>
      <c r="E276">
        <v>4971</v>
      </c>
      <c r="F276">
        <v>122.4</v>
      </c>
    </row>
    <row r="277" spans="1:6" x14ac:dyDescent="0.2">
      <c r="A277">
        <v>1</v>
      </c>
      <c r="B277" t="s">
        <v>323</v>
      </c>
      <c r="C277" t="s">
        <v>324</v>
      </c>
      <c r="D277">
        <v>2021</v>
      </c>
    </row>
    <row r="278" spans="1:6" x14ac:dyDescent="0.2">
      <c r="A278">
        <v>1</v>
      </c>
      <c r="B278" t="s">
        <v>323</v>
      </c>
      <c r="C278" t="s">
        <v>324</v>
      </c>
      <c r="D278">
        <v>2022</v>
      </c>
    </row>
    <row r="279" spans="1:6" x14ac:dyDescent="0.2">
      <c r="A279">
        <v>1</v>
      </c>
      <c r="B279" t="s">
        <v>323</v>
      </c>
      <c r="C279" t="s">
        <v>324</v>
      </c>
      <c r="D279">
        <v>2023</v>
      </c>
      <c r="E279">
        <v>1606</v>
      </c>
      <c r="F279">
        <v>24.3</v>
      </c>
    </row>
    <row r="280" spans="1:6" x14ac:dyDescent="0.2">
      <c r="A280">
        <v>1</v>
      </c>
      <c r="B280" t="s">
        <v>323</v>
      </c>
      <c r="C280" t="s">
        <v>324</v>
      </c>
      <c r="D280">
        <v>2024</v>
      </c>
    </row>
    <row r="281" spans="1:6" x14ac:dyDescent="0.2">
      <c r="A281">
        <v>1</v>
      </c>
      <c r="B281" t="s">
        <v>323</v>
      </c>
      <c r="C281" t="s">
        <v>324</v>
      </c>
      <c r="D281">
        <v>2025</v>
      </c>
      <c r="E281">
        <v>1866</v>
      </c>
      <c r="F281">
        <v>28.6</v>
      </c>
    </row>
    <row r="282" spans="1:6" x14ac:dyDescent="0.2">
      <c r="A282">
        <v>1</v>
      </c>
      <c r="B282" t="s">
        <v>323</v>
      </c>
      <c r="C282" t="s">
        <v>325</v>
      </c>
      <c r="D282">
        <v>2021</v>
      </c>
    </row>
    <row r="283" spans="1:6" x14ac:dyDescent="0.2">
      <c r="A283">
        <v>1</v>
      </c>
      <c r="B283" t="s">
        <v>323</v>
      </c>
      <c r="C283" t="s">
        <v>325</v>
      </c>
      <c r="D283">
        <v>2022</v>
      </c>
    </row>
    <row r="284" spans="1:6" x14ac:dyDescent="0.2">
      <c r="A284">
        <v>1</v>
      </c>
      <c r="B284" t="s">
        <v>323</v>
      </c>
      <c r="C284" t="s">
        <v>325</v>
      </c>
      <c r="D284">
        <v>2023</v>
      </c>
    </row>
    <row r="285" spans="1:6" x14ac:dyDescent="0.2">
      <c r="A285">
        <v>1</v>
      </c>
      <c r="B285" t="s">
        <v>323</v>
      </c>
      <c r="C285" t="s">
        <v>325</v>
      </c>
      <c r="D285">
        <v>2024</v>
      </c>
      <c r="E285">
        <v>805</v>
      </c>
      <c r="F285">
        <v>35.5</v>
      </c>
    </row>
    <row r="286" spans="1:6" x14ac:dyDescent="0.2">
      <c r="A286">
        <v>1</v>
      </c>
      <c r="B286" t="s">
        <v>323</v>
      </c>
      <c r="C286" t="s">
        <v>325</v>
      </c>
      <c r="D286">
        <v>2025</v>
      </c>
      <c r="E286">
        <v>3339</v>
      </c>
      <c r="F286">
        <v>28.7</v>
      </c>
    </row>
    <row r="287" spans="1:6" x14ac:dyDescent="0.2">
      <c r="A287">
        <v>1</v>
      </c>
      <c r="B287" t="s">
        <v>323</v>
      </c>
      <c r="C287" t="s">
        <v>326</v>
      </c>
      <c r="D287">
        <v>2021</v>
      </c>
    </row>
    <row r="288" spans="1:6" x14ac:dyDescent="0.2">
      <c r="A288">
        <v>1</v>
      </c>
      <c r="B288" t="s">
        <v>323</v>
      </c>
      <c r="C288" t="s">
        <v>326</v>
      </c>
      <c r="D288">
        <v>2022</v>
      </c>
      <c r="E288">
        <v>748</v>
      </c>
      <c r="F288">
        <v>32.799999999999997</v>
      </c>
    </row>
    <row r="289" spans="1:6" x14ac:dyDescent="0.2">
      <c r="A289">
        <v>1</v>
      </c>
      <c r="B289" t="s">
        <v>323</v>
      </c>
      <c r="C289" t="s">
        <v>326</v>
      </c>
      <c r="D289">
        <v>2023</v>
      </c>
      <c r="E289">
        <v>3797</v>
      </c>
      <c r="F289">
        <v>23.6</v>
      </c>
    </row>
    <row r="290" spans="1:6" x14ac:dyDescent="0.2">
      <c r="A290">
        <v>1</v>
      </c>
      <c r="B290" t="s">
        <v>323</v>
      </c>
      <c r="C290" t="s">
        <v>326</v>
      </c>
      <c r="D290">
        <v>2024</v>
      </c>
      <c r="E290">
        <v>2738</v>
      </c>
      <c r="F290">
        <v>36.299999999999997</v>
      </c>
    </row>
    <row r="291" spans="1:6" x14ac:dyDescent="0.2">
      <c r="A291">
        <v>1</v>
      </c>
      <c r="B291" t="s">
        <v>323</v>
      </c>
      <c r="C291" t="s">
        <v>326</v>
      </c>
      <c r="D291">
        <v>2025</v>
      </c>
      <c r="E291">
        <v>3611</v>
      </c>
      <c r="F291">
        <v>34.1</v>
      </c>
    </row>
    <row r="292" spans="1:6" x14ac:dyDescent="0.2">
      <c r="A292">
        <v>1</v>
      </c>
      <c r="B292" t="s">
        <v>323</v>
      </c>
      <c r="C292" t="s">
        <v>327</v>
      </c>
      <c r="D292">
        <v>2021</v>
      </c>
    </row>
    <row r="293" spans="1:6" x14ac:dyDescent="0.2">
      <c r="A293">
        <v>1</v>
      </c>
      <c r="B293" t="s">
        <v>323</v>
      </c>
      <c r="C293" t="s">
        <v>327</v>
      </c>
      <c r="D293">
        <v>2022</v>
      </c>
    </row>
    <row r="294" spans="1:6" x14ac:dyDescent="0.2">
      <c r="A294">
        <v>1</v>
      </c>
      <c r="B294" t="s">
        <v>323</v>
      </c>
      <c r="C294" t="s">
        <v>327</v>
      </c>
      <c r="D294">
        <v>2023</v>
      </c>
    </row>
    <row r="295" spans="1:6" x14ac:dyDescent="0.2">
      <c r="A295">
        <v>1</v>
      </c>
      <c r="B295" t="s">
        <v>323</v>
      </c>
      <c r="C295" t="s">
        <v>327</v>
      </c>
      <c r="D295">
        <v>2024</v>
      </c>
    </row>
    <row r="296" spans="1:6" x14ac:dyDescent="0.2">
      <c r="A296">
        <v>1</v>
      </c>
      <c r="B296" t="s">
        <v>323</v>
      </c>
      <c r="C296" t="s">
        <v>327</v>
      </c>
      <c r="D296">
        <v>2025</v>
      </c>
      <c r="E296">
        <v>660</v>
      </c>
      <c r="F296">
        <v>37</v>
      </c>
    </row>
    <row r="297" spans="1:6" x14ac:dyDescent="0.2">
      <c r="A297">
        <v>1</v>
      </c>
      <c r="B297" t="s">
        <v>323</v>
      </c>
      <c r="C297" t="s">
        <v>328</v>
      </c>
      <c r="D297">
        <v>2021</v>
      </c>
      <c r="E297">
        <v>8706</v>
      </c>
      <c r="F297">
        <v>21.6</v>
      </c>
    </row>
    <row r="298" spans="1:6" x14ac:dyDescent="0.2">
      <c r="A298">
        <v>1</v>
      </c>
      <c r="B298" t="s">
        <v>323</v>
      </c>
      <c r="C298" t="s">
        <v>328</v>
      </c>
      <c r="D298">
        <v>2022</v>
      </c>
      <c r="E298">
        <v>3759</v>
      </c>
      <c r="F298">
        <v>31.5</v>
      </c>
    </row>
    <row r="299" spans="1:6" x14ac:dyDescent="0.2">
      <c r="A299">
        <v>1</v>
      </c>
      <c r="B299" t="s">
        <v>323</v>
      </c>
      <c r="C299" t="s">
        <v>328</v>
      </c>
      <c r="D299">
        <v>2023</v>
      </c>
      <c r="E299">
        <v>5195</v>
      </c>
      <c r="F299">
        <v>25.1</v>
      </c>
    </row>
    <row r="300" spans="1:6" x14ac:dyDescent="0.2">
      <c r="A300">
        <v>1</v>
      </c>
      <c r="B300" t="s">
        <v>323</v>
      </c>
      <c r="C300" t="s">
        <v>328</v>
      </c>
      <c r="D300">
        <v>2024</v>
      </c>
      <c r="E300">
        <v>3335</v>
      </c>
      <c r="F300">
        <v>29.4</v>
      </c>
    </row>
    <row r="301" spans="1:6" x14ac:dyDescent="0.2">
      <c r="A301">
        <v>1</v>
      </c>
      <c r="B301" t="s">
        <v>323</v>
      </c>
      <c r="C301" t="s">
        <v>328</v>
      </c>
      <c r="D301">
        <v>2025</v>
      </c>
      <c r="E301">
        <v>3512</v>
      </c>
      <c r="F301">
        <v>24.9</v>
      </c>
    </row>
    <row r="302" spans="1:6" x14ac:dyDescent="0.2">
      <c r="A302">
        <v>1</v>
      </c>
      <c r="B302" t="s">
        <v>323</v>
      </c>
      <c r="C302" t="s">
        <v>329</v>
      </c>
      <c r="D302">
        <v>2021</v>
      </c>
    </row>
    <row r="303" spans="1:6" x14ac:dyDescent="0.2">
      <c r="A303">
        <v>1</v>
      </c>
      <c r="B303" t="s">
        <v>323</v>
      </c>
      <c r="C303" t="s">
        <v>329</v>
      </c>
      <c r="D303">
        <v>2022</v>
      </c>
    </row>
    <row r="304" spans="1:6" x14ac:dyDescent="0.2">
      <c r="A304">
        <v>1</v>
      </c>
      <c r="B304" t="s">
        <v>323</v>
      </c>
      <c r="C304" t="s">
        <v>329</v>
      </c>
      <c r="D304">
        <v>2023</v>
      </c>
      <c r="E304">
        <v>907</v>
      </c>
      <c r="F304">
        <v>29.8</v>
      </c>
    </row>
    <row r="305" spans="1:6" x14ac:dyDescent="0.2">
      <c r="A305">
        <v>1</v>
      </c>
      <c r="B305" t="s">
        <v>323</v>
      </c>
      <c r="C305" t="s">
        <v>329</v>
      </c>
      <c r="D305">
        <v>2024</v>
      </c>
    </row>
    <row r="306" spans="1:6" x14ac:dyDescent="0.2">
      <c r="A306">
        <v>1</v>
      </c>
      <c r="B306" t="s">
        <v>323</v>
      </c>
      <c r="C306" t="s">
        <v>329</v>
      </c>
      <c r="D306">
        <v>2025</v>
      </c>
      <c r="E306">
        <v>1485</v>
      </c>
      <c r="F306">
        <v>34.5</v>
      </c>
    </row>
    <row r="307" spans="1:6" x14ac:dyDescent="0.2">
      <c r="A307">
        <v>1</v>
      </c>
      <c r="B307" t="s">
        <v>323</v>
      </c>
      <c r="C307" t="s">
        <v>330</v>
      </c>
      <c r="D307">
        <v>2021</v>
      </c>
    </row>
    <row r="308" spans="1:6" x14ac:dyDescent="0.2">
      <c r="A308">
        <v>1</v>
      </c>
      <c r="B308" t="s">
        <v>323</v>
      </c>
      <c r="C308" t="s">
        <v>330</v>
      </c>
      <c r="D308">
        <v>2022</v>
      </c>
    </row>
    <row r="309" spans="1:6" x14ac:dyDescent="0.2">
      <c r="A309">
        <v>1</v>
      </c>
      <c r="B309" t="s">
        <v>323</v>
      </c>
      <c r="C309" t="s">
        <v>330</v>
      </c>
      <c r="D309">
        <v>2023</v>
      </c>
    </row>
    <row r="310" spans="1:6" x14ac:dyDescent="0.2">
      <c r="A310">
        <v>1</v>
      </c>
      <c r="B310" t="s">
        <v>323</v>
      </c>
      <c r="C310" t="s">
        <v>330</v>
      </c>
      <c r="D310">
        <v>2024</v>
      </c>
    </row>
    <row r="311" spans="1:6" x14ac:dyDescent="0.2">
      <c r="A311">
        <v>1</v>
      </c>
      <c r="B311" t="s">
        <v>323</v>
      </c>
      <c r="C311" t="s">
        <v>330</v>
      </c>
      <c r="D311">
        <v>2025</v>
      </c>
      <c r="E311">
        <v>1070</v>
      </c>
      <c r="F311">
        <v>36.299999999999997</v>
      </c>
    </row>
    <row r="312" spans="1:6" x14ac:dyDescent="0.2">
      <c r="A312">
        <v>1</v>
      </c>
      <c r="B312" t="s">
        <v>323</v>
      </c>
      <c r="C312" t="s">
        <v>331</v>
      </c>
      <c r="D312">
        <v>2021</v>
      </c>
    </row>
    <row r="313" spans="1:6" x14ac:dyDescent="0.2">
      <c r="A313">
        <v>1</v>
      </c>
      <c r="B313" t="s">
        <v>323</v>
      </c>
      <c r="C313" t="s">
        <v>331</v>
      </c>
      <c r="D313">
        <v>2022</v>
      </c>
    </row>
    <row r="314" spans="1:6" x14ac:dyDescent="0.2">
      <c r="A314">
        <v>1</v>
      </c>
      <c r="B314" t="s">
        <v>323</v>
      </c>
      <c r="C314" t="s">
        <v>331</v>
      </c>
      <c r="D314">
        <v>2023</v>
      </c>
      <c r="E314">
        <v>700</v>
      </c>
      <c r="F314">
        <v>19.100000000000001</v>
      </c>
    </row>
    <row r="315" spans="1:6" x14ac:dyDescent="0.2">
      <c r="A315">
        <v>1</v>
      </c>
      <c r="B315" t="s">
        <v>323</v>
      </c>
      <c r="C315" t="s">
        <v>331</v>
      </c>
      <c r="D315">
        <v>2024</v>
      </c>
    </row>
    <row r="316" spans="1:6" x14ac:dyDescent="0.2">
      <c r="A316">
        <v>1</v>
      </c>
      <c r="B316" t="s">
        <v>323</v>
      </c>
      <c r="C316" t="s">
        <v>331</v>
      </c>
      <c r="D316">
        <v>2025</v>
      </c>
      <c r="E316">
        <v>590</v>
      </c>
      <c r="F316">
        <v>37.299999999999997</v>
      </c>
    </row>
    <row r="317" spans="1:6" x14ac:dyDescent="0.2">
      <c r="A317">
        <v>1</v>
      </c>
      <c r="B317" t="s">
        <v>323</v>
      </c>
      <c r="C317" t="s">
        <v>332</v>
      </c>
      <c r="D317">
        <v>2021</v>
      </c>
    </row>
    <row r="318" spans="1:6" x14ac:dyDescent="0.2">
      <c r="A318">
        <v>1</v>
      </c>
      <c r="B318" t="s">
        <v>323</v>
      </c>
      <c r="C318" t="s">
        <v>332</v>
      </c>
      <c r="D318">
        <v>2022</v>
      </c>
    </row>
    <row r="319" spans="1:6" x14ac:dyDescent="0.2">
      <c r="A319">
        <v>1</v>
      </c>
      <c r="B319" t="s">
        <v>323</v>
      </c>
      <c r="C319" t="s">
        <v>332</v>
      </c>
      <c r="D319">
        <v>2023</v>
      </c>
    </row>
    <row r="320" spans="1:6" x14ac:dyDescent="0.2">
      <c r="A320">
        <v>1</v>
      </c>
      <c r="B320" t="s">
        <v>323</v>
      </c>
      <c r="C320" t="s">
        <v>332</v>
      </c>
      <c r="D320">
        <v>2024</v>
      </c>
      <c r="E320">
        <v>1568</v>
      </c>
      <c r="F320">
        <v>30.5</v>
      </c>
    </row>
    <row r="321" spans="1:6" x14ac:dyDescent="0.2">
      <c r="A321">
        <v>1</v>
      </c>
      <c r="B321" t="s">
        <v>323</v>
      </c>
      <c r="C321" t="s">
        <v>332</v>
      </c>
      <c r="D321">
        <v>2025</v>
      </c>
      <c r="E321">
        <v>622</v>
      </c>
      <c r="F321">
        <v>32.5</v>
      </c>
    </row>
    <row r="322" spans="1:6" x14ac:dyDescent="0.2">
      <c r="A322">
        <v>1</v>
      </c>
      <c r="B322" t="s">
        <v>323</v>
      </c>
      <c r="C322" t="s">
        <v>333</v>
      </c>
      <c r="D322">
        <v>2021</v>
      </c>
      <c r="E322">
        <v>1488</v>
      </c>
      <c r="F322">
        <v>25.6</v>
      </c>
    </row>
    <row r="323" spans="1:6" x14ac:dyDescent="0.2">
      <c r="A323">
        <v>1</v>
      </c>
      <c r="B323" t="s">
        <v>323</v>
      </c>
      <c r="C323" t="s">
        <v>333</v>
      </c>
      <c r="D323">
        <v>2022</v>
      </c>
      <c r="E323">
        <v>3129</v>
      </c>
      <c r="F323">
        <v>33.299999999999997</v>
      </c>
    </row>
    <row r="324" spans="1:6" x14ac:dyDescent="0.2">
      <c r="A324">
        <v>1</v>
      </c>
      <c r="B324" t="s">
        <v>323</v>
      </c>
      <c r="C324" t="s">
        <v>333</v>
      </c>
      <c r="D324">
        <v>2023</v>
      </c>
      <c r="E324">
        <v>5103</v>
      </c>
      <c r="F324">
        <v>29.5</v>
      </c>
    </row>
    <row r="325" spans="1:6" x14ac:dyDescent="0.2">
      <c r="A325">
        <v>1</v>
      </c>
      <c r="B325" t="s">
        <v>323</v>
      </c>
      <c r="C325" t="s">
        <v>333</v>
      </c>
      <c r="D325">
        <v>2024</v>
      </c>
      <c r="E325">
        <v>4577</v>
      </c>
      <c r="F325">
        <v>33.6</v>
      </c>
    </row>
    <row r="326" spans="1:6" x14ac:dyDescent="0.2">
      <c r="A326">
        <v>1</v>
      </c>
      <c r="B326" t="s">
        <v>323</v>
      </c>
      <c r="C326" t="s">
        <v>333</v>
      </c>
      <c r="D326">
        <v>2025</v>
      </c>
      <c r="E326">
        <v>5170</v>
      </c>
      <c r="F326">
        <v>27.5</v>
      </c>
    </row>
    <row r="327" spans="1:6" x14ac:dyDescent="0.2">
      <c r="A327">
        <v>1</v>
      </c>
      <c r="B327" t="s">
        <v>334</v>
      </c>
      <c r="C327" t="s">
        <v>67</v>
      </c>
      <c r="D327">
        <v>2021</v>
      </c>
    </row>
    <row r="328" spans="1:6" x14ac:dyDescent="0.2">
      <c r="A328">
        <v>1</v>
      </c>
      <c r="B328" t="s">
        <v>334</v>
      </c>
      <c r="C328" t="s">
        <v>67</v>
      </c>
      <c r="D328">
        <v>2022</v>
      </c>
    </row>
    <row r="329" spans="1:6" x14ac:dyDescent="0.2">
      <c r="A329">
        <v>1</v>
      </c>
      <c r="B329" t="s">
        <v>334</v>
      </c>
      <c r="C329" t="s">
        <v>67</v>
      </c>
      <c r="D329">
        <v>2023</v>
      </c>
    </row>
    <row r="330" spans="1:6" x14ac:dyDescent="0.2">
      <c r="A330">
        <v>1</v>
      </c>
      <c r="B330" t="s">
        <v>334</v>
      </c>
      <c r="C330" t="s">
        <v>67</v>
      </c>
      <c r="D330">
        <v>2024</v>
      </c>
      <c r="E330">
        <v>1037</v>
      </c>
      <c r="F330">
        <v>51.6</v>
      </c>
    </row>
    <row r="331" spans="1:6" x14ac:dyDescent="0.2">
      <c r="A331">
        <v>1</v>
      </c>
      <c r="B331" t="s">
        <v>334</v>
      </c>
      <c r="C331" t="s">
        <v>67</v>
      </c>
      <c r="D331">
        <v>2025</v>
      </c>
      <c r="E331">
        <v>3690</v>
      </c>
      <c r="F331">
        <v>50.4</v>
      </c>
    </row>
    <row r="332" spans="1:6" x14ac:dyDescent="0.2">
      <c r="A332">
        <v>1</v>
      </c>
      <c r="B332" t="s">
        <v>334</v>
      </c>
      <c r="C332" t="s">
        <v>68</v>
      </c>
      <c r="D332">
        <v>2021</v>
      </c>
    </row>
    <row r="333" spans="1:6" x14ac:dyDescent="0.2">
      <c r="A333">
        <v>1</v>
      </c>
      <c r="B333" t="s">
        <v>334</v>
      </c>
      <c r="C333" t="s">
        <v>68</v>
      </c>
      <c r="D333">
        <v>2022</v>
      </c>
    </row>
    <row r="334" spans="1:6" x14ac:dyDescent="0.2">
      <c r="A334">
        <v>1</v>
      </c>
      <c r="B334" t="s">
        <v>334</v>
      </c>
      <c r="C334" t="s">
        <v>68</v>
      </c>
      <c r="D334">
        <v>2023</v>
      </c>
    </row>
    <row r="335" spans="1:6" x14ac:dyDescent="0.2">
      <c r="A335">
        <v>1</v>
      </c>
      <c r="B335" t="s">
        <v>334</v>
      </c>
      <c r="C335" t="s">
        <v>68</v>
      </c>
      <c r="D335">
        <v>2024</v>
      </c>
      <c r="E335">
        <v>8190</v>
      </c>
      <c r="F335">
        <v>57.7</v>
      </c>
    </row>
    <row r="336" spans="1:6" x14ac:dyDescent="0.2">
      <c r="A336">
        <v>1</v>
      </c>
      <c r="B336" t="s">
        <v>334</v>
      </c>
      <c r="C336" t="s">
        <v>68</v>
      </c>
      <c r="D336">
        <v>2025</v>
      </c>
      <c r="E336">
        <v>8652</v>
      </c>
      <c r="F336">
        <v>61.4</v>
      </c>
    </row>
    <row r="337" spans="1:6" x14ac:dyDescent="0.2">
      <c r="A337">
        <v>1</v>
      </c>
      <c r="B337" t="s">
        <v>334</v>
      </c>
      <c r="C337" t="s">
        <v>78</v>
      </c>
      <c r="D337">
        <v>2021</v>
      </c>
    </row>
    <row r="338" spans="1:6" x14ac:dyDescent="0.2">
      <c r="A338">
        <v>1</v>
      </c>
      <c r="B338" t="s">
        <v>334</v>
      </c>
      <c r="C338" t="s">
        <v>78</v>
      </c>
      <c r="D338">
        <v>2022</v>
      </c>
    </row>
    <row r="339" spans="1:6" x14ac:dyDescent="0.2">
      <c r="A339">
        <v>1</v>
      </c>
      <c r="B339" t="s">
        <v>334</v>
      </c>
      <c r="C339" t="s">
        <v>78</v>
      </c>
      <c r="D339">
        <v>2023</v>
      </c>
      <c r="E339">
        <v>2890</v>
      </c>
      <c r="F339">
        <v>39.5</v>
      </c>
    </row>
    <row r="340" spans="1:6" x14ac:dyDescent="0.2">
      <c r="A340">
        <v>1</v>
      </c>
      <c r="B340" t="s">
        <v>334</v>
      </c>
      <c r="C340" t="s">
        <v>78</v>
      </c>
      <c r="D340">
        <v>2024</v>
      </c>
      <c r="E340">
        <v>4239</v>
      </c>
      <c r="F340">
        <v>53.7</v>
      </c>
    </row>
    <row r="341" spans="1:6" x14ac:dyDescent="0.2">
      <c r="A341">
        <v>1</v>
      </c>
      <c r="B341" t="s">
        <v>334</v>
      </c>
      <c r="C341" t="s">
        <v>78</v>
      </c>
      <c r="D341">
        <v>2025</v>
      </c>
      <c r="E341">
        <v>7644</v>
      </c>
      <c r="F341">
        <v>64.7</v>
      </c>
    </row>
    <row r="342" spans="1:6" x14ac:dyDescent="0.2">
      <c r="A342">
        <v>1</v>
      </c>
      <c r="B342" t="s">
        <v>334</v>
      </c>
      <c r="C342" t="s">
        <v>58</v>
      </c>
      <c r="D342">
        <v>2021</v>
      </c>
      <c r="E342">
        <v>1244</v>
      </c>
      <c r="F342">
        <v>52.4</v>
      </c>
    </row>
    <row r="343" spans="1:6" x14ac:dyDescent="0.2">
      <c r="A343">
        <v>1</v>
      </c>
      <c r="B343" t="s">
        <v>334</v>
      </c>
      <c r="C343" t="s">
        <v>58</v>
      </c>
      <c r="D343">
        <v>2022</v>
      </c>
      <c r="E343">
        <v>4255</v>
      </c>
      <c r="F343">
        <v>52.8</v>
      </c>
    </row>
    <row r="344" spans="1:6" x14ac:dyDescent="0.2">
      <c r="A344">
        <v>1</v>
      </c>
      <c r="B344" t="s">
        <v>334</v>
      </c>
      <c r="C344" t="s">
        <v>58</v>
      </c>
      <c r="D344">
        <v>2023</v>
      </c>
      <c r="E344">
        <v>3570</v>
      </c>
      <c r="F344">
        <v>35.299999999999997</v>
      </c>
    </row>
    <row r="345" spans="1:6" x14ac:dyDescent="0.2">
      <c r="A345">
        <v>1</v>
      </c>
      <c r="B345" t="s">
        <v>334</v>
      </c>
      <c r="C345" t="s">
        <v>58</v>
      </c>
      <c r="D345">
        <v>2024</v>
      </c>
      <c r="E345">
        <v>2426</v>
      </c>
      <c r="F345">
        <v>47</v>
      </c>
    </row>
    <row r="346" spans="1:6" x14ac:dyDescent="0.2">
      <c r="A346">
        <v>1</v>
      </c>
      <c r="B346" t="s">
        <v>334</v>
      </c>
      <c r="C346" t="s">
        <v>58</v>
      </c>
      <c r="D346">
        <v>2025</v>
      </c>
      <c r="E346">
        <v>4661</v>
      </c>
      <c r="F346">
        <v>52.1</v>
      </c>
    </row>
    <row r="347" spans="1:6" x14ac:dyDescent="0.2">
      <c r="A347">
        <v>1</v>
      </c>
      <c r="B347" t="s">
        <v>334</v>
      </c>
      <c r="C347" t="s">
        <v>222</v>
      </c>
      <c r="D347">
        <v>2021</v>
      </c>
    </row>
    <row r="348" spans="1:6" x14ac:dyDescent="0.2">
      <c r="A348">
        <v>1</v>
      </c>
      <c r="B348" t="s">
        <v>334</v>
      </c>
      <c r="C348" t="s">
        <v>222</v>
      </c>
      <c r="D348">
        <v>2022</v>
      </c>
    </row>
    <row r="349" spans="1:6" x14ac:dyDescent="0.2">
      <c r="A349">
        <v>1</v>
      </c>
      <c r="B349" t="s">
        <v>334</v>
      </c>
      <c r="C349" t="s">
        <v>222</v>
      </c>
      <c r="D349">
        <v>2023</v>
      </c>
    </row>
    <row r="350" spans="1:6" x14ac:dyDescent="0.2">
      <c r="A350">
        <v>1</v>
      </c>
      <c r="B350" t="s">
        <v>334</v>
      </c>
      <c r="C350" t="s">
        <v>222</v>
      </c>
      <c r="D350">
        <v>2024</v>
      </c>
    </row>
    <row r="351" spans="1:6" x14ac:dyDescent="0.2">
      <c r="A351">
        <v>1</v>
      </c>
      <c r="B351" t="s">
        <v>334</v>
      </c>
      <c r="C351" t="s">
        <v>222</v>
      </c>
      <c r="D351">
        <v>2025</v>
      </c>
      <c r="E351">
        <v>1917</v>
      </c>
      <c r="F351">
        <v>59.3</v>
      </c>
    </row>
    <row r="352" spans="1:6" x14ac:dyDescent="0.2">
      <c r="A352">
        <v>1</v>
      </c>
      <c r="B352" t="s">
        <v>334</v>
      </c>
      <c r="C352" t="s">
        <v>59</v>
      </c>
      <c r="D352">
        <v>2021</v>
      </c>
      <c r="E352">
        <v>1346</v>
      </c>
      <c r="F352">
        <v>47.7</v>
      </c>
    </row>
    <row r="353" spans="1:6" x14ac:dyDescent="0.2">
      <c r="A353">
        <v>1</v>
      </c>
      <c r="B353" t="s">
        <v>334</v>
      </c>
      <c r="C353" t="s">
        <v>59</v>
      </c>
      <c r="D353">
        <v>2022</v>
      </c>
      <c r="E353">
        <v>3504</v>
      </c>
      <c r="F353">
        <v>52.5</v>
      </c>
    </row>
    <row r="354" spans="1:6" x14ac:dyDescent="0.2">
      <c r="A354">
        <v>1</v>
      </c>
      <c r="B354" t="s">
        <v>334</v>
      </c>
      <c r="C354" t="s">
        <v>59</v>
      </c>
      <c r="D354">
        <v>2023</v>
      </c>
      <c r="E354">
        <v>4537</v>
      </c>
      <c r="F354">
        <v>47.3</v>
      </c>
    </row>
    <row r="355" spans="1:6" x14ac:dyDescent="0.2">
      <c r="A355">
        <v>1</v>
      </c>
      <c r="B355" t="s">
        <v>334</v>
      </c>
      <c r="C355" t="s">
        <v>59</v>
      </c>
      <c r="D355">
        <v>2024</v>
      </c>
      <c r="E355">
        <v>2422</v>
      </c>
      <c r="F355">
        <v>53.1</v>
      </c>
    </row>
    <row r="356" spans="1:6" x14ac:dyDescent="0.2">
      <c r="A356">
        <v>1</v>
      </c>
      <c r="B356" t="s">
        <v>334</v>
      </c>
      <c r="C356" t="s">
        <v>59</v>
      </c>
      <c r="D356">
        <v>2025</v>
      </c>
      <c r="E356">
        <v>2181</v>
      </c>
      <c r="F356">
        <v>53.6</v>
      </c>
    </row>
    <row r="357" spans="1:6" x14ac:dyDescent="0.2">
      <c r="A357">
        <v>1</v>
      </c>
      <c r="B357" t="s">
        <v>334</v>
      </c>
      <c r="C357" t="s">
        <v>223</v>
      </c>
      <c r="D357">
        <v>2021</v>
      </c>
    </row>
    <row r="358" spans="1:6" x14ac:dyDescent="0.2">
      <c r="A358">
        <v>1</v>
      </c>
      <c r="B358" t="s">
        <v>334</v>
      </c>
      <c r="C358" t="s">
        <v>223</v>
      </c>
      <c r="D358">
        <v>2022</v>
      </c>
    </row>
    <row r="359" spans="1:6" x14ac:dyDescent="0.2">
      <c r="A359">
        <v>1</v>
      </c>
      <c r="B359" t="s">
        <v>334</v>
      </c>
      <c r="C359" t="s">
        <v>223</v>
      </c>
      <c r="D359">
        <v>2023</v>
      </c>
    </row>
    <row r="360" spans="1:6" x14ac:dyDescent="0.2">
      <c r="A360">
        <v>1</v>
      </c>
      <c r="B360" t="s">
        <v>334</v>
      </c>
      <c r="C360" t="s">
        <v>223</v>
      </c>
      <c r="D360">
        <v>2024</v>
      </c>
    </row>
    <row r="361" spans="1:6" x14ac:dyDescent="0.2">
      <c r="A361">
        <v>1</v>
      </c>
      <c r="B361" t="s">
        <v>334</v>
      </c>
      <c r="C361" t="s">
        <v>223</v>
      </c>
      <c r="D361">
        <v>2025</v>
      </c>
      <c r="E361">
        <v>1931</v>
      </c>
      <c r="F361">
        <v>49.8</v>
      </c>
    </row>
    <row r="362" spans="1:6" x14ac:dyDescent="0.2">
      <c r="A362">
        <v>1</v>
      </c>
      <c r="B362" t="s">
        <v>334</v>
      </c>
      <c r="C362" t="s">
        <v>220</v>
      </c>
      <c r="D362">
        <v>2021</v>
      </c>
    </row>
    <row r="363" spans="1:6" x14ac:dyDescent="0.2">
      <c r="A363">
        <v>1</v>
      </c>
      <c r="B363" t="s">
        <v>334</v>
      </c>
      <c r="C363" t="s">
        <v>220</v>
      </c>
      <c r="D363">
        <v>2022</v>
      </c>
    </row>
    <row r="364" spans="1:6" x14ac:dyDescent="0.2">
      <c r="A364">
        <v>1</v>
      </c>
      <c r="B364" t="s">
        <v>334</v>
      </c>
      <c r="C364" t="s">
        <v>220</v>
      </c>
      <c r="D364">
        <v>2023</v>
      </c>
      <c r="E364">
        <v>646</v>
      </c>
      <c r="F364">
        <v>41.5</v>
      </c>
    </row>
    <row r="365" spans="1:6" x14ac:dyDescent="0.2">
      <c r="A365">
        <v>1</v>
      </c>
      <c r="B365" t="s">
        <v>334</v>
      </c>
      <c r="C365" t="s">
        <v>220</v>
      </c>
      <c r="D365">
        <v>2024</v>
      </c>
      <c r="E365">
        <v>1064</v>
      </c>
      <c r="F365">
        <v>55.7</v>
      </c>
    </row>
    <row r="366" spans="1:6" x14ac:dyDescent="0.2">
      <c r="A366">
        <v>1</v>
      </c>
      <c r="B366" t="s">
        <v>334</v>
      </c>
      <c r="C366" t="s">
        <v>220</v>
      </c>
      <c r="D366">
        <v>2025</v>
      </c>
      <c r="E366">
        <v>2290</v>
      </c>
      <c r="F366">
        <v>53.5</v>
      </c>
    </row>
    <row r="367" spans="1:6" x14ac:dyDescent="0.2">
      <c r="A367">
        <v>1</v>
      </c>
      <c r="B367" t="s">
        <v>335</v>
      </c>
      <c r="C367" t="s">
        <v>131</v>
      </c>
      <c r="D367">
        <v>2021</v>
      </c>
      <c r="E367">
        <v>3784</v>
      </c>
      <c r="F367">
        <v>51</v>
      </c>
    </row>
    <row r="368" spans="1:6" x14ac:dyDescent="0.2">
      <c r="A368">
        <v>1</v>
      </c>
      <c r="B368" t="s">
        <v>335</v>
      </c>
      <c r="C368" t="s">
        <v>131</v>
      </c>
      <c r="D368">
        <v>2022</v>
      </c>
      <c r="E368">
        <v>5682</v>
      </c>
      <c r="F368">
        <v>45</v>
      </c>
    </row>
    <row r="369" spans="1:6" x14ac:dyDescent="0.2">
      <c r="A369">
        <v>1</v>
      </c>
      <c r="B369" t="s">
        <v>335</v>
      </c>
      <c r="C369" t="s">
        <v>131</v>
      </c>
      <c r="D369">
        <v>2023</v>
      </c>
      <c r="E369">
        <v>2512</v>
      </c>
      <c r="F369">
        <v>41.6</v>
      </c>
    </row>
    <row r="370" spans="1:6" x14ac:dyDescent="0.2">
      <c r="A370">
        <v>1</v>
      </c>
      <c r="B370" t="s">
        <v>335</v>
      </c>
      <c r="C370" t="s">
        <v>131</v>
      </c>
      <c r="D370">
        <v>2024</v>
      </c>
      <c r="E370">
        <v>4556</v>
      </c>
      <c r="F370">
        <v>33.1</v>
      </c>
    </row>
    <row r="371" spans="1:6" x14ac:dyDescent="0.2">
      <c r="A371">
        <v>1</v>
      </c>
      <c r="B371" t="s">
        <v>335</v>
      </c>
      <c r="C371" t="s">
        <v>131</v>
      </c>
      <c r="D371">
        <v>2025</v>
      </c>
      <c r="E371">
        <v>1226</v>
      </c>
      <c r="F371">
        <v>57</v>
      </c>
    </row>
    <row r="372" spans="1:6" x14ac:dyDescent="0.2">
      <c r="A372">
        <v>1</v>
      </c>
      <c r="B372" t="s">
        <v>335</v>
      </c>
      <c r="C372" t="s">
        <v>132</v>
      </c>
      <c r="D372">
        <v>2021</v>
      </c>
      <c r="E372">
        <v>86773</v>
      </c>
      <c r="F372">
        <v>48.2</v>
      </c>
    </row>
    <row r="373" spans="1:6" x14ac:dyDescent="0.2">
      <c r="A373">
        <v>1</v>
      </c>
      <c r="B373" t="s">
        <v>335</v>
      </c>
      <c r="C373" t="s">
        <v>132</v>
      </c>
      <c r="D373">
        <v>2022</v>
      </c>
      <c r="E373">
        <v>80271</v>
      </c>
      <c r="F373">
        <v>50.6</v>
      </c>
    </row>
    <row r="374" spans="1:6" x14ac:dyDescent="0.2">
      <c r="A374">
        <v>1</v>
      </c>
      <c r="B374" t="s">
        <v>335</v>
      </c>
      <c r="C374" t="s">
        <v>132</v>
      </c>
      <c r="D374">
        <v>2023</v>
      </c>
      <c r="E374">
        <v>93176</v>
      </c>
      <c r="F374">
        <v>49.7</v>
      </c>
    </row>
    <row r="375" spans="1:6" x14ac:dyDescent="0.2">
      <c r="A375">
        <v>1</v>
      </c>
      <c r="B375" t="s">
        <v>335</v>
      </c>
      <c r="C375" t="s">
        <v>132</v>
      </c>
      <c r="D375">
        <v>2024</v>
      </c>
      <c r="E375">
        <v>82020</v>
      </c>
      <c r="F375">
        <v>55.7</v>
      </c>
    </row>
    <row r="376" spans="1:6" x14ac:dyDescent="0.2">
      <c r="A376">
        <v>1</v>
      </c>
      <c r="B376" t="s">
        <v>335</v>
      </c>
      <c r="C376" t="s">
        <v>132</v>
      </c>
      <c r="D376">
        <v>2025</v>
      </c>
      <c r="E376">
        <v>66495</v>
      </c>
      <c r="F376">
        <v>57.9</v>
      </c>
    </row>
    <row r="377" spans="1:6" x14ac:dyDescent="0.2">
      <c r="A377">
        <v>1</v>
      </c>
      <c r="B377" t="s">
        <v>335</v>
      </c>
      <c r="C377" t="s">
        <v>231</v>
      </c>
      <c r="D377">
        <v>2021</v>
      </c>
    </row>
    <row r="378" spans="1:6" x14ac:dyDescent="0.2">
      <c r="A378">
        <v>1</v>
      </c>
      <c r="B378" t="s">
        <v>335</v>
      </c>
      <c r="C378" t="s">
        <v>231</v>
      </c>
      <c r="D378">
        <v>2022</v>
      </c>
    </row>
    <row r="379" spans="1:6" x14ac:dyDescent="0.2">
      <c r="A379">
        <v>1</v>
      </c>
      <c r="B379" t="s">
        <v>335</v>
      </c>
      <c r="C379" t="s">
        <v>231</v>
      </c>
      <c r="D379">
        <v>2023</v>
      </c>
    </row>
    <row r="380" spans="1:6" x14ac:dyDescent="0.2">
      <c r="A380">
        <v>1</v>
      </c>
      <c r="B380" t="s">
        <v>335</v>
      </c>
      <c r="C380" t="s">
        <v>231</v>
      </c>
      <c r="D380">
        <v>2024</v>
      </c>
      <c r="E380">
        <v>575</v>
      </c>
      <c r="F380">
        <v>51.1</v>
      </c>
    </row>
    <row r="381" spans="1:6" x14ac:dyDescent="0.2">
      <c r="A381">
        <v>1</v>
      </c>
      <c r="B381" t="s">
        <v>335</v>
      </c>
      <c r="C381" t="s">
        <v>231</v>
      </c>
      <c r="D381">
        <v>2025</v>
      </c>
      <c r="E381">
        <v>2810</v>
      </c>
      <c r="F381">
        <v>51.1</v>
      </c>
    </row>
    <row r="382" spans="1:6" x14ac:dyDescent="0.2">
      <c r="A382">
        <v>1</v>
      </c>
      <c r="B382" t="s">
        <v>335</v>
      </c>
      <c r="C382" t="s">
        <v>133</v>
      </c>
      <c r="D382">
        <v>2021</v>
      </c>
      <c r="E382">
        <v>10287</v>
      </c>
      <c r="F382">
        <v>41.6</v>
      </c>
    </row>
    <row r="383" spans="1:6" x14ac:dyDescent="0.2">
      <c r="A383">
        <v>1</v>
      </c>
      <c r="B383" t="s">
        <v>335</v>
      </c>
      <c r="C383" t="s">
        <v>133</v>
      </c>
      <c r="D383">
        <v>2022</v>
      </c>
      <c r="E383">
        <v>6655</v>
      </c>
      <c r="F383">
        <v>45.3</v>
      </c>
    </row>
    <row r="384" spans="1:6" x14ac:dyDescent="0.2">
      <c r="A384">
        <v>1</v>
      </c>
      <c r="B384" t="s">
        <v>335</v>
      </c>
      <c r="C384" t="s">
        <v>133</v>
      </c>
      <c r="D384">
        <v>2023</v>
      </c>
      <c r="E384">
        <v>9995</v>
      </c>
      <c r="F384">
        <v>42.8</v>
      </c>
    </row>
    <row r="385" spans="1:6" x14ac:dyDescent="0.2">
      <c r="A385">
        <v>1</v>
      </c>
      <c r="B385" t="s">
        <v>335</v>
      </c>
      <c r="C385" t="s">
        <v>133</v>
      </c>
      <c r="D385">
        <v>2024</v>
      </c>
      <c r="E385">
        <v>7170</v>
      </c>
      <c r="F385">
        <v>50.7</v>
      </c>
    </row>
    <row r="386" spans="1:6" x14ac:dyDescent="0.2">
      <c r="A386">
        <v>1</v>
      </c>
      <c r="B386" t="s">
        <v>335</v>
      </c>
      <c r="C386" t="s">
        <v>133</v>
      </c>
      <c r="D386">
        <v>2025</v>
      </c>
      <c r="E386">
        <v>6003</v>
      </c>
      <c r="F386">
        <v>52.1</v>
      </c>
    </row>
    <row r="387" spans="1:6" x14ac:dyDescent="0.2">
      <c r="A387">
        <v>1</v>
      </c>
      <c r="B387" t="s">
        <v>335</v>
      </c>
      <c r="C387" t="s">
        <v>134</v>
      </c>
      <c r="D387">
        <v>2021</v>
      </c>
      <c r="E387">
        <v>14947</v>
      </c>
      <c r="F387">
        <v>49</v>
      </c>
    </row>
    <row r="388" spans="1:6" x14ac:dyDescent="0.2">
      <c r="A388">
        <v>1</v>
      </c>
      <c r="B388" t="s">
        <v>335</v>
      </c>
      <c r="C388" t="s">
        <v>134</v>
      </c>
      <c r="D388">
        <v>2022</v>
      </c>
      <c r="E388">
        <v>9009</v>
      </c>
      <c r="F388">
        <v>53.9</v>
      </c>
    </row>
    <row r="389" spans="1:6" x14ac:dyDescent="0.2">
      <c r="A389">
        <v>1</v>
      </c>
      <c r="B389" t="s">
        <v>335</v>
      </c>
      <c r="C389" t="s">
        <v>134</v>
      </c>
      <c r="D389">
        <v>2023</v>
      </c>
      <c r="E389">
        <v>10413</v>
      </c>
      <c r="F389">
        <v>49.1</v>
      </c>
    </row>
    <row r="390" spans="1:6" x14ac:dyDescent="0.2">
      <c r="A390">
        <v>1</v>
      </c>
      <c r="B390" t="s">
        <v>335</v>
      </c>
      <c r="C390" t="s">
        <v>134</v>
      </c>
      <c r="D390">
        <v>2024</v>
      </c>
      <c r="E390">
        <v>10096</v>
      </c>
      <c r="F390">
        <v>51</v>
      </c>
    </row>
    <row r="391" spans="1:6" x14ac:dyDescent="0.2">
      <c r="A391">
        <v>1</v>
      </c>
      <c r="B391" t="s">
        <v>335</v>
      </c>
      <c r="C391" t="s">
        <v>134</v>
      </c>
      <c r="D391">
        <v>2025</v>
      </c>
      <c r="E391">
        <v>3329</v>
      </c>
      <c r="F391">
        <v>55.6</v>
      </c>
    </row>
    <row r="392" spans="1:6" x14ac:dyDescent="0.2">
      <c r="A392">
        <v>1</v>
      </c>
      <c r="B392" t="s">
        <v>335</v>
      </c>
      <c r="C392" t="s">
        <v>151</v>
      </c>
      <c r="D392">
        <v>2021</v>
      </c>
    </row>
    <row r="393" spans="1:6" x14ac:dyDescent="0.2">
      <c r="A393">
        <v>1</v>
      </c>
      <c r="B393" t="s">
        <v>335</v>
      </c>
      <c r="C393" t="s">
        <v>151</v>
      </c>
      <c r="D393">
        <v>2022</v>
      </c>
      <c r="E393">
        <v>1240</v>
      </c>
      <c r="F393">
        <v>40.799999999999997</v>
      </c>
    </row>
    <row r="394" spans="1:6" x14ac:dyDescent="0.2">
      <c r="A394">
        <v>1</v>
      </c>
      <c r="B394" t="s">
        <v>335</v>
      </c>
      <c r="C394" t="s">
        <v>151</v>
      </c>
      <c r="D394">
        <v>2023</v>
      </c>
      <c r="E394">
        <v>1450</v>
      </c>
      <c r="F394">
        <v>48.7</v>
      </c>
    </row>
    <row r="395" spans="1:6" x14ac:dyDescent="0.2">
      <c r="A395">
        <v>1</v>
      </c>
      <c r="B395" t="s">
        <v>335</v>
      </c>
      <c r="C395" t="s">
        <v>151</v>
      </c>
      <c r="D395">
        <v>2024</v>
      </c>
      <c r="E395">
        <v>978</v>
      </c>
      <c r="F395">
        <v>62.8</v>
      </c>
    </row>
    <row r="396" spans="1:6" x14ac:dyDescent="0.2">
      <c r="A396">
        <v>1</v>
      </c>
      <c r="B396" t="s">
        <v>335</v>
      </c>
      <c r="C396" t="s">
        <v>151</v>
      </c>
      <c r="D396">
        <v>2025</v>
      </c>
      <c r="E396">
        <v>960</v>
      </c>
      <c r="F396">
        <v>57</v>
      </c>
    </row>
    <row r="397" spans="1:6" x14ac:dyDescent="0.2">
      <c r="A397">
        <v>1</v>
      </c>
      <c r="B397" t="s">
        <v>335</v>
      </c>
      <c r="C397" t="s">
        <v>230</v>
      </c>
      <c r="D397">
        <v>2021</v>
      </c>
    </row>
    <row r="398" spans="1:6" x14ac:dyDescent="0.2">
      <c r="A398">
        <v>1</v>
      </c>
      <c r="B398" t="s">
        <v>335</v>
      </c>
      <c r="C398" t="s">
        <v>230</v>
      </c>
      <c r="D398">
        <v>2022</v>
      </c>
    </row>
    <row r="399" spans="1:6" x14ac:dyDescent="0.2">
      <c r="A399">
        <v>1</v>
      </c>
      <c r="B399" t="s">
        <v>335</v>
      </c>
      <c r="C399" t="s">
        <v>230</v>
      </c>
      <c r="D399">
        <v>2023</v>
      </c>
      <c r="E399">
        <v>1334</v>
      </c>
      <c r="F399">
        <v>55.3</v>
      </c>
    </row>
    <row r="400" spans="1:6" x14ac:dyDescent="0.2">
      <c r="A400">
        <v>1</v>
      </c>
      <c r="B400" t="s">
        <v>335</v>
      </c>
      <c r="C400" t="s">
        <v>230</v>
      </c>
      <c r="D400">
        <v>2024</v>
      </c>
      <c r="E400">
        <v>12179</v>
      </c>
      <c r="F400">
        <v>63.6</v>
      </c>
    </row>
    <row r="401" spans="1:6" x14ac:dyDescent="0.2">
      <c r="A401">
        <v>1</v>
      </c>
      <c r="B401" t="s">
        <v>335</v>
      </c>
      <c r="C401" t="s">
        <v>230</v>
      </c>
      <c r="D401">
        <v>2025</v>
      </c>
      <c r="E401">
        <v>22522</v>
      </c>
      <c r="F401">
        <v>63.9</v>
      </c>
    </row>
    <row r="402" spans="1:6" x14ac:dyDescent="0.2">
      <c r="A402">
        <v>1</v>
      </c>
      <c r="B402" t="s">
        <v>335</v>
      </c>
      <c r="C402" t="s">
        <v>189</v>
      </c>
      <c r="D402">
        <v>2021</v>
      </c>
    </row>
    <row r="403" spans="1:6" x14ac:dyDescent="0.2">
      <c r="A403">
        <v>1</v>
      </c>
      <c r="B403" t="s">
        <v>335</v>
      </c>
      <c r="C403" t="s">
        <v>189</v>
      </c>
      <c r="D403">
        <v>2022</v>
      </c>
    </row>
    <row r="404" spans="1:6" x14ac:dyDescent="0.2">
      <c r="A404">
        <v>1</v>
      </c>
      <c r="B404" t="s">
        <v>335</v>
      </c>
      <c r="C404" t="s">
        <v>189</v>
      </c>
      <c r="D404">
        <v>2023</v>
      </c>
      <c r="E404">
        <v>2422</v>
      </c>
      <c r="F404">
        <v>58.8</v>
      </c>
    </row>
    <row r="405" spans="1:6" x14ac:dyDescent="0.2">
      <c r="A405">
        <v>1</v>
      </c>
      <c r="B405" t="s">
        <v>335</v>
      </c>
      <c r="C405" t="s">
        <v>189</v>
      </c>
      <c r="D405">
        <v>2024</v>
      </c>
      <c r="E405">
        <v>10542</v>
      </c>
      <c r="F405">
        <v>65.099999999999994</v>
      </c>
    </row>
    <row r="406" spans="1:6" x14ac:dyDescent="0.2">
      <c r="A406">
        <v>1</v>
      </c>
      <c r="B406" t="s">
        <v>335</v>
      </c>
      <c r="C406" t="s">
        <v>189</v>
      </c>
      <c r="D406">
        <v>2025</v>
      </c>
      <c r="E406">
        <v>12032</v>
      </c>
      <c r="F406">
        <v>66.3</v>
      </c>
    </row>
    <row r="407" spans="1:6" x14ac:dyDescent="0.2">
      <c r="A407">
        <v>1</v>
      </c>
      <c r="B407" t="s">
        <v>335</v>
      </c>
      <c r="C407" t="s">
        <v>135</v>
      </c>
      <c r="D407">
        <v>2021</v>
      </c>
      <c r="E407">
        <v>2467</v>
      </c>
      <c r="F407">
        <v>47.2</v>
      </c>
    </row>
    <row r="408" spans="1:6" x14ac:dyDescent="0.2">
      <c r="A408">
        <v>1</v>
      </c>
      <c r="B408" t="s">
        <v>335</v>
      </c>
      <c r="C408" t="s">
        <v>135</v>
      </c>
      <c r="D408">
        <v>2022</v>
      </c>
      <c r="E408">
        <v>928</v>
      </c>
      <c r="F408">
        <v>51.4</v>
      </c>
    </row>
    <row r="409" spans="1:6" x14ac:dyDescent="0.2">
      <c r="A409">
        <v>1</v>
      </c>
      <c r="B409" t="s">
        <v>335</v>
      </c>
      <c r="C409" t="s">
        <v>135</v>
      </c>
      <c r="D409">
        <v>2023</v>
      </c>
      <c r="E409">
        <v>2814</v>
      </c>
      <c r="F409">
        <v>49.2</v>
      </c>
    </row>
    <row r="410" spans="1:6" x14ac:dyDescent="0.2">
      <c r="A410">
        <v>1</v>
      </c>
      <c r="B410" t="s">
        <v>335</v>
      </c>
      <c r="C410" t="s">
        <v>135</v>
      </c>
      <c r="D410">
        <v>2024</v>
      </c>
      <c r="E410">
        <v>1574</v>
      </c>
      <c r="F410">
        <v>48.6</v>
      </c>
    </row>
    <row r="411" spans="1:6" x14ac:dyDescent="0.2">
      <c r="A411">
        <v>1</v>
      </c>
      <c r="B411" t="s">
        <v>335</v>
      </c>
      <c r="C411" t="s">
        <v>135</v>
      </c>
      <c r="D411">
        <v>2025</v>
      </c>
      <c r="E411">
        <v>2211</v>
      </c>
      <c r="F411">
        <v>53.9</v>
      </c>
    </row>
    <row r="412" spans="1:6" x14ac:dyDescent="0.2">
      <c r="A412">
        <v>1</v>
      </c>
      <c r="B412" t="s">
        <v>335</v>
      </c>
      <c r="C412" t="s">
        <v>136</v>
      </c>
      <c r="D412">
        <v>2021</v>
      </c>
      <c r="E412">
        <v>1685</v>
      </c>
      <c r="F412">
        <v>45.9</v>
      </c>
    </row>
    <row r="413" spans="1:6" x14ac:dyDescent="0.2">
      <c r="A413">
        <v>1</v>
      </c>
      <c r="B413" t="s">
        <v>335</v>
      </c>
      <c r="C413" t="s">
        <v>136</v>
      </c>
      <c r="D413">
        <v>2022</v>
      </c>
      <c r="E413">
        <v>4183</v>
      </c>
      <c r="F413">
        <v>53.5</v>
      </c>
    </row>
    <row r="414" spans="1:6" x14ac:dyDescent="0.2">
      <c r="A414">
        <v>1</v>
      </c>
      <c r="B414" t="s">
        <v>335</v>
      </c>
      <c r="C414" t="s">
        <v>136</v>
      </c>
      <c r="D414">
        <v>2023</v>
      </c>
      <c r="E414">
        <v>6752</v>
      </c>
      <c r="F414">
        <v>54</v>
      </c>
    </row>
    <row r="415" spans="1:6" x14ac:dyDescent="0.2">
      <c r="A415">
        <v>1</v>
      </c>
      <c r="B415" t="s">
        <v>335</v>
      </c>
      <c r="C415" t="s">
        <v>136</v>
      </c>
      <c r="D415">
        <v>2024</v>
      </c>
      <c r="E415">
        <v>7806</v>
      </c>
      <c r="F415">
        <v>54.4</v>
      </c>
    </row>
    <row r="416" spans="1:6" x14ac:dyDescent="0.2">
      <c r="A416">
        <v>1</v>
      </c>
      <c r="B416" t="s">
        <v>335</v>
      </c>
      <c r="C416" t="s">
        <v>136</v>
      </c>
      <c r="D416">
        <v>2025</v>
      </c>
      <c r="E416">
        <v>4903</v>
      </c>
      <c r="F416">
        <v>57</v>
      </c>
    </row>
    <row r="417" spans="1:6" x14ac:dyDescent="0.2">
      <c r="A417">
        <v>1</v>
      </c>
      <c r="B417" t="s">
        <v>335</v>
      </c>
      <c r="C417" t="s">
        <v>233</v>
      </c>
      <c r="D417">
        <v>2021</v>
      </c>
    </row>
    <row r="418" spans="1:6" x14ac:dyDescent="0.2">
      <c r="A418">
        <v>1</v>
      </c>
      <c r="B418" t="s">
        <v>335</v>
      </c>
      <c r="C418" t="s">
        <v>233</v>
      </c>
      <c r="D418">
        <v>2022</v>
      </c>
    </row>
    <row r="419" spans="1:6" x14ac:dyDescent="0.2">
      <c r="A419">
        <v>1</v>
      </c>
      <c r="B419" t="s">
        <v>335</v>
      </c>
      <c r="C419" t="s">
        <v>233</v>
      </c>
      <c r="D419">
        <v>2023</v>
      </c>
    </row>
    <row r="420" spans="1:6" x14ac:dyDescent="0.2">
      <c r="A420">
        <v>1</v>
      </c>
      <c r="B420" t="s">
        <v>335</v>
      </c>
      <c r="C420" t="s">
        <v>233</v>
      </c>
      <c r="D420">
        <v>2024</v>
      </c>
    </row>
    <row r="421" spans="1:6" x14ac:dyDescent="0.2">
      <c r="A421">
        <v>1</v>
      </c>
      <c r="B421" t="s">
        <v>335</v>
      </c>
      <c r="C421" t="s">
        <v>233</v>
      </c>
      <c r="D421">
        <v>2025</v>
      </c>
      <c r="E421">
        <v>1526</v>
      </c>
      <c r="F421">
        <v>55.4</v>
      </c>
    </row>
    <row r="422" spans="1:6" x14ac:dyDescent="0.2">
      <c r="A422">
        <v>1</v>
      </c>
      <c r="B422" t="s">
        <v>335</v>
      </c>
      <c r="C422" t="s">
        <v>190</v>
      </c>
      <c r="D422">
        <v>2021</v>
      </c>
    </row>
    <row r="423" spans="1:6" x14ac:dyDescent="0.2">
      <c r="A423">
        <v>1</v>
      </c>
      <c r="B423" t="s">
        <v>335</v>
      </c>
      <c r="C423" t="s">
        <v>190</v>
      </c>
      <c r="D423">
        <v>2022</v>
      </c>
    </row>
    <row r="424" spans="1:6" x14ac:dyDescent="0.2">
      <c r="A424">
        <v>1</v>
      </c>
      <c r="B424" t="s">
        <v>335</v>
      </c>
      <c r="C424" t="s">
        <v>190</v>
      </c>
      <c r="D424">
        <v>2023</v>
      </c>
    </row>
    <row r="425" spans="1:6" x14ac:dyDescent="0.2">
      <c r="A425">
        <v>1</v>
      </c>
      <c r="B425" t="s">
        <v>335</v>
      </c>
      <c r="C425" t="s">
        <v>190</v>
      </c>
      <c r="D425">
        <v>2024</v>
      </c>
      <c r="E425">
        <v>524</v>
      </c>
      <c r="F425">
        <v>41.6</v>
      </c>
    </row>
    <row r="426" spans="1:6" x14ac:dyDescent="0.2">
      <c r="A426">
        <v>1</v>
      </c>
      <c r="B426" t="s">
        <v>335</v>
      </c>
      <c r="C426" t="s">
        <v>190</v>
      </c>
      <c r="D426">
        <v>2025</v>
      </c>
      <c r="E426">
        <v>1909</v>
      </c>
      <c r="F426">
        <v>43.1</v>
      </c>
    </row>
    <row r="427" spans="1:6" x14ac:dyDescent="0.2">
      <c r="A427">
        <v>1</v>
      </c>
      <c r="B427" t="s">
        <v>335</v>
      </c>
      <c r="C427" t="s">
        <v>137</v>
      </c>
      <c r="D427">
        <v>2021</v>
      </c>
      <c r="E427">
        <v>4716</v>
      </c>
      <c r="F427">
        <v>49.8</v>
      </c>
    </row>
    <row r="428" spans="1:6" x14ac:dyDescent="0.2">
      <c r="A428">
        <v>1</v>
      </c>
      <c r="B428" t="s">
        <v>335</v>
      </c>
      <c r="C428" t="s">
        <v>137</v>
      </c>
      <c r="D428">
        <v>2022</v>
      </c>
      <c r="E428">
        <v>21268</v>
      </c>
      <c r="F428">
        <v>58.1</v>
      </c>
    </row>
    <row r="429" spans="1:6" x14ac:dyDescent="0.2">
      <c r="A429">
        <v>1</v>
      </c>
      <c r="B429" t="s">
        <v>335</v>
      </c>
      <c r="C429" t="s">
        <v>137</v>
      </c>
      <c r="D429">
        <v>2023</v>
      </c>
      <c r="E429">
        <v>32823</v>
      </c>
      <c r="F429">
        <v>54</v>
      </c>
    </row>
    <row r="430" spans="1:6" x14ac:dyDescent="0.2">
      <c r="A430">
        <v>1</v>
      </c>
      <c r="B430" t="s">
        <v>335</v>
      </c>
      <c r="C430" t="s">
        <v>137</v>
      </c>
      <c r="D430">
        <v>2024</v>
      </c>
      <c r="E430">
        <v>32952</v>
      </c>
      <c r="F430">
        <v>55.7</v>
      </c>
    </row>
    <row r="431" spans="1:6" x14ac:dyDescent="0.2">
      <c r="A431">
        <v>1</v>
      </c>
      <c r="B431" t="s">
        <v>335</v>
      </c>
      <c r="C431" t="s">
        <v>137</v>
      </c>
      <c r="D431">
        <v>2025</v>
      </c>
      <c r="E431">
        <v>47917</v>
      </c>
      <c r="F431">
        <v>63.7</v>
      </c>
    </row>
    <row r="432" spans="1:6" x14ac:dyDescent="0.2">
      <c r="A432">
        <v>1</v>
      </c>
      <c r="B432" t="s">
        <v>335</v>
      </c>
      <c r="C432" t="s">
        <v>138</v>
      </c>
      <c r="D432">
        <v>2021</v>
      </c>
      <c r="E432">
        <v>1623</v>
      </c>
      <c r="F432">
        <v>43.9</v>
      </c>
    </row>
    <row r="433" spans="1:6" x14ac:dyDescent="0.2">
      <c r="A433">
        <v>1</v>
      </c>
      <c r="B433" t="s">
        <v>335</v>
      </c>
      <c r="C433" t="s">
        <v>138</v>
      </c>
      <c r="D433">
        <v>2022</v>
      </c>
      <c r="E433">
        <v>1380</v>
      </c>
      <c r="F433">
        <v>53.8</v>
      </c>
    </row>
    <row r="434" spans="1:6" x14ac:dyDescent="0.2">
      <c r="A434">
        <v>1</v>
      </c>
      <c r="B434" t="s">
        <v>335</v>
      </c>
      <c r="C434" t="s">
        <v>138</v>
      </c>
      <c r="D434">
        <v>2023</v>
      </c>
      <c r="E434">
        <v>2180</v>
      </c>
      <c r="F434">
        <v>44.9</v>
      </c>
    </row>
    <row r="435" spans="1:6" x14ac:dyDescent="0.2">
      <c r="A435">
        <v>1</v>
      </c>
      <c r="B435" t="s">
        <v>335</v>
      </c>
      <c r="C435" t="s">
        <v>138</v>
      </c>
      <c r="D435">
        <v>2024</v>
      </c>
      <c r="E435">
        <v>1568</v>
      </c>
      <c r="F435">
        <v>51.8</v>
      </c>
    </row>
    <row r="436" spans="1:6" x14ac:dyDescent="0.2">
      <c r="A436">
        <v>1</v>
      </c>
      <c r="B436" t="s">
        <v>335</v>
      </c>
      <c r="C436" t="s">
        <v>138</v>
      </c>
      <c r="D436">
        <v>2025</v>
      </c>
      <c r="E436">
        <v>1212</v>
      </c>
      <c r="F436">
        <v>53.8</v>
      </c>
    </row>
    <row r="437" spans="1:6" x14ac:dyDescent="0.2">
      <c r="A437">
        <v>1</v>
      </c>
      <c r="B437" t="s">
        <v>335</v>
      </c>
      <c r="C437" t="s">
        <v>139</v>
      </c>
      <c r="D437">
        <v>2021</v>
      </c>
      <c r="E437">
        <v>6774</v>
      </c>
      <c r="F437">
        <v>51.3</v>
      </c>
    </row>
    <row r="438" spans="1:6" x14ac:dyDescent="0.2">
      <c r="A438">
        <v>1</v>
      </c>
      <c r="B438" t="s">
        <v>335</v>
      </c>
      <c r="C438" t="s">
        <v>139</v>
      </c>
      <c r="D438">
        <v>2022</v>
      </c>
      <c r="E438">
        <v>9907</v>
      </c>
      <c r="F438">
        <v>58.7</v>
      </c>
    </row>
    <row r="439" spans="1:6" x14ac:dyDescent="0.2">
      <c r="A439">
        <v>1</v>
      </c>
      <c r="B439" t="s">
        <v>335</v>
      </c>
      <c r="C439" t="s">
        <v>139</v>
      </c>
      <c r="D439">
        <v>2023</v>
      </c>
      <c r="E439">
        <v>10802</v>
      </c>
      <c r="F439">
        <v>51.2</v>
      </c>
    </row>
    <row r="440" spans="1:6" x14ac:dyDescent="0.2">
      <c r="A440">
        <v>1</v>
      </c>
      <c r="B440" t="s">
        <v>335</v>
      </c>
      <c r="C440" t="s">
        <v>139</v>
      </c>
      <c r="D440">
        <v>2024</v>
      </c>
      <c r="E440">
        <v>8067</v>
      </c>
      <c r="F440">
        <v>53.8</v>
      </c>
    </row>
    <row r="441" spans="1:6" x14ac:dyDescent="0.2">
      <c r="A441">
        <v>1</v>
      </c>
      <c r="B441" t="s">
        <v>335</v>
      </c>
      <c r="C441" t="s">
        <v>139</v>
      </c>
      <c r="D441">
        <v>2025</v>
      </c>
      <c r="E441">
        <v>8787</v>
      </c>
      <c r="F441">
        <v>69</v>
      </c>
    </row>
    <row r="442" spans="1:6" x14ac:dyDescent="0.2">
      <c r="A442">
        <v>1</v>
      </c>
      <c r="B442" t="s">
        <v>335</v>
      </c>
      <c r="C442" t="s">
        <v>140</v>
      </c>
      <c r="D442">
        <v>2021</v>
      </c>
      <c r="E442">
        <v>3089</v>
      </c>
      <c r="F442">
        <v>53</v>
      </c>
    </row>
    <row r="443" spans="1:6" x14ac:dyDescent="0.2">
      <c r="A443">
        <v>1</v>
      </c>
      <c r="B443" t="s">
        <v>335</v>
      </c>
      <c r="C443" t="s">
        <v>140</v>
      </c>
      <c r="D443">
        <v>2022</v>
      </c>
      <c r="E443">
        <v>7307</v>
      </c>
      <c r="F443">
        <v>53.9</v>
      </c>
    </row>
    <row r="444" spans="1:6" x14ac:dyDescent="0.2">
      <c r="A444">
        <v>1</v>
      </c>
      <c r="B444" t="s">
        <v>335</v>
      </c>
      <c r="C444" t="s">
        <v>140</v>
      </c>
      <c r="D444">
        <v>2023</v>
      </c>
      <c r="E444">
        <v>6308</v>
      </c>
      <c r="F444">
        <v>54.2</v>
      </c>
    </row>
    <row r="445" spans="1:6" x14ac:dyDescent="0.2">
      <c r="A445">
        <v>1</v>
      </c>
      <c r="B445" t="s">
        <v>335</v>
      </c>
      <c r="C445" t="s">
        <v>140</v>
      </c>
      <c r="D445">
        <v>2024</v>
      </c>
      <c r="E445">
        <v>8176</v>
      </c>
      <c r="F445">
        <v>61.2</v>
      </c>
    </row>
    <row r="446" spans="1:6" x14ac:dyDescent="0.2">
      <c r="A446">
        <v>1</v>
      </c>
      <c r="B446" t="s">
        <v>335</v>
      </c>
      <c r="C446" t="s">
        <v>140</v>
      </c>
      <c r="D446">
        <v>2025</v>
      </c>
      <c r="E446">
        <v>4944</v>
      </c>
      <c r="F446">
        <v>59.6</v>
      </c>
    </row>
    <row r="447" spans="1:6" x14ac:dyDescent="0.2">
      <c r="A447">
        <v>1</v>
      </c>
      <c r="B447" t="s">
        <v>336</v>
      </c>
      <c r="C447" t="s">
        <v>337</v>
      </c>
      <c r="D447">
        <v>2021</v>
      </c>
      <c r="E447">
        <v>1810</v>
      </c>
      <c r="F447">
        <v>1250</v>
      </c>
    </row>
    <row r="448" spans="1:6" x14ac:dyDescent="0.2">
      <c r="A448">
        <v>1</v>
      </c>
      <c r="B448" t="s">
        <v>336</v>
      </c>
      <c r="C448" t="s">
        <v>337</v>
      </c>
      <c r="D448">
        <v>2022</v>
      </c>
    </row>
    <row r="449" spans="1:6" x14ac:dyDescent="0.2">
      <c r="A449">
        <v>1</v>
      </c>
      <c r="B449" t="s">
        <v>336</v>
      </c>
      <c r="C449" t="s">
        <v>337</v>
      </c>
      <c r="D449">
        <v>2023</v>
      </c>
    </row>
    <row r="450" spans="1:6" x14ac:dyDescent="0.2">
      <c r="A450">
        <v>1</v>
      </c>
      <c r="B450" t="s">
        <v>336</v>
      </c>
      <c r="C450" t="s">
        <v>337</v>
      </c>
      <c r="D450">
        <v>2024</v>
      </c>
      <c r="E450">
        <v>2903</v>
      </c>
      <c r="F450">
        <v>1806</v>
      </c>
    </row>
    <row r="451" spans="1:6" x14ac:dyDescent="0.2">
      <c r="A451">
        <v>1</v>
      </c>
      <c r="B451" t="s">
        <v>336</v>
      </c>
      <c r="C451" t="s">
        <v>337</v>
      </c>
      <c r="D451">
        <v>2025</v>
      </c>
      <c r="E451">
        <v>1879</v>
      </c>
      <c r="F451">
        <v>1964</v>
      </c>
    </row>
    <row r="452" spans="1:6" x14ac:dyDescent="0.2">
      <c r="A452">
        <v>1</v>
      </c>
      <c r="B452" t="s">
        <v>338</v>
      </c>
      <c r="C452" t="s">
        <v>339</v>
      </c>
      <c r="D452">
        <v>2021</v>
      </c>
    </row>
    <row r="453" spans="1:6" x14ac:dyDescent="0.2">
      <c r="A453">
        <v>1</v>
      </c>
      <c r="B453" t="s">
        <v>338</v>
      </c>
      <c r="C453" t="s">
        <v>339</v>
      </c>
      <c r="D453">
        <v>2022</v>
      </c>
    </row>
    <row r="454" spans="1:6" x14ac:dyDescent="0.2">
      <c r="A454">
        <v>1</v>
      </c>
      <c r="B454" t="s">
        <v>338</v>
      </c>
      <c r="C454" t="s">
        <v>339</v>
      </c>
      <c r="D454">
        <v>2023</v>
      </c>
    </row>
    <row r="455" spans="1:6" x14ac:dyDescent="0.2">
      <c r="A455">
        <v>1</v>
      </c>
      <c r="B455" t="s">
        <v>338</v>
      </c>
      <c r="C455" t="s">
        <v>339</v>
      </c>
      <c r="D455">
        <v>2024</v>
      </c>
      <c r="E455">
        <v>823</v>
      </c>
      <c r="F455">
        <v>1563</v>
      </c>
    </row>
    <row r="456" spans="1:6" x14ac:dyDescent="0.2">
      <c r="A456">
        <v>1</v>
      </c>
      <c r="B456" t="s">
        <v>338</v>
      </c>
      <c r="C456" t="s">
        <v>339</v>
      </c>
      <c r="D456">
        <v>2025</v>
      </c>
      <c r="E456">
        <v>723</v>
      </c>
      <c r="F456">
        <v>1894</v>
      </c>
    </row>
    <row r="457" spans="1:6" x14ac:dyDescent="0.2">
      <c r="A457">
        <v>1</v>
      </c>
      <c r="B457" t="s">
        <v>338</v>
      </c>
      <c r="C457" t="s">
        <v>340</v>
      </c>
      <c r="D457">
        <v>2021</v>
      </c>
      <c r="E457">
        <v>2046</v>
      </c>
      <c r="F457">
        <v>1821</v>
      </c>
    </row>
    <row r="458" spans="1:6" x14ac:dyDescent="0.2">
      <c r="A458">
        <v>1</v>
      </c>
      <c r="B458" t="s">
        <v>338</v>
      </c>
      <c r="C458" t="s">
        <v>340</v>
      </c>
      <c r="D458">
        <v>2022</v>
      </c>
      <c r="E458">
        <v>3696</v>
      </c>
      <c r="F458">
        <v>1318</v>
      </c>
    </row>
    <row r="459" spans="1:6" x14ac:dyDescent="0.2">
      <c r="A459">
        <v>1</v>
      </c>
      <c r="B459" t="s">
        <v>338</v>
      </c>
      <c r="C459" t="s">
        <v>340</v>
      </c>
      <c r="D459">
        <v>2023</v>
      </c>
      <c r="E459">
        <v>973</v>
      </c>
      <c r="F459">
        <v>1517</v>
      </c>
    </row>
    <row r="460" spans="1:6" x14ac:dyDescent="0.2">
      <c r="A460">
        <v>1</v>
      </c>
      <c r="B460" t="s">
        <v>338</v>
      </c>
      <c r="C460" t="s">
        <v>340</v>
      </c>
      <c r="D460">
        <v>2024</v>
      </c>
      <c r="E460">
        <v>897</v>
      </c>
      <c r="F460">
        <v>2000</v>
      </c>
    </row>
    <row r="461" spans="1:6" x14ac:dyDescent="0.2">
      <c r="A461">
        <v>1</v>
      </c>
      <c r="B461" t="s">
        <v>338</v>
      </c>
      <c r="C461" t="s">
        <v>340</v>
      </c>
      <c r="D461">
        <v>2025</v>
      </c>
      <c r="E461">
        <v>1173</v>
      </c>
      <c r="F461">
        <v>2004</v>
      </c>
    </row>
    <row r="462" spans="1:6" x14ac:dyDescent="0.2">
      <c r="A462">
        <v>1</v>
      </c>
      <c r="B462" t="s">
        <v>338</v>
      </c>
      <c r="C462" t="s">
        <v>341</v>
      </c>
      <c r="D462">
        <v>2021</v>
      </c>
      <c r="E462">
        <v>531</v>
      </c>
      <c r="F462">
        <v>1914</v>
      </c>
    </row>
    <row r="463" spans="1:6" x14ac:dyDescent="0.2">
      <c r="A463">
        <v>1</v>
      </c>
      <c r="B463" t="s">
        <v>338</v>
      </c>
      <c r="C463" t="s">
        <v>341</v>
      </c>
      <c r="D463">
        <v>2022</v>
      </c>
    </row>
    <row r="464" spans="1:6" x14ac:dyDescent="0.2">
      <c r="A464">
        <v>1</v>
      </c>
      <c r="B464" t="s">
        <v>338</v>
      </c>
      <c r="C464" t="s">
        <v>341</v>
      </c>
      <c r="D464">
        <v>2023</v>
      </c>
      <c r="E464">
        <v>1263</v>
      </c>
      <c r="F464">
        <v>1830</v>
      </c>
    </row>
    <row r="465" spans="1:6" x14ac:dyDescent="0.2">
      <c r="A465">
        <v>1</v>
      </c>
      <c r="B465" t="s">
        <v>338</v>
      </c>
      <c r="C465" t="s">
        <v>341</v>
      </c>
      <c r="D465">
        <v>2024</v>
      </c>
      <c r="E465">
        <v>1668</v>
      </c>
      <c r="F465">
        <v>1409</v>
      </c>
    </row>
    <row r="466" spans="1:6" x14ac:dyDescent="0.2">
      <c r="A466">
        <v>1</v>
      </c>
      <c r="B466" t="s">
        <v>338</v>
      </c>
      <c r="C466" t="s">
        <v>341</v>
      </c>
      <c r="D466">
        <v>2025</v>
      </c>
      <c r="E466">
        <v>760</v>
      </c>
      <c r="F466">
        <v>1755</v>
      </c>
    </row>
    <row r="467" spans="1:6" x14ac:dyDescent="0.2">
      <c r="A467">
        <v>2</v>
      </c>
      <c r="B467" t="s">
        <v>6</v>
      </c>
      <c r="C467" t="s">
        <v>7</v>
      </c>
      <c r="D467">
        <v>2021</v>
      </c>
      <c r="E467">
        <v>560</v>
      </c>
      <c r="F467">
        <v>29.6</v>
      </c>
    </row>
    <row r="468" spans="1:6" x14ac:dyDescent="0.2">
      <c r="A468">
        <v>2</v>
      </c>
      <c r="B468" t="s">
        <v>6</v>
      </c>
      <c r="C468" t="s">
        <v>7</v>
      </c>
      <c r="D468">
        <v>2022</v>
      </c>
    </row>
    <row r="469" spans="1:6" x14ac:dyDescent="0.2">
      <c r="A469">
        <v>2</v>
      </c>
      <c r="B469" t="s">
        <v>6</v>
      </c>
      <c r="C469" t="s">
        <v>7</v>
      </c>
      <c r="D469">
        <v>2023</v>
      </c>
      <c r="E469">
        <v>704</v>
      </c>
      <c r="F469">
        <v>43.4</v>
      </c>
    </row>
    <row r="470" spans="1:6" x14ac:dyDescent="0.2">
      <c r="A470">
        <v>2</v>
      </c>
      <c r="B470" t="s">
        <v>6</v>
      </c>
      <c r="C470" t="s">
        <v>7</v>
      </c>
      <c r="D470">
        <v>2024</v>
      </c>
    </row>
    <row r="471" spans="1:6" x14ac:dyDescent="0.2">
      <c r="A471">
        <v>2</v>
      </c>
      <c r="B471" t="s">
        <v>6</v>
      </c>
      <c r="C471" t="s">
        <v>7</v>
      </c>
      <c r="D471">
        <v>2025</v>
      </c>
      <c r="E471">
        <v>1048</v>
      </c>
      <c r="F471">
        <v>77.900000000000006</v>
      </c>
    </row>
    <row r="472" spans="1:6" x14ac:dyDescent="0.2">
      <c r="A472">
        <v>2</v>
      </c>
      <c r="B472" t="s">
        <v>6</v>
      </c>
      <c r="C472" t="s">
        <v>11</v>
      </c>
      <c r="D472">
        <v>2021</v>
      </c>
      <c r="E472">
        <v>1100</v>
      </c>
      <c r="F472">
        <v>26.7</v>
      </c>
    </row>
    <row r="473" spans="1:6" x14ac:dyDescent="0.2">
      <c r="A473">
        <v>2</v>
      </c>
      <c r="B473" t="s">
        <v>6</v>
      </c>
      <c r="C473" t="s">
        <v>11</v>
      </c>
      <c r="D473">
        <v>2022</v>
      </c>
      <c r="E473">
        <v>806</v>
      </c>
      <c r="F473">
        <v>38.700000000000003</v>
      </c>
    </row>
    <row r="474" spans="1:6" x14ac:dyDescent="0.2">
      <c r="A474">
        <v>2</v>
      </c>
      <c r="B474" t="s">
        <v>6</v>
      </c>
      <c r="C474" t="s">
        <v>11</v>
      </c>
      <c r="D474">
        <v>2023</v>
      </c>
      <c r="E474">
        <v>649</v>
      </c>
      <c r="F474">
        <v>43.6</v>
      </c>
    </row>
    <row r="475" spans="1:6" x14ac:dyDescent="0.2">
      <c r="A475">
        <v>2</v>
      </c>
      <c r="B475" t="s">
        <v>6</v>
      </c>
      <c r="C475" t="s">
        <v>11</v>
      </c>
      <c r="D475">
        <v>2024</v>
      </c>
      <c r="E475">
        <v>912</v>
      </c>
      <c r="F475">
        <v>49.9</v>
      </c>
    </row>
    <row r="476" spans="1:6" x14ac:dyDescent="0.2">
      <c r="A476">
        <v>2</v>
      </c>
      <c r="B476" t="s">
        <v>6</v>
      </c>
      <c r="C476" t="s">
        <v>11</v>
      </c>
      <c r="D476">
        <v>2025</v>
      </c>
      <c r="E476">
        <v>675</v>
      </c>
      <c r="F476">
        <v>51.7</v>
      </c>
    </row>
    <row r="477" spans="1:6" x14ac:dyDescent="0.2">
      <c r="A477">
        <v>2</v>
      </c>
      <c r="B477" t="s">
        <v>6</v>
      </c>
      <c r="C477" t="s">
        <v>237</v>
      </c>
      <c r="D477">
        <v>2021</v>
      </c>
    </row>
    <row r="478" spans="1:6" x14ac:dyDescent="0.2">
      <c r="A478">
        <v>2</v>
      </c>
      <c r="B478" t="s">
        <v>6</v>
      </c>
      <c r="C478" t="s">
        <v>237</v>
      </c>
      <c r="D478">
        <v>2022</v>
      </c>
    </row>
    <row r="479" spans="1:6" x14ac:dyDescent="0.2">
      <c r="A479">
        <v>2</v>
      </c>
      <c r="B479" t="s">
        <v>6</v>
      </c>
      <c r="C479" t="s">
        <v>237</v>
      </c>
      <c r="D479">
        <v>2023</v>
      </c>
    </row>
    <row r="480" spans="1:6" x14ac:dyDescent="0.2">
      <c r="A480">
        <v>2</v>
      </c>
      <c r="B480" t="s">
        <v>6</v>
      </c>
      <c r="C480" t="s">
        <v>237</v>
      </c>
      <c r="D480">
        <v>2024</v>
      </c>
    </row>
    <row r="481" spans="1:6" x14ac:dyDescent="0.2">
      <c r="A481">
        <v>2</v>
      </c>
      <c r="B481" t="s">
        <v>6</v>
      </c>
      <c r="C481" t="s">
        <v>237</v>
      </c>
      <c r="D481">
        <v>2025</v>
      </c>
      <c r="E481">
        <v>1030</v>
      </c>
      <c r="F481">
        <v>81.400000000000006</v>
      </c>
    </row>
    <row r="482" spans="1:6" x14ac:dyDescent="0.2">
      <c r="A482">
        <v>2</v>
      </c>
      <c r="B482" t="s">
        <v>6</v>
      </c>
      <c r="C482" t="s">
        <v>13</v>
      </c>
      <c r="D482">
        <v>2021</v>
      </c>
    </row>
    <row r="483" spans="1:6" x14ac:dyDescent="0.2">
      <c r="A483">
        <v>2</v>
      </c>
      <c r="B483" t="s">
        <v>6</v>
      </c>
      <c r="C483" t="s">
        <v>13</v>
      </c>
      <c r="D483">
        <v>2022</v>
      </c>
      <c r="E483">
        <v>873</v>
      </c>
      <c r="F483">
        <v>60.9</v>
      </c>
    </row>
    <row r="484" spans="1:6" x14ac:dyDescent="0.2">
      <c r="A484">
        <v>2</v>
      </c>
      <c r="B484" t="s">
        <v>6</v>
      </c>
      <c r="C484" t="s">
        <v>13</v>
      </c>
      <c r="D484">
        <v>2023</v>
      </c>
    </row>
    <row r="485" spans="1:6" x14ac:dyDescent="0.2">
      <c r="A485">
        <v>2</v>
      </c>
      <c r="B485" t="s">
        <v>6</v>
      </c>
      <c r="C485" t="s">
        <v>13</v>
      </c>
      <c r="D485">
        <v>2024</v>
      </c>
      <c r="E485">
        <v>1055</v>
      </c>
      <c r="F485">
        <v>60.5</v>
      </c>
    </row>
    <row r="486" spans="1:6" x14ac:dyDescent="0.2">
      <c r="A486">
        <v>2</v>
      </c>
      <c r="B486" t="s">
        <v>6</v>
      </c>
      <c r="C486" t="s">
        <v>13</v>
      </c>
      <c r="D486">
        <v>2025</v>
      </c>
      <c r="E486">
        <v>782</v>
      </c>
      <c r="F486">
        <v>46.9</v>
      </c>
    </row>
    <row r="487" spans="1:6" x14ac:dyDescent="0.2">
      <c r="A487">
        <v>2</v>
      </c>
      <c r="B487" t="s">
        <v>6</v>
      </c>
      <c r="C487" t="s">
        <v>12</v>
      </c>
      <c r="D487">
        <v>2021</v>
      </c>
      <c r="E487">
        <v>6555</v>
      </c>
      <c r="F487">
        <v>36.6</v>
      </c>
    </row>
    <row r="488" spans="1:6" x14ac:dyDescent="0.2">
      <c r="A488">
        <v>2</v>
      </c>
      <c r="B488" t="s">
        <v>6</v>
      </c>
      <c r="C488" t="s">
        <v>12</v>
      </c>
      <c r="D488">
        <v>2022</v>
      </c>
      <c r="E488">
        <v>3506</v>
      </c>
      <c r="F488">
        <v>60.9</v>
      </c>
    </row>
    <row r="489" spans="1:6" x14ac:dyDescent="0.2">
      <c r="A489">
        <v>2</v>
      </c>
      <c r="B489" t="s">
        <v>6</v>
      </c>
      <c r="C489" t="s">
        <v>12</v>
      </c>
      <c r="D489">
        <v>2023</v>
      </c>
      <c r="E489">
        <v>3328</v>
      </c>
      <c r="F489">
        <v>35.5</v>
      </c>
    </row>
    <row r="490" spans="1:6" x14ac:dyDescent="0.2">
      <c r="A490">
        <v>2</v>
      </c>
      <c r="B490" t="s">
        <v>6</v>
      </c>
      <c r="C490" t="s">
        <v>12</v>
      </c>
      <c r="D490">
        <v>2024</v>
      </c>
      <c r="E490">
        <v>1286</v>
      </c>
      <c r="F490">
        <v>32.299999999999997</v>
      </c>
    </row>
    <row r="491" spans="1:6" x14ac:dyDescent="0.2">
      <c r="A491">
        <v>2</v>
      </c>
      <c r="B491" t="s">
        <v>6</v>
      </c>
      <c r="C491" t="s">
        <v>12</v>
      </c>
      <c r="D491">
        <v>2025</v>
      </c>
      <c r="E491">
        <v>484</v>
      </c>
      <c r="F491">
        <v>81</v>
      </c>
    </row>
    <row r="492" spans="1:6" x14ac:dyDescent="0.2">
      <c r="A492">
        <v>2</v>
      </c>
      <c r="B492" t="s">
        <v>6</v>
      </c>
      <c r="C492" t="s">
        <v>10</v>
      </c>
      <c r="D492">
        <v>2021</v>
      </c>
      <c r="E492">
        <v>3176</v>
      </c>
      <c r="F492">
        <v>55.8</v>
      </c>
    </row>
    <row r="493" spans="1:6" x14ac:dyDescent="0.2">
      <c r="A493">
        <v>2</v>
      </c>
      <c r="B493" t="s">
        <v>6</v>
      </c>
      <c r="C493" t="s">
        <v>10</v>
      </c>
      <c r="D493">
        <v>2022</v>
      </c>
      <c r="E493">
        <v>1858</v>
      </c>
      <c r="F493">
        <v>89.1</v>
      </c>
    </row>
    <row r="494" spans="1:6" x14ac:dyDescent="0.2">
      <c r="A494">
        <v>2</v>
      </c>
      <c r="B494" t="s">
        <v>6</v>
      </c>
      <c r="C494" t="s">
        <v>10</v>
      </c>
      <c r="D494">
        <v>2023</v>
      </c>
      <c r="E494">
        <v>6693</v>
      </c>
      <c r="F494">
        <v>61.2</v>
      </c>
    </row>
    <row r="495" spans="1:6" x14ac:dyDescent="0.2">
      <c r="A495">
        <v>2</v>
      </c>
      <c r="B495" t="s">
        <v>6</v>
      </c>
      <c r="C495" t="s">
        <v>10</v>
      </c>
      <c r="D495">
        <v>2024</v>
      </c>
      <c r="E495">
        <v>9383</v>
      </c>
      <c r="F495">
        <v>68.2</v>
      </c>
    </row>
    <row r="496" spans="1:6" x14ac:dyDescent="0.2">
      <c r="A496">
        <v>2</v>
      </c>
      <c r="B496" t="s">
        <v>6</v>
      </c>
      <c r="C496" t="s">
        <v>10</v>
      </c>
      <c r="D496">
        <v>2025</v>
      </c>
      <c r="E496">
        <v>10424</v>
      </c>
      <c r="F496">
        <v>75.7</v>
      </c>
    </row>
    <row r="497" spans="1:6" x14ac:dyDescent="0.2">
      <c r="A497">
        <v>2</v>
      </c>
      <c r="B497" t="s">
        <v>309</v>
      </c>
      <c r="C497" t="s">
        <v>238</v>
      </c>
      <c r="D497">
        <v>2021</v>
      </c>
    </row>
    <row r="498" spans="1:6" x14ac:dyDescent="0.2">
      <c r="A498">
        <v>2</v>
      </c>
      <c r="B498" t="s">
        <v>309</v>
      </c>
      <c r="C498" t="s">
        <v>238</v>
      </c>
      <c r="D498">
        <v>2022</v>
      </c>
    </row>
    <row r="499" spans="1:6" x14ac:dyDescent="0.2">
      <c r="A499">
        <v>2</v>
      </c>
      <c r="B499" t="s">
        <v>309</v>
      </c>
      <c r="C499" t="s">
        <v>238</v>
      </c>
      <c r="D499">
        <v>2023</v>
      </c>
    </row>
    <row r="500" spans="1:6" x14ac:dyDescent="0.2">
      <c r="A500">
        <v>2</v>
      </c>
      <c r="B500" t="s">
        <v>309</v>
      </c>
      <c r="C500" t="s">
        <v>238</v>
      </c>
      <c r="D500">
        <v>2024</v>
      </c>
      <c r="E500">
        <v>3988</v>
      </c>
      <c r="F500">
        <v>29.8</v>
      </c>
    </row>
    <row r="501" spans="1:6" x14ac:dyDescent="0.2">
      <c r="A501">
        <v>2</v>
      </c>
      <c r="B501" t="s">
        <v>309</v>
      </c>
      <c r="C501" t="s">
        <v>238</v>
      </c>
      <c r="D501">
        <v>2025</v>
      </c>
      <c r="E501">
        <v>2121</v>
      </c>
      <c r="F501">
        <v>46</v>
      </c>
    </row>
    <row r="502" spans="1:6" x14ac:dyDescent="0.2">
      <c r="A502">
        <v>2</v>
      </c>
      <c r="B502" t="s">
        <v>309</v>
      </c>
      <c r="C502" t="s">
        <v>173</v>
      </c>
      <c r="D502">
        <v>2021</v>
      </c>
    </row>
    <row r="503" spans="1:6" x14ac:dyDescent="0.2">
      <c r="A503">
        <v>2</v>
      </c>
      <c r="B503" t="s">
        <v>309</v>
      </c>
      <c r="C503" t="s">
        <v>173</v>
      </c>
      <c r="D503">
        <v>2022</v>
      </c>
      <c r="E503">
        <v>1631</v>
      </c>
      <c r="F503">
        <v>33.5</v>
      </c>
    </row>
    <row r="504" spans="1:6" x14ac:dyDescent="0.2">
      <c r="A504">
        <v>2</v>
      </c>
      <c r="B504" t="s">
        <v>309</v>
      </c>
      <c r="C504" t="s">
        <v>173</v>
      </c>
      <c r="D504">
        <v>2023</v>
      </c>
      <c r="E504">
        <v>880</v>
      </c>
      <c r="F504">
        <v>16.5</v>
      </c>
    </row>
    <row r="505" spans="1:6" x14ac:dyDescent="0.2">
      <c r="A505">
        <v>2</v>
      </c>
      <c r="B505" t="s">
        <v>309</v>
      </c>
      <c r="C505" t="s">
        <v>173</v>
      </c>
      <c r="D505">
        <v>2024</v>
      </c>
      <c r="E505">
        <v>478</v>
      </c>
      <c r="F505">
        <v>8.6999999999999993</v>
      </c>
    </row>
    <row r="506" spans="1:6" x14ac:dyDescent="0.2">
      <c r="A506">
        <v>2</v>
      </c>
      <c r="B506" t="s">
        <v>309</v>
      </c>
      <c r="C506" t="s">
        <v>173</v>
      </c>
      <c r="D506">
        <v>2025</v>
      </c>
      <c r="E506">
        <v>582</v>
      </c>
      <c r="F506">
        <v>41.4</v>
      </c>
    </row>
    <row r="507" spans="1:6" x14ac:dyDescent="0.2">
      <c r="A507">
        <v>2</v>
      </c>
      <c r="B507" t="s">
        <v>309</v>
      </c>
      <c r="C507" t="s">
        <v>243</v>
      </c>
      <c r="D507">
        <v>2021</v>
      </c>
    </row>
    <row r="508" spans="1:6" x14ac:dyDescent="0.2">
      <c r="A508">
        <v>2</v>
      </c>
      <c r="B508" t="s">
        <v>309</v>
      </c>
      <c r="C508" t="s">
        <v>243</v>
      </c>
      <c r="D508">
        <v>2022</v>
      </c>
    </row>
    <row r="509" spans="1:6" x14ac:dyDescent="0.2">
      <c r="A509">
        <v>2</v>
      </c>
      <c r="B509" t="s">
        <v>309</v>
      </c>
      <c r="C509" t="s">
        <v>243</v>
      </c>
      <c r="D509">
        <v>2023</v>
      </c>
    </row>
    <row r="510" spans="1:6" x14ac:dyDescent="0.2">
      <c r="A510">
        <v>2</v>
      </c>
      <c r="B510" t="s">
        <v>309</v>
      </c>
      <c r="C510" t="s">
        <v>243</v>
      </c>
      <c r="D510">
        <v>2024</v>
      </c>
    </row>
    <row r="511" spans="1:6" x14ac:dyDescent="0.2">
      <c r="A511">
        <v>2</v>
      </c>
      <c r="B511" t="s">
        <v>309</v>
      </c>
      <c r="C511" t="s">
        <v>243</v>
      </c>
      <c r="D511">
        <v>2025</v>
      </c>
      <c r="E511">
        <v>1555</v>
      </c>
      <c r="F511">
        <v>33.5</v>
      </c>
    </row>
    <row r="512" spans="1:6" x14ac:dyDescent="0.2">
      <c r="A512">
        <v>2</v>
      </c>
      <c r="B512" t="s">
        <v>309</v>
      </c>
      <c r="C512" t="s">
        <v>239</v>
      </c>
      <c r="D512">
        <v>2021</v>
      </c>
    </row>
    <row r="513" spans="1:6" x14ac:dyDescent="0.2">
      <c r="A513">
        <v>2</v>
      </c>
      <c r="B513" t="s">
        <v>309</v>
      </c>
      <c r="C513" t="s">
        <v>239</v>
      </c>
      <c r="D513">
        <v>2022</v>
      </c>
    </row>
    <row r="514" spans="1:6" x14ac:dyDescent="0.2">
      <c r="A514">
        <v>2</v>
      </c>
      <c r="B514" t="s">
        <v>309</v>
      </c>
      <c r="C514" t="s">
        <v>239</v>
      </c>
      <c r="D514">
        <v>2023</v>
      </c>
    </row>
    <row r="515" spans="1:6" x14ac:dyDescent="0.2">
      <c r="A515">
        <v>2</v>
      </c>
      <c r="B515" t="s">
        <v>309</v>
      </c>
      <c r="C515" t="s">
        <v>239</v>
      </c>
      <c r="D515">
        <v>2024</v>
      </c>
      <c r="E515">
        <v>3914</v>
      </c>
      <c r="F515">
        <v>27.1</v>
      </c>
    </row>
    <row r="516" spans="1:6" x14ac:dyDescent="0.2">
      <c r="A516">
        <v>2</v>
      </c>
      <c r="B516" t="s">
        <v>309</v>
      </c>
      <c r="C516" t="s">
        <v>239</v>
      </c>
      <c r="D516">
        <v>2025</v>
      </c>
      <c r="E516">
        <v>3059</v>
      </c>
      <c r="F516">
        <v>39.5</v>
      </c>
    </row>
    <row r="517" spans="1:6" x14ac:dyDescent="0.2">
      <c r="A517">
        <v>2</v>
      </c>
      <c r="B517" t="s">
        <v>309</v>
      </c>
      <c r="C517" t="s">
        <v>201</v>
      </c>
      <c r="D517">
        <v>2021</v>
      </c>
    </row>
    <row r="518" spans="1:6" x14ac:dyDescent="0.2">
      <c r="A518">
        <v>2</v>
      </c>
      <c r="B518" t="s">
        <v>309</v>
      </c>
      <c r="C518" t="s">
        <v>201</v>
      </c>
      <c r="D518">
        <v>2022</v>
      </c>
    </row>
    <row r="519" spans="1:6" x14ac:dyDescent="0.2">
      <c r="A519">
        <v>2</v>
      </c>
      <c r="B519" t="s">
        <v>309</v>
      </c>
      <c r="C519" t="s">
        <v>201</v>
      </c>
      <c r="D519">
        <v>2023</v>
      </c>
      <c r="E519">
        <v>979</v>
      </c>
      <c r="F519">
        <v>25.5</v>
      </c>
    </row>
    <row r="520" spans="1:6" x14ac:dyDescent="0.2">
      <c r="A520">
        <v>2</v>
      </c>
      <c r="B520" t="s">
        <v>309</v>
      </c>
      <c r="C520" t="s">
        <v>201</v>
      </c>
      <c r="D520">
        <v>2024</v>
      </c>
      <c r="E520">
        <v>1977</v>
      </c>
      <c r="F520">
        <v>32.1</v>
      </c>
    </row>
    <row r="521" spans="1:6" x14ac:dyDescent="0.2">
      <c r="A521">
        <v>2</v>
      </c>
      <c r="B521" t="s">
        <v>309</v>
      </c>
      <c r="C521" t="s">
        <v>201</v>
      </c>
      <c r="D521">
        <v>2025</v>
      </c>
      <c r="E521">
        <v>897</v>
      </c>
      <c r="F521">
        <v>38.700000000000003</v>
      </c>
    </row>
    <row r="522" spans="1:6" x14ac:dyDescent="0.2">
      <c r="A522">
        <v>2</v>
      </c>
      <c r="B522" t="s">
        <v>309</v>
      </c>
      <c r="C522" t="s">
        <v>51</v>
      </c>
      <c r="D522">
        <v>2021</v>
      </c>
    </row>
    <row r="523" spans="1:6" x14ac:dyDescent="0.2">
      <c r="A523">
        <v>2</v>
      </c>
      <c r="B523" t="s">
        <v>309</v>
      </c>
      <c r="C523" t="s">
        <v>51</v>
      </c>
      <c r="D523">
        <v>2022</v>
      </c>
      <c r="E523">
        <v>4390</v>
      </c>
      <c r="F523">
        <v>41.8</v>
      </c>
    </row>
    <row r="524" spans="1:6" x14ac:dyDescent="0.2">
      <c r="A524">
        <v>2</v>
      </c>
      <c r="B524" t="s">
        <v>309</v>
      </c>
      <c r="C524" t="s">
        <v>51</v>
      </c>
      <c r="D524">
        <v>2023</v>
      </c>
      <c r="E524">
        <v>2070</v>
      </c>
      <c r="F524">
        <v>25.6</v>
      </c>
    </row>
    <row r="525" spans="1:6" x14ac:dyDescent="0.2">
      <c r="A525">
        <v>2</v>
      </c>
      <c r="B525" t="s">
        <v>309</v>
      </c>
      <c r="C525" t="s">
        <v>51</v>
      </c>
      <c r="D525">
        <v>2024</v>
      </c>
    </row>
    <row r="526" spans="1:6" x14ac:dyDescent="0.2">
      <c r="A526">
        <v>2</v>
      </c>
      <c r="B526" t="s">
        <v>309</v>
      </c>
      <c r="C526" t="s">
        <v>51</v>
      </c>
      <c r="D526">
        <v>2025</v>
      </c>
      <c r="E526">
        <v>1068</v>
      </c>
      <c r="F526">
        <v>42.5</v>
      </c>
    </row>
    <row r="527" spans="1:6" x14ac:dyDescent="0.2">
      <c r="A527">
        <v>2</v>
      </c>
      <c r="B527" t="s">
        <v>309</v>
      </c>
      <c r="C527" t="s">
        <v>28</v>
      </c>
      <c r="D527">
        <v>2021</v>
      </c>
      <c r="E527">
        <v>100857</v>
      </c>
      <c r="F527">
        <v>27.1</v>
      </c>
    </row>
    <row r="528" spans="1:6" x14ac:dyDescent="0.2">
      <c r="A528">
        <v>2</v>
      </c>
      <c r="B528" t="s">
        <v>309</v>
      </c>
      <c r="C528" t="s">
        <v>28</v>
      </c>
      <c r="D528">
        <v>2022</v>
      </c>
      <c r="E528">
        <v>53774</v>
      </c>
      <c r="F528">
        <v>39.799999999999997</v>
      </c>
    </row>
    <row r="529" spans="1:6" x14ac:dyDescent="0.2">
      <c r="A529">
        <v>2</v>
      </c>
      <c r="B529" t="s">
        <v>309</v>
      </c>
      <c r="C529" t="s">
        <v>28</v>
      </c>
      <c r="D529">
        <v>2023</v>
      </c>
      <c r="E529">
        <v>59889</v>
      </c>
      <c r="F529">
        <v>24.9</v>
      </c>
    </row>
    <row r="530" spans="1:6" x14ac:dyDescent="0.2">
      <c r="A530">
        <v>2</v>
      </c>
      <c r="B530" t="s">
        <v>309</v>
      </c>
      <c r="C530" t="s">
        <v>28</v>
      </c>
      <c r="D530">
        <v>2024</v>
      </c>
      <c r="E530">
        <v>23048</v>
      </c>
      <c r="F530">
        <v>28</v>
      </c>
    </row>
    <row r="531" spans="1:6" x14ac:dyDescent="0.2">
      <c r="A531">
        <v>2</v>
      </c>
      <c r="B531" t="s">
        <v>309</v>
      </c>
      <c r="C531" t="s">
        <v>28</v>
      </c>
      <c r="D531">
        <v>2025</v>
      </c>
      <c r="E531">
        <v>14945</v>
      </c>
      <c r="F531">
        <v>46.9</v>
      </c>
    </row>
    <row r="532" spans="1:6" x14ac:dyDescent="0.2">
      <c r="A532">
        <v>2</v>
      </c>
      <c r="B532" t="s">
        <v>309</v>
      </c>
      <c r="C532" t="s">
        <v>266</v>
      </c>
      <c r="D532">
        <v>2021</v>
      </c>
    </row>
    <row r="533" spans="1:6" x14ac:dyDescent="0.2">
      <c r="A533">
        <v>2</v>
      </c>
      <c r="B533" t="s">
        <v>309</v>
      </c>
      <c r="C533" t="s">
        <v>266</v>
      </c>
      <c r="D533">
        <v>2022</v>
      </c>
    </row>
    <row r="534" spans="1:6" x14ac:dyDescent="0.2">
      <c r="A534">
        <v>2</v>
      </c>
      <c r="B534" t="s">
        <v>309</v>
      </c>
      <c r="C534" t="s">
        <v>266</v>
      </c>
      <c r="D534">
        <v>2023</v>
      </c>
    </row>
    <row r="535" spans="1:6" x14ac:dyDescent="0.2">
      <c r="A535">
        <v>2</v>
      </c>
      <c r="B535" t="s">
        <v>309</v>
      </c>
      <c r="C535" t="s">
        <v>266</v>
      </c>
      <c r="D535">
        <v>2024</v>
      </c>
    </row>
    <row r="536" spans="1:6" x14ac:dyDescent="0.2">
      <c r="A536">
        <v>2</v>
      </c>
      <c r="B536" t="s">
        <v>309</v>
      </c>
      <c r="C536" t="s">
        <v>266</v>
      </c>
      <c r="D536">
        <v>2025</v>
      </c>
      <c r="E536">
        <v>6064</v>
      </c>
      <c r="F536">
        <v>42.8</v>
      </c>
    </row>
    <row r="537" spans="1:6" x14ac:dyDescent="0.2">
      <c r="A537">
        <v>2</v>
      </c>
      <c r="B537" t="s">
        <v>309</v>
      </c>
      <c r="C537" t="s">
        <v>267</v>
      </c>
      <c r="D537">
        <v>2021</v>
      </c>
    </row>
    <row r="538" spans="1:6" x14ac:dyDescent="0.2">
      <c r="A538">
        <v>2</v>
      </c>
      <c r="B538" t="s">
        <v>309</v>
      </c>
      <c r="C538" t="s">
        <v>267</v>
      </c>
      <c r="D538">
        <v>2022</v>
      </c>
    </row>
    <row r="539" spans="1:6" x14ac:dyDescent="0.2">
      <c r="A539">
        <v>2</v>
      </c>
      <c r="B539" t="s">
        <v>309</v>
      </c>
      <c r="C539" t="s">
        <v>267</v>
      </c>
      <c r="D539">
        <v>2023</v>
      </c>
    </row>
    <row r="540" spans="1:6" x14ac:dyDescent="0.2">
      <c r="A540">
        <v>2</v>
      </c>
      <c r="B540" t="s">
        <v>309</v>
      </c>
      <c r="C540" t="s">
        <v>267</v>
      </c>
      <c r="D540">
        <v>2024</v>
      </c>
    </row>
    <row r="541" spans="1:6" x14ac:dyDescent="0.2">
      <c r="A541">
        <v>2</v>
      </c>
      <c r="B541" t="s">
        <v>309</v>
      </c>
      <c r="C541" t="s">
        <v>267</v>
      </c>
      <c r="D541">
        <v>2025</v>
      </c>
      <c r="E541">
        <v>1997</v>
      </c>
      <c r="F541">
        <v>45.4</v>
      </c>
    </row>
    <row r="542" spans="1:6" x14ac:dyDescent="0.2">
      <c r="A542">
        <v>2</v>
      </c>
      <c r="B542" t="s">
        <v>309</v>
      </c>
      <c r="C542" t="s">
        <v>29</v>
      </c>
      <c r="D542">
        <v>2021</v>
      </c>
      <c r="E542">
        <v>26697</v>
      </c>
      <c r="F542">
        <v>24.7</v>
      </c>
    </row>
    <row r="543" spans="1:6" x14ac:dyDescent="0.2">
      <c r="A543">
        <v>2</v>
      </c>
      <c r="B543" t="s">
        <v>309</v>
      </c>
      <c r="C543" t="s">
        <v>29</v>
      </c>
      <c r="D543">
        <v>2022</v>
      </c>
      <c r="E543">
        <v>42272</v>
      </c>
      <c r="F543">
        <v>42.7</v>
      </c>
    </row>
    <row r="544" spans="1:6" x14ac:dyDescent="0.2">
      <c r="A544">
        <v>2</v>
      </c>
      <c r="B544" t="s">
        <v>309</v>
      </c>
      <c r="C544" t="s">
        <v>29</v>
      </c>
      <c r="D544">
        <v>2023</v>
      </c>
      <c r="E544">
        <v>63117</v>
      </c>
      <c r="F544">
        <v>26.7</v>
      </c>
    </row>
    <row r="545" spans="1:6" x14ac:dyDescent="0.2">
      <c r="A545">
        <v>2</v>
      </c>
      <c r="B545" t="s">
        <v>309</v>
      </c>
      <c r="C545" t="s">
        <v>29</v>
      </c>
      <c r="D545">
        <v>2024</v>
      </c>
      <c r="E545">
        <v>102548</v>
      </c>
      <c r="F545">
        <v>31.4</v>
      </c>
    </row>
    <row r="546" spans="1:6" x14ac:dyDescent="0.2">
      <c r="A546">
        <v>2</v>
      </c>
      <c r="B546" t="s">
        <v>309</v>
      </c>
      <c r="C546" t="s">
        <v>29</v>
      </c>
      <c r="D546">
        <v>2025</v>
      </c>
      <c r="E546">
        <v>129092</v>
      </c>
      <c r="F546">
        <v>47.4</v>
      </c>
    </row>
    <row r="547" spans="1:6" x14ac:dyDescent="0.2">
      <c r="A547">
        <v>2</v>
      </c>
      <c r="B547" t="s">
        <v>309</v>
      </c>
      <c r="C547" t="s">
        <v>269</v>
      </c>
      <c r="D547">
        <v>2021</v>
      </c>
    </row>
    <row r="548" spans="1:6" x14ac:dyDescent="0.2">
      <c r="A548">
        <v>2</v>
      </c>
      <c r="B548" t="s">
        <v>309</v>
      </c>
      <c r="C548" t="s">
        <v>269</v>
      </c>
      <c r="D548">
        <v>2022</v>
      </c>
    </row>
    <row r="549" spans="1:6" x14ac:dyDescent="0.2">
      <c r="A549">
        <v>2</v>
      </c>
      <c r="B549" t="s">
        <v>309</v>
      </c>
      <c r="C549" t="s">
        <v>269</v>
      </c>
      <c r="D549">
        <v>2023</v>
      </c>
    </row>
    <row r="550" spans="1:6" x14ac:dyDescent="0.2">
      <c r="A550">
        <v>2</v>
      </c>
      <c r="B550" t="s">
        <v>309</v>
      </c>
      <c r="C550" t="s">
        <v>269</v>
      </c>
      <c r="D550">
        <v>2024</v>
      </c>
    </row>
    <row r="551" spans="1:6" x14ac:dyDescent="0.2">
      <c r="A551">
        <v>2</v>
      </c>
      <c r="B551" t="s">
        <v>309</v>
      </c>
      <c r="C551" t="s">
        <v>269</v>
      </c>
      <c r="D551">
        <v>2025</v>
      </c>
      <c r="E551">
        <v>746</v>
      </c>
      <c r="F551">
        <v>36.6</v>
      </c>
    </row>
    <row r="552" spans="1:6" x14ac:dyDescent="0.2">
      <c r="A552">
        <v>2</v>
      </c>
      <c r="B552" t="s">
        <v>309</v>
      </c>
      <c r="C552" t="s">
        <v>171</v>
      </c>
      <c r="D552">
        <v>2021</v>
      </c>
    </row>
    <row r="553" spans="1:6" x14ac:dyDescent="0.2">
      <c r="A553">
        <v>2</v>
      </c>
      <c r="B553" t="s">
        <v>309</v>
      </c>
      <c r="C553" t="s">
        <v>171</v>
      </c>
      <c r="D553">
        <v>2022</v>
      </c>
      <c r="E553">
        <v>2187</v>
      </c>
      <c r="F553">
        <v>40.9</v>
      </c>
    </row>
    <row r="554" spans="1:6" x14ac:dyDescent="0.2">
      <c r="A554">
        <v>2</v>
      </c>
      <c r="B554" t="s">
        <v>309</v>
      </c>
      <c r="C554" t="s">
        <v>171</v>
      </c>
      <c r="D554">
        <v>2023</v>
      </c>
      <c r="E554">
        <v>4347</v>
      </c>
      <c r="F554">
        <v>20.5</v>
      </c>
    </row>
    <row r="555" spans="1:6" x14ac:dyDescent="0.2">
      <c r="A555">
        <v>2</v>
      </c>
      <c r="B555" t="s">
        <v>309</v>
      </c>
      <c r="C555" t="s">
        <v>171</v>
      </c>
      <c r="D555">
        <v>2024</v>
      </c>
      <c r="E555">
        <v>4912</v>
      </c>
      <c r="F555">
        <v>25.1</v>
      </c>
    </row>
    <row r="556" spans="1:6" x14ac:dyDescent="0.2">
      <c r="A556">
        <v>2</v>
      </c>
      <c r="B556" t="s">
        <v>309</v>
      </c>
      <c r="C556" t="s">
        <v>171</v>
      </c>
      <c r="D556">
        <v>2025</v>
      </c>
      <c r="E556">
        <v>1784</v>
      </c>
      <c r="F556">
        <v>42.2</v>
      </c>
    </row>
    <row r="557" spans="1:6" x14ac:dyDescent="0.2">
      <c r="A557">
        <v>2</v>
      </c>
      <c r="B557" t="s">
        <v>309</v>
      </c>
      <c r="C557" t="s">
        <v>30</v>
      </c>
      <c r="D557">
        <v>2021</v>
      </c>
      <c r="E557">
        <v>24299</v>
      </c>
      <c r="F557">
        <v>30.4</v>
      </c>
    </row>
    <row r="558" spans="1:6" x14ac:dyDescent="0.2">
      <c r="A558">
        <v>2</v>
      </c>
      <c r="B558" t="s">
        <v>309</v>
      </c>
      <c r="C558" t="s">
        <v>30</v>
      </c>
      <c r="D558">
        <v>2022</v>
      </c>
      <c r="E558">
        <v>18044</v>
      </c>
      <c r="F558">
        <v>42.1</v>
      </c>
    </row>
    <row r="559" spans="1:6" x14ac:dyDescent="0.2">
      <c r="A559">
        <v>2</v>
      </c>
      <c r="B559" t="s">
        <v>309</v>
      </c>
      <c r="C559" t="s">
        <v>30</v>
      </c>
      <c r="D559">
        <v>2023</v>
      </c>
      <c r="E559">
        <v>20185</v>
      </c>
      <c r="F559">
        <v>24.4</v>
      </c>
    </row>
    <row r="560" spans="1:6" x14ac:dyDescent="0.2">
      <c r="A560">
        <v>2</v>
      </c>
      <c r="B560" t="s">
        <v>309</v>
      </c>
      <c r="C560" t="s">
        <v>30</v>
      </c>
      <c r="D560">
        <v>2024</v>
      </c>
      <c r="E560">
        <v>13821</v>
      </c>
      <c r="F560">
        <v>26</v>
      </c>
    </row>
    <row r="561" spans="1:6" x14ac:dyDescent="0.2">
      <c r="A561">
        <v>2</v>
      </c>
      <c r="B561" t="s">
        <v>309</v>
      </c>
      <c r="C561" t="s">
        <v>30</v>
      </c>
      <c r="D561">
        <v>2025</v>
      </c>
      <c r="E561">
        <v>3726</v>
      </c>
      <c r="F561">
        <v>46.9</v>
      </c>
    </row>
    <row r="562" spans="1:6" x14ac:dyDescent="0.2">
      <c r="A562">
        <v>2</v>
      </c>
      <c r="B562" t="s">
        <v>309</v>
      </c>
      <c r="C562" t="s">
        <v>202</v>
      </c>
      <c r="D562">
        <v>2021</v>
      </c>
    </row>
    <row r="563" spans="1:6" x14ac:dyDescent="0.2">
      <c r="A563">
        <v>2</v>
      </c>
      <c r="B563" t="s">
        <v>309</v>
      </c>
      <c r="C563" t="s">
        <v>202</v>
      </c>
      <c r="D563">
        <v>2022</v>
      </c>
    </row>
    <row r="564" spans="1:6" x14ac:dyDescent="0.2">
      <c r="A564">
        <v>2</v>
      </c>
      <c r="B564" t="s">
        <v>309</v>
      </c>
      <c r="C564" t="s">
        <v>202</v>
      </c>
      <c r="D564">
        <v>2023</v>
      </c>
      <c r="E564">
        <v>7842</v>
      </c>
      <c r="F564">
        <v>28.3</v>
      </c>
    </row>
    <row r="565" spans="1:6" x14ac:dyDescent="0.2">
      <c r="A565">
        <v>2</v>
      </c>
      <c r="B565" t="s">
        <v>309</v>
      </c>
      <c r="C565" t="s">
        <v>202</v>
      </c>
      <c r="D565">
        <v>2024</v>
      </c>
      <c r="E565">
        <v>4067</v>
      </c>
      <c r="F565">
        <v>25.7</v>
      </c>
    </row>
    <row r="566" spans="1:6" x14ac:dyDescent="0.2">
      <c r="A566">
        <v>2</v>
      </c>
      <c r="B566" t="s">
        <v>309</v>
      </c>
      <c r="C566" t="s">
        <v>202</v>
      </c>
      <c r="D566">
        <v>2025</v>
      </c>
      <c r="E566">
        <v>1364</v>
      </c>
      <c r="F566">
        <v>44.4</v>
      </c>
    </row>
    <row r="567" spans="1:6" x14ac:dyDescent="0.2">
      <c r="A567">
        <v>2</v>
      </c>
      <c r="B567" t="s">
        <v>309</v>
      </c>
      <c r="C567" t="s">
        <v>172</v>
      </c>
      <c r="D567">
        <v>2021</v>
      </c>
    </row>
    <row r="568" spans="1:6" x14ac:dyDescent="0.2">
      <c r="A568">
        <v>2</v>
      </c>
      <c r="B568" t="s">
        <v>309</v>
      </c>
      <c r="C568" t="s">
        <v>172</v>
      </c>
      <c r="D568">
        <v>2022</v>
      </c>
      <c r="E568">
        <v>3751</v>
      </c>
      <c r="F568">
        <v>43.2</v>
      </c>
    </row>
    <row r="569" spans="1:6" x14ac:dyDescent="0.2">
      <c r="A569">
        <v>2</v>
      </c>
      <c r="B569" t="s">
        <v>309</v>
      </c>
      <c r="C569" t="s">
        <v>172</v>
      </c>
      <c r="D569">
        <v>2023</v>
      </c>
      <c r="E569">
        <v>12757</v>
      </c>
      <c r="F569">
        <v>25.3</v>
      </c>
    </row>
    <row r="570" spans="1:6" x14ac:dyDescent="0.2">
      <c r="A570">
        <v>2</v>
      </c>
      <c r="B570" t="s">
        <v>309</v>
      </c>
      <c r="C570" t="s">
        <v>172</v>
      </c>
      <c r="D570">
        <v>2024</v>
      </c>
      <c r="E570">
        <v>23604</v>
      </c>
      <c r="F570">
        <v>27.6</v>
      </c>
    </row>
    <row r="571" spans="1:6" x14ac:dyDescent="0.2">
      <c r="A571">
        <v>2</v>
      </c>
      <c r="B571" t="s">
        <v>309</v>
      </c>
      <c r="C571" t="s">
        <v>172</v>
      </c>
      <c r="D571">
        <v>2025</v>
      </c>
      <c r="E571">
        <v>10202</v>
      </c>
      <c r="F571">
        <v>45.3</v>
      </c>
    </row>
    <row r="572" spans="1:6" x14ac:dyDescent="0.2">
      <c r="A572">
        <v>2</v>
      </c>
      <c r="B572" t="s">
        <v>309</v>
      </c>
      <c r="C572" t="s">
        <v>32</v>
      </c>
      <c r="D572">
        <v>2021</v>
      </c>
    </row>
    <row r="573" spans="1:6" x14ac:dyDescent="0.2">
      <c r="A573">
        <v>2</v>
      </c>
      <c r="B573" t="s">
        <v>309</v>
      </c>
      <c r="C573" t="s">
        <v>32</v>
      </c>
      <c r="D573">
        <v>2022</v>
      </c>
    </row>
    <row r="574" spans="1:6" x14ac:dyDescent="0.2">
      <c r="A574">
        <v>2</v>
      </c>
      <c r="B574" t="s">
        <v>309</v>
      </c>
      <c r="C574" t="s">
        <v>32</v>
      </c>
      <c r="D574">
        <v>2023</v>
      </c>
      <c r="E574">
        <v>958</v>
      </c>
      <c r="F574">
        <v>19</v>
      </c>
    </row>
    <row r="575" spans="1:6" x14ac:dyDescent="0.2">
      <c r="A575">
        <v>2</v>
      </c>
      <c r="B575" t="s">
        <v>309</v>
      </c>
      <c r="C575" t="s">
        <v>32</v>
      </c>
      <c r="D575">
        <v>2024</v>
      </c>
    </row>
    <row r="576" spans="1:6" x14ac:dyDescent="0.2">
      <c r="A576">
        <v>2</v>
      </c>
      <c r="B576" t="s">
        <v>309</v>
      </c>
      <c r="C576" t="s">
        <v>32</v>
      </c>
      <c r="D576">
        <v>2025</v>
      </c>
      <c r="E576">
        <v>915</v>
      </c>
      <c r="F576">
        <v>40.5</v>
      </c>
    </row>
    <row r="577" spans="1:6" x14ac:dyDescent="0.2">
      <c r="A577">
        <v>2</v>
      </c>
      <c r="B577" t="s">
        <v>84</v>
      </c>
      <c r="C577" t="s">
        <v>103</v>
      </c>
      <c r="D577">
        <v>2021</v>
      </c>
    </row>
    <row r="578" spans="1:6" x14ac:dyDescent="0.2">
      <c r="A578">
        <v>2</v>
      </c>
      <c r="B578" t="s">
        <v>84</v>
      </c>
      <c r="C578" t="s">
        <v>103</v>
      </c>
      <c r="D578">
        <v>2022</v>
      </c>
    </row>
    <row r="579" spans="1:6" x14ac:dyDescent="0.2">
      <c r="A579">
        <v>2</v>
      </c>
      <c r="B579" t="s">
        <v>84</v>
      </c>
      <c r="C579" t="s">
        <v>103</v>
      </c>
      <c r="D579">
        <v>2023</v>
      </c>
    </row>
    <row r="580" spans="1:6" x14ac:dyDescent="0.2">
      <c r="A580">
        <v>2</v>
      </c>
      <c r="B580" t="s">
        <v>84</v>
      </c>
      <c r="C580" t="s">
        <v>103</v>
      </c>
      <c r="D580">
        <v>2024</v>
      </c>
    </row>
    <row r="581" spans="1:6" x14ac:dyDescent="0.2">
      <c r="A581">
        <v>2</v>
      </c>
      <c r="B581" t="s">
        <v>84</v>
      </c>
      <c r="C581" t="s">
        <v>103</v>
      </c>
      <c r="D581">
        <v>2025</v>
      </c>
      <c r="E581">
        <v>558</v>
      </c>
      <c r="F581">
        <v>52.1</v>
      </c>
    </row>
    <row r="582" spans="1:6" x14ac:dyDescent="0.2">
      <c r="A582">
        <v>2</v>
      </c>
      <c r="B582" t="s">
        <v>84</v>
      </c>
      <c r="C582" t="s">
        <v>85</v>
      </c>
      <c r="D582">
        <v>2021</v>
      </c>
      <c r="E582">
        <v>9227</v>
      </c>
      <c r="F582">
        <v>31.8</v>
      </c>
    </row>
    <row r="583" spans="1:6" x14ac:dyDescent="0.2">
      <c r="A583">
        <v>2</v>
      </c>
      <c r="B583" t="s">
        <v>84</v>
      </c>
      <c r="C583" t="s">
        <v>85</v>
      </c>
      <c r="D583">
        <v>2022</v>
      </c>
      <c r="E583">
        <v>8053</v>
      </c>
      <c r="F583">
        <v>33.299999999999997</v>
      </c>
    </row>
    <row r="584" spans="1:6" x14ac:dyDescent="0.2">
      <c r="A584">
        <v>2</v>
      </c>
      <c r="B584" t="s">
        <v>84</v>
      </c>
      <c r="C584" t="s">
        <v>85</v>
      </c>
      <c r="D584">
        <v>2023</v>
      </c>
      <c r="E584">
        <v>7608</v>
      </c>
      <c r="F584">
        <v>27.2</v>
      </c>
    </row>
    <row r="585" spans="1:6" x14ac:dyDescent="0.2">
      <c r="A585">
        <v>2</v>
      </c>
      <c r="B585" t="s">
        <v>84</v>
      </c>
      <c r="C585" t="s">
        <v>85</v>
      </c>
      <c r="D585">
        <v>2024</v>
      </c>
      <c r="E585">
        <v>8044</v>
      </c>
      <c r="F585">
        <v>27.5</v>
      </c>
    </row>
    <row r="586" spans="1:6" x14ac:dyDescent="0.2">
      <c r="A586">
        <v>2</v>
      </c>
      <c r="B586" t="s">
        <v>84</v>
      </c>
      <c r="C586" t="s">
        <v>85</v>
      </c>
      <c r="D586">
        <v>2025</v>
      </c>
      <c r="E586">
        <v>6232</v>
      </c>
      <c r="F586">
        <v>46</v>
      </c>
    </row>
    <row r="587" spans="1:6" x14ac:dyDescent="0.2">
      <c r="A587">
        <v>2</v>
      </c>
      <c r="B587" t="s">
        <v>84</v>
      </c>
      <c r="C587" t="s">
        <v>86</v>
      </c>
      <c r="D587">
        <v>2021</v>
      </c>
      <c r="E587">
        <v>6083</v>
      </c>
      <c r="F587">
        <v>33.4</v>
      </c>
    </row>
    <row r="588" spans="1:6" x14ac:dyDescent="0.2">
      <c r="A588">
        <v>2</v>
      </c>
      <c r="B588" t="s">
        <v>84</v>
      </c>
      <c r="C588" t="s">
        <v>86</v>
      </c>
      <c r="D588">
        <v>2022</v>
      </c>
      <c r="E588">
        <v>7739</v>
      </c>
      <c r="F588">
        <v>40.4</v>
      </c>
    </row>
    <row r="589" spans="1:6" x14ac:dyDescent="0.2">
      <c r="A589">
        <v>2</v>
      </c>
      <c r="B589" t="s">
        <v>84</v>
      </c>
      <c r="C589" t="s">
        <v>86</v>
      </c>
      <c r="D589">
        <v>2023</v>
      </c>
      <c r="E589">
        <v>5000</v>
      </c>
      <c r="F589">
        <v>31</v>
      </c>
    </row>
    <row r="590" spans="1:6" x14ac:dyDescent="0.2">
      <c r="A590">
        <v>2</v>
      </c>
      <c r="B590" t="s">
        <v>84</v>
      </c>
      <c r="C590" t="s">
        <v>86</v>
      </c>
      <c r="D590">
        <v>2024</v>
      </c>
      <c r="E590">
        <v>6033</v>
      </c>
      <c r="F590">
        <v>32.9</v>
      </c>
    </row>
    <row r="591" spans="1:6" x14ac:dyDescent="0.2">
      <c r="A591">
        <v>2</v>
      </c>
      <c r="B591" t="s">
        <v>84</v>
      </c>
      <c r="C591" t="s">
        <v>86</v>
      </c>
      <c r="D591">
        <v>2025</v>
      </c>
      <c r="E591">
        <v>6159</v>
      </c>
      <c r="F591">
        <v>50.7</v>
      </c>
    </row>
    <row r="592" spans="1:6" x14ac:dyDescent="0.2">
      <c r="A592">
        <v>2</v>
      </c>
      <c r="B592" t="s">
        <v>84</v>
      </c>
      <c r="C592" t="s">
        <v>87</v>
      </c>
      <c r="D592">
        <v>2021</v>
      </c>
      <c r="E592">
        <v>454</v>
      </c>
      <c r="F592">
        <v>36</v>
      </c>
    </row>
    <row r="593" spans="1:6" x14ac:dyDescent="0.2">
      <c r="A593">
        <v>2</v>
      </c>
      <c r="B593" t="s">
        <v>84</v>
      </c>
      <c r="C593" t="s">
        <v>87</v>
      </c>
      <c r="D593">
        <v>2022</v>
      </c>
      <c r="E593">
        <v>1447</v>
      </c>
      <c r="F593">
        <v>54.9</v>
      </c>
    </row>
    <row r="594" spans="1:6" x14ac:dyDescent="0.2">
      <c r="A594">
        <v>2</v>
      </c>
      <c r="B594" t="s">
        <v>84</v>
      </c>
      <c r="C594" t="s">
        <v>87</v>
      </c>
      <c r="D594">
        <v>2023</v>
      </c>
      <c r="E594">
        <v>4169</v>
      </c>
      <c r="F594">
        <v>37.4</v>
      </c>
    </row>
    <row r="595" spans="1:6" x14ac:dyDescent="0.2">
      <c r="A595">
        <v>2</v>
      </c>
      <c r="B595" t="s">
        <v>84</v>
      </c>
      <c r="C595" t="s">
        <v>87</v>
      </c>
      <c r="D595">
        <v>2024</v>
      </c>
      <c r="E595">
        <v>1718</v>
      </c>
      <c r="F595">
        <v>34.700000000000003</v>
      </c>
    </row>
    <row r="596" spans="1:6" x14ac:dyDescent="0.2">
      <c r="A596">
        <v>2</v>
      </c>
      <c r="B596" t="s">
        <v>84</v>
      </c>
      <c r="C596" t="s">
        <v>87</v>
      </c>
      <c r="D596">
        <v>2025</v>
      </c>
      <c r="E596">
        <v>2618</v>
      </c>
      <c r="F596">
        <v>52</v>
      </c>
    </row>
    <row r="597" spans="1:6" x14ac:dyDescent="0.2">
      <c r="A597">
        <v>2</v>
      </c>
      <c r="B597" t="s">
        <v>84</v>
      </c>
      <c r="C597" t="s">
        <v>88</v>
      </c>
      <c r="D597">
        <v>2021</v>
      </c>
      <c r="E597">
        <v>3385</v>
      </c>
      <c r="F597">
        <v>37.1</v>
      </c>
    </row>
    <row r="598" spans="1:6" x14ac:dyDescent="0.2">
      <c r="A598">
        <v>2</v>
      </c>
      <c r="B598" t="s">
        <v>84</v>
      </c>
      <c r="C598" t="s">
        <v>88</v>
      </c>
      <c r="D598">
        <v>2022</v>
      </c>
      <c r="E598">
        <v>1860</v>
      </c>
      <c r="F598">
        <v>34.6</v>
      </c>
    </row>
    <row r="599" spans="1:6" x14ac:dyDescent="0.2">
      <c r="A599">
        <v>2</v>
      </c>
      <c r="B599" t="s">
        <v>84</v>
      </c>
      <c r="C599" t="s">
        <v>88</v>
      </c>
      <c r="D599">
        <v>2023</v>
      </c>
      <c r="E599">
        <v>2213</v>
      </c>
      <c r="F599">
        <v>31.9</v>
      </c>
    </row>
    <row r="600" spans="1:6" x14ac:dyDescent="0.2">
      <c r="A600">
        <v>2</v>
      </c>
      <c r="B600" t="s">
        <v>84</v>
      </c>
      <c r="C600" t="s">
        <v>88</v>
      </c>
      <c r="D600">
        <v>2024</v>
      </c>
      <c r="E600">
        <v>1939</v>
      </c>
      <c r="F600">
        <v>34.1</v>
      </c>
    </row>
    <row r="601" spans="1:6" x14ac:dyDescent="0.2">
      <c r="A601">
        <v>2</v>
      </c>
      <c r="B601" t="s">
        <v>84</v>
      </c>
      <c r="C601" t="s">
        <v>88</v>
      </c>
      <c r="D601">
        <v>2025</v>
      </c>
      <c r="E601">
        <v>3846</v>
      </c>
      <c r="F601">
        <v>60.6</v>
      </c>
    </row>
    <row r="602" spans="1:6" x14ac:dyDescent="0.2">
      <c r="A602">
        <v>2</v>
      </c>
      <c r="B602" t="s">
        <v>84</v>
      </c>
      <c r="C602" t="s">
        <v>93</v>
      </c>
      <c r="D602">
        <v>2021</v>
      </c>
      <c r="E602">
        <v>3727</v>
      </c>
      <c r="F602">
        <v>28.1</v>
      </c>
    </row>
    <row r="603" spans="1:6" x14ac:dyDescent="0.2">
      <c r="A603">
        <v>2</v>
      </c>
      <c r="B603" t="s">
        <v>84</v>
      </c>
      <c r="C603" t="s">
        <v>93</v>
      </c>
      <c r="D603">
        <v>2022</v>
      </c>
      <c r="E603">
        <v>3451</v>
      </c>
      <c r="F603">
        <v>29.8</v>
      </c>
    </row>
    <row r="604" spans="1:6" x14ac:dyDescent="0.2">
      <c r="A604">
        <v>2</v>
      </c>
      <c r="B604" t="s">
        <v>84</v>
      </c>
      <c r="C604" t="s">
        <v>93</v>
      </c>
      <c r="D604">
        <v>2023</v>
      </c>
      <c r="E604">
        <v>3142</v>
      </c>
      <c r="F604">
        <v>24</v>
      </c>
    </row>
    <row r="605" spans="1:6" x14ac:dyDescent="0.2">
      <c r="A605">
        <v>2</v>
      </c>
      <c r="B605" t="s">
        <v>84</v>
      </c>
      <c r="C605" t="s">
        <v>93</v>
      </c>
      <c r="D605">
        <v>2024</v>
      </c>
      <c r="E605">
        <v>2230</v>
      </c>
      <c r="F605">
        <v>34.9</v>
      </c>
    </row>
    <row r="606" spans="1:6" x14ac:dyDescent="0.2">
      <c r="A606">
        <v>2</v>
      </c>
      <c r="B606" t="s">
        <v>84</v>
      </c>
      <c r="C606" t="s">
        <v>93</v>
      </c>
      <c r="D606">
        <v>2025</v>
      </c>
      <c r="E606">
        <v>2576</v>
      </c>
      <c r="F606">
        <v>35</v>
      </c>
    </row>
    <row r="607" spans="1:6" x14ac:dyDescent="0.2">
      <c r="A607">
        <v>2</v>
      </c>
      <c r="B607" t="s">
        <v>84</v>
      </c>
      <c r="C607" t="s">
        <v>226</v>
      </c>
      <c r="D607">
        <v>2021</v>
      </c>
    </row>
    <row r="608" spans="1:6" x14ac:dyDescent="0.2">
      <c r="A608">
        <v>2</v>
      </c>
      <c r="B608" t="s">
        <v>84</v>
      </c>
      <c r="C608" t="s">
        <v>226</v>
      </c>
      <c r="D608">
        <v>2022</v>
      </c>
    </row>
    <row r="609" spans="1:6" x14ac:dyDescent="0.2">
      <c r="A609">
        <v>2</v>
      </c>
      <c r="B609" t="s">
        <v>84</v>
      </c>
      <c r="C609" t="s">
        <v>226</v>
      </c>
      <c r="D609">
        <v>2023</v>
      </c>
    </row>
    <row r="610" spans="1:6" x14ac:dyDescent="0.2">
      <c r="A610">
        <v>2</v>
      </c>
      <c r="B610" t="s">
        <v>84</v>
      </c>
      <c r="C610" t="s">
        <v>226</v>
      </c>
      <c r="D610">
        <v>2024</v>
      </c>
      <c r="E610">
        <v>832</v>
      </c>
      <c r="F610">
        <v>35.6</v>
      </c>
    </row>
    <row r="611" spans="1:6" x14ac:dyDescent="0.2">
      <c r="A611">
        <v>2</v>
      </c>
      <c r="B611" t="s">
        <v>84</v>
      </c>
      <c r="C611" t="s">
        <v>226</v>
      </c>
      <c r="D611">
        <v>2025</v>
      </c>
      <c r="E611">
        <v>5886</v>
      </c>
      <c r="F611">
        <v>49.6</v>
      </c>
    </row>
    <row r="612" spans="1:6" x14ac:dyDescent="0.2">
      <c r="A612">
        <v>2</v>
      </c>
      <c r="B612" t="s">
        <v>84</v>
      </c>
      <c r="C612" t="s">
        <v>89</v>
      </c>
      <c r="D612">
        <v>2021</v>
      </c>
      <c r="E612">
        <v>3093</v>
      </c>
      <c r="F612">
        <v>22.7</v>
      </c>
    </row>
    <row r="613" spans="1:6" x14ac:dyDescent="0.2">
      <c r="A613">
        <v>2</v>
      </c>
      <c r="B613" t="s">
        <v>84</v>
      </c>
      <c r="C613" t="s">
        <v>89</v>
      </c>
      <c r="D613">
        <v>2022</v>
      </c>
      <c r="E613">
        <v>2566</v>
      </c>
      <c r="F613">
        <v>33.4</v>
      </c>
    </row>
    <row r="614" spans="1:6" x14ac:dyDescent="0.2">
      <c r="A614">
        <v>2</v>
      </c>
      <c r="B614" t="s">
        <v>84</v>
      </c>
      <c r="C614" t="s">
        <v>89</v>
      </c>
      <c r="D614">
        <v>2023</v>
      </c>
      <c r="E614">
        <v>3192</v>
      </c>
      <c r="F614">
        <v>21</v>
      </c>
    </row>
    <row r="615" spans="1:6" x14ac:dyDescent="0.2">
      <c r="A615">
        <v>2</v>
      </c>
      <c r="B615" t="s">
        <v>84</v>
      </c>
      <c r="C615" t="s">
        <v>89</v>
      </c>
      <c r="D615">
        <v>2024</v>
      </c>
      <c r="E615">
        <v>1964</v>
      </c>
      <c r="F615">
        <v>34.299999999999997</v>
      </c>
    </row>
    <row r="616" spans="1:6" x14ac:dyDescent="0.2">
      <c r="A616">
        <v>2</v>
      </c>
      <c r="B616" t="s">
        <v>84</v>
      </c>
      <c r="C616" t="s">
        <v>89</v>
      </c>
      <c r="D616">
        <v>2025</v>
      </c>
      <c r="E616">
        <v>1399</v>
      </c>
      <c r="F616">
        <v>43.5</v>
      </c>
    </row>
    <row r="617" spans="1:6" x14ac:dyDescent="0.2">
      <c r="A617">
        <v>2</v>
      </c>
      <c r="B617" t="s">
        <v>84</v>
      </c>
      <c r="C617" t="s">
        <v>255</v>
      </c>
      <c r="D617">
        <v>2021</v>
      </c>
    </row>
    <row r="618" spans="1:6" x14ac:dyDescent="0.2">
      <c r="A618">
        <v>2</v>
      </c>
      <c r="B618" t="s">
        <v>84</v>
      </c>
      <c r="C618" t="s">
        <v>255</v>
      </c>
      <c r="D618">
        <v>2022</v>
      </c>
    </row>
    <row r="619" spans="1:6" x14ac:dyDescent="0.2">
      <c r="A619">
        <v>2</v>
      </c>
      <c r="B619" t="s">
        <v>84</v>
      </c>
      <c r="C619" t="s">
        <v>255</v>
      </c>
      <c r="D619">
        <v>2023</v>
      </c>
    </row>
    <row r="620" spans="1:6" x14ac:dyDescent="0.2">
      <c r="A620">
        <v>2</v>
      </c>
      <c r="B620" t="s">
        <v>84</v>
      </c>
      <c r="C620" t="s">
        <v>255</v>
      </c>
      <c r="D620">
        <v>2024</v>
      </c>
    </row>
    <row r="621" spans="1:6" x14ac:dyDescent="0.2">
      <c r="A621">
        <v>2</v>
      </c>
      <c r="B621" t="s">
        <v>84</v>
      </c>
      <c r="C621" t="s">
        <v>255</v>
      </c>
      <c r="D621">
        <v>2025</v>
      </c>
      <c r="E621">
        <v>1059</v>
      </c>
      <c r="F621">
        <v>42.8</v>
      </c>
    </row>
    <row r="622" spans="1:6" x14ac:dyDescent="0.2">
      <c r="A622">
        <v>2</v>
      </c>
      <c r="B622" t="s">
        <v>84</v>
      </c>
      <c r="C622" t="s">
        <v>94</v>
      </c>
      <c r="D622">
        <v>2021</v>
      </c>
      <c r="E622">
        <v>6515</v>
      </c>
      <c r="F622">
        <v>29.1</v>
      </c>
    </row>
    <row r="623" spans="1:6" x14ac:dyDescent="0.2">
      <c r="A623">
        <v>2</v>
      </c>
      <c r="B623" t="s">
        <v>84</v>
      </c>
      <c r="C623" t="s">
        <v>94</v>
      </c>
      <c r="D623">
        <v>2022</v>
      </c>
      <c r="E623">
        <v>4648</v>
      </c>
      <c r="F623">
        <v>35.1</v>
      </c>
    </row>
    <row r="624" spans="1:6" x14ac:dyDescent="0.2">
      <c r="A624">
        <v>2</v>
      </c>
      <c r="B624" t="s">
        <v>84</v>
      </c>
      <c r="C624" t="s">
        <v>94</v>
      </c>
      <c r="D624">
        <v>2023</v>
      </c>
      <c r="E624">
        <v>2682</v>
      </c>
      <c r="F624">
        <v>31.2</v>
      </c>
    </row>
    <row r="625" spans="1:6" x14ac:dyDescent="0.2">
      <c r="A625">
        <v>2</v>
      </c>
      <c r="B625" t="s">
        <v>84</v>
      </c>
      <c r="C625" t="s">
        <v>94</v>
      </c>
      <c r="D625">
        <v>2024</v>
      </c>
      <c r="E625">
        <v>7251</v>
      </c>
      <c r="F625">
        <v>31.3</v>
      </c>
    </row>
    <row r="626" spans="1:6" x14ac:dyDescent="0.2">
      <c r="A626">
        <v>2</v>
      </c>
      <c r="B626" t="s">
        <v>84</v>
      </c>
      <c r="C626" t="s">
        <v>94</v>
      </c>
      <c r="D626">
        <v>2025</v>
      </c>
      <c r="E626">
        <v>10325</v>
      </c>
      <c r="F626">
        <v>46.1</v>
      </c>
    </row>
    <row r="627" spans="1:6" x14ac:dyDescent="0.2">
      <c r="A627">
        <v>2</v>
      </c>
      <c r="B627" t="s">
        <v>84</v>
      </c>
      <c r="C627" t="s">
        <v>97</v>
      </c>
      <c r="D627">
        <v>2021</v>
      </c>
    </row>
    <row r="628" spans="1:6" x14ac:dyDescent="0.2">
      <c r="A628">
        <v>2</v>
      </c>
      <c r="B628" t="s">
        <v>84</v>
      </c>
      <c r="C628" t="s">
        <v>97</v>
      </c>
      <c r="D628">
        <v>2022</v>
      </c>
    </row>
    <row r="629" spans="1:6" x14ac:dyDescent="0.2">
      <c r="A629">
        <v>2</v>
      </c>
      <c r="B629" t="s">
        <v>84</v>
      </c>
      <c r="C629" t="s">
        <v>97</v>
      </c>
      <c r="D629">
        <v>2023</v>
      </c>
    </row>
    <row r="630" spans="1:6" x14ac:dyDescent="0.2">
      <c r="A630">
        <v>2</v>
      </c>
      <c r="B630" t="s">
        <v>84</v>
      </c>
      <c r="C630" t="s">
        <v>97</v>
      </c>
      <c r="D630">
        <v>2024</v>
      </c>
    </row>
    <row r="631" spans="1:6" x14ac:dyDescent="0.2">
      <c r="A631">
        <v>2</v>
      </c>
      <c r="B631" t="s">
        <v>84</v>
      </c>
      <c r="C631" t="s">
        <v>97</v>
      </c>
      <c r="D631">
        <v>2025</v>
      </c>
      <c r="E631">
        <v>1720</v>
      </c>
      <c r="F631">
        <v>48.5</v>
      </c>
    </row>
    <row r="632" spans="1:6" x14ac:dyDescent="0.2">
      <c r="A632">
        <v>2</v>
      </c>
      <c r="B632" t="s">
        <v>84</v>
      </c>
      <c r="C632" t="s">
        <v>95</v>
      </c>
      <c r="D632">
        <v>2021</v>
      </c>
      <c r="E632">
        <v>2191</v>
      </c>
      <c r="F632">
        <v>30</v>
      </c>
    </row>
    <row r="633" spans="1:6" x14ac:dyDescent="0.2">
      <c r="A633">
        <v>2</v>
      </c>
      <c r="B633" t="s">
        <v>84</v>
      </c>
      <c r="C633" t="s">
        <v>95</v>
      </c>
      <c r="D633">
        <v>2022</v>
      </c>
      <c r="E633">
        <v>6404</v>
      </c>
      <c r="F633">
        <v>36.700000000000003</v>
      </c>
    </row>
    <row r="634" spans="1:6" x14ac:dyDescent="0.2">
      <c r="A634">
        <v>2</v>
      </c>
      <c r="B634" t="s">
        <v>84</v>
      </c>
      <c r="C634" t="s">
        <v>95</v>
      </c>
      <c r="D634">
        <v>2023</v>
      </c>
      <c r="E634">
        <v>4377</v>
      </c>
      <c r="F634">
        <v>36.6</v>
      </c>
    </row>
    <row r="635" spans="1:6" x14ac:dyDescent="0.2">
      <c r="A635">
        <v>2</v>
      </c>
      <c r="B635" t="s">
        <v>84</v>
      </c>
      <c r="C635" t="s">
        <v>95</v>
      </c>
      <c r="D635">
        <v>2024</v>
      </c>
      <c r="E635">
        <v>4767</v>
      </c>
      <c r="F635">
        <v>37.299999999999997</v>
      </c>
    </row>
    <row r="636" spans="1:6" x14ac:dyDescent="0.2">
      <c r="A636">
        <v>2</v>
      </c>
      <c r="B636" t="s">
        <v>84</v>
      </c>
      <c r="C636" t="s">
        <v>95</v>
      </c>
      <c r="D636">
        <v>2025</v>
      </c>
      <c r="E636">
        <v>1360</v>
      </c>
      <c r="F636">
        <v>40</v>
      </c>
    </row>
    <row r="637" spans="1:6" x14ac:dyDescent="0.2">
      <c r="A637">
        <v>2</v>
      </c>
      <c r="B637" t="s">
        <v>84</v>
      </c>
      <c r="C637" t="s">
        <v>185</v>
      </c>
      <c r="D637">
        <v>2021</v>
      </c>
    </row>
    <row r="638" spans="1:6" x14ac:dyDescent="0.2">
      <c r="A638">
        <v>2</v>
      </c>
      <c r="B638" t="s">
        <v>84</v>
      </c>
      <c r="C638" t="s">
        <v>185</v>
      </c>
      <c r="D638">
        <v>2022</v>
      </c>
    </row>
    <row r="639" spans="1:6" x14ac:dyDescent="0.2">
      <c r="A639">
        <v>2</v>
      </c>
      <c r="B639" t="s">
        <v>84</v>
      </c>
      <c r="C639" t="s">
        <v>185</v>
      </c>
      <c r="D639">
        <v>2023</v>
      </c>
      <c r="E639">
        <v>2288</v>
      </c>
      <c r="F639">
        <v>38</v>
      </c>
    </row>
    <row r="640" spans="1:6" x14ac:dyDescent="0.2">
      <c r="A640">
        <v>2</v>
      </c>
      <c r="B640" t="s">
        <v>84</v>
      </c>
      <c r="C640" t="s">
        <v>185</v>
      </c>
      <c r="D640">
        <v>2024</v>
      </c>
      <c r="E640">
        <v>1605</v>
      </c>
      <c r="F640">
        <v>28.9</v>
      </c>
    </row>
    <row r="641" spans="1:6" x14ac:dyDescent="0.2">
      <c r="A641">
        <v>2</v>
      </c>
      <c r="B641" t="s">
        <v>84</v>
      </c>
      <c r="C641" t="s">
        <v>185</v>
      </c>
      <c r="D641">
        <v>2025</v>
      </c>
      <c r="E641">
        <v>2089</v>
      </c>
      <c r="F641">
        <v>49.3</v>
      </c>
    </row>
    <row r="642" spans="1:6" x14ac:dyDescent="0.2">
      <c r="A642">
        <v>2</v>
      </c>
      <c r="B642" t="s">
        <v>84</v>
      </c>
      <c r="C642" t="s">
        <v>90</v>
      </c>
      <c r="D642">
        <v>2021</v>
      </c>
      <c r="E642">
        <v>3194</v>
      </c>
      <c r="F642">
        <v>35.299999999999997</v>
      </c>
    </row>
    <row r="643" spans="1:6" x14ac:dyDescent="0.2">
      <c r="A643">
        <v>2</v>
      </c>
      <c r="B643" t="s">
        <v>84</v>
      </c>
      <c r="C643" t="s">
        <v>90</v>
      </c>
      <c r="D643">
        <v>2022</v>
      </c>
      <c r="E643">
        <v>2255</v>
      </c>
      <c r="F643">
        <v>29.7</v>
      </c>
    </row>
    <row r="644" spans="1:6" x14ac:dyDescent="0.2">
      <c r="A644">
        <v>2</v>
      </c>
      <c r="B644" t="s">
        <v>84</v>
      </c>
      <c r="C644" t="s">
        <v>90</v>
      </c>
      <c r="D644">
        <v>2023</v>
      </c>
      <c r="E644">
        <v>739</v>
      </c>
      <c r="F644">
        <v>28.8</v>
      </c>
    </row>
    <row r="645" spans="1:6" x14ac:dyDescent="0.2">
      <c r="A645">
        <v>2</v>
      </c>
      <c r="B645" t="s">
        <v>84</v>
      </c>
      <c r="C645" t="s">
        <v>90</v>
      </c>
      <c r="D645">
        <v>2024</v>
      </c>
    </row>
    <row r="646" spans="1:6" x14ac:dyDescent="0.2">
      <c r="A646">
        <v>2</v>
      </c>
      <c r="B646" t="s">
        <v>84</v>
      </c>
      <c r="C646" t="s">
        <v>90</v>
      </c>
      <c r="D646">
        <v>2025</v>
      </c>
      <c r="E646">
        <v>741</v>
      </c>
      <c r="F646">
        <v>51.6</v>
      </c>
    </row>
    <row r="647" spans="1:6" x14ac:dyDescent="0.2">
      <c r="A647">
        <v>2</v>
      </c>
      <c r="B647" t="s">
        <v>84</v>
      </c>
      <c r="C647" t="s">
        <v>184</v>
      </c>
      <c r="D647">
        <v>2021</v>
      </c>
    </row>
    <row r="648" spans="1:6" x14ac:dyDescent="0.2">
      <c r="A648">
        <v>2</v>
      </c>
      <c r="B648" t="s">
        <v>84</v>
      </c>
      <c r="C648" t="s">
        <v>184</v>
      </c>
      <c r="D648">
        <v>2022</v>
      </c>
    </row>
    <row r="649" spans="1:6" x14ac:dyDescent="0.2">
      <c r="A649">
        <v>2</v>
      </c>
      <c r="B649" t="s">
        <v>84</v>
      </c>
      <c r="C649" t="s">
        <v>184</v>
      </c>
      <c r="D649">
        <v>2023</v>
      </c>
    </row>
    <row r="650" spans="1:6" x14ac:dyDescent="0.2">
      <c r="A650">
        <v>2</v>
      </c>
      <c r="B650" t="s">
        <v>84</v>
      </c>
      <c r="C650" t="s">
        <v>184</v>
      </c>
      <c r="D650">
        <v>2024</v>
      </c>
    </row>
    <row r="651" spans="1:6" x14ac:dyDescent="0.2">
      <c r="A651">
        <v>2</v>
      </c>
      <c r="B651" t="s">
        <v>84</v>
      </c>
      <c r="C651" t="s">
        <v>184</v>
      </c>
      <c r="D651">
        <v>2025</v>
      </c>
      <c r="E651">
        <v>718</v>
      </c>
      <c r="F651">
        <v>34.1</v>
      </c>
    </row>
    <row r="652" spans="1:6" x14ac:dyDescent="0.2">
      <c r="A652">
        <v>2</v>
      </c>
      <c r="B652" t="s">
        <v>312</v>
      </c>
      <c r="C652" t="s">
        <v>315</v>
      </c>
      <c r="D652">
        <v>2021</v>
      </c>
      <c r="E652">
        <v>11532</v>
      </c>
      <c r="F652">
        <v>16.2</v>
      </c>
    </row>
    <row r="653" spans="1:6" x14ac:dyDescent="0.2">
      <c r="A653">
        <v>2</v>
      </c>
      <c r="B653" t="s">
        <v>312</v>
      </c>
      <c r="C653" t="s">
        <v>315</v>
      </c>
      <c r="D653">
        <v>2022</v>
      </c>
      <c r="E653">
        <v>7040</v>
      </c>
      <c r="F653">
        <v>29.9</v>
      </c>
    </row>
    <row r="654" spans="1:6" x14ac:dyDescent="0.2">
      <c r="A654">
        <v>2</v>
      </c>
      <c r="B654" t="s">
        <v>312</v>
      </c>
      <c r="C654" t="s">
        <v>315</v>
      </c>
      <c r="D654">
        <v>2023</v>
      </c>
      <c r="E654">
        <v>5038</v>
      </c>
      <c r="F654">
        <v>15.2</v>
      </c>
    </row>
    <row r="655" spans="1:6" x14ac:dyDescent="0.2">
      <c r="A655">
        <v>2</v>
      </c>
      <c r="B655" t="s">
        <v>312</v>
      </c>
      <c r="C655" t="s">
        <v>315</v>
      </c>
      <c r="D655">
        <v>2024</v>
      </c>
      <c r="E655">
        <v>1911</v>
      </c>
      <c r="F655">
        <v>16.600000000000001</v>
      </c>
    </row>
    <row r="656" spans="1:6" x14ac:dyDescent="0.2">
      <c r="A656">
        <v>2</v>
      </c>
      <c r="B656" t="s">
        <v>312</v>
      </c>
      <c r="C656" t="s">
        <v>315</v>
      </c>
      <c r="D656">
        <v>2025</v>
      </c>
      <c r="E656">
        <v>2477</v>
      </c>
      <c r="F656">
        <v>29</v>
      </c>
    </row>
    <row r="657" spans="1:6" x14ac:dyDescent="0.2">
      <c r="A657">
        <v>2</v>
      </c>
      <c r="B657" t="s">
        <v>312</v>
      </c>
      <c r="C657" t="s">
        <v>316</v>
      </c>
      <c r="D657">
        <v>2021</v>
      </c>
      <c r="E657">
        <v>2350</v>
      </c>
      <c r="F657">
        <v>26.7</v>
      </c>
    </row>
    <row r="658" spans="1:6" x14ac:dyDescent="0.2">
      <c r="A658">
        <v>2</v>
      </c>
      <c r="B658" t="s">
        <v>312</v>
      </c>
      <c r="C658" t="s">
        <v>316</v>
      </c>
      <c r="D658">
        <v>2022</v>
      </c>
    </row>
    <row r="659" spans="1:6" x14ac:dyDescent="0.2">
      <c r="A659">
        <v>2</v>
      </c>
      <c r="B659" t="s">
        <v>312</v>
      </c>
      <c r="C659" t="s">
        <v>316</v>
      </c>
      <c r="D659">
        <v>2023</v>
      </c>
      <c r="E659">
        <v>1890</v>
      </c>
      <c r="F659">
        <v>18.5</v>
      </c>
    </row>
    <row r="660" spans="1:6" x14ac:dyDescent="0.2">
      <c r="A660">
        <v>2</v>
      </c>
      <c r="B660" t="s">
        <v>312</v>
      </c>
      <c r="C660" t="s">
        <v>316</v>
      </c>
      <c r="D660">
        <v>2024</v>
      </c>
      <c r="E660">
        <v>1510</v>
      </c>
      <c r="F660">
        <v>20.5</v>
      </c>
    </row>
    <row r="661" spans="1:6" x14ac:dyDescent="0.2">
      <c r="A661">
        <v>2</v>
      </c>
      <c r="B661" t="s">
        <v>312</v>
      </c>
      <c r="C661" t="s">
        <v>316</v>
      </c>
      <c r="D661">
        <v>2025</v>
      </c>
      <c r="E661">
        <v>1016</v>
      </c>
      <c r="F661">
        <v>46.9</v>
      </c>
    </row>
    <row r="662" spans="1:6" x14ac:dyDescent="0.2">
      <c r="A662">
        <v>2</v>
      </c>
      <c r="B662" t="s">
        <v>312</v>
      </c>
      <c r="C662" t="s">
        <v>317</v>
      </c>
      <c r="D662">
        <v>2021</v>
      </c>
    </row>
    <row r="663" spans="1:6" x14ac:dyDescent="0.2">
      <c r="A663">
        <v>2</v>
      </c>
      <c r="B663" t="s">
        <v>312</v>
      </c>
      <c r="C663" t="s">
        <v>317</v>
      </c>
      <c r="D663">
        <v>2022</v>
      </c>
      <c r="E663">
        <v>478</v>
      </c>
      <c r="F663">
        <v>19.5</v>
      </c>
    </row>
    <row r="664" spans="1:6" x14ac:dyDescent="0.2">
      <c r="A664">
        <v>2</v>
      </c>
      <c r="B664" t="s">
        <v>312</v>
      </c>
      <c r="C664" t="s">
        <v>317</v>
      </c>
      <c r="D664">
        <v>2023</v>
      </c>
      <c r="E664">
        <v>1366</v>
      </c>
      <c r="F664">
        <v>10.5</v>
      </c>
    </row>
    <row r="665" spans="1:6" x14ac:dyDescent="0.2">
      <c r="A665">
        <v>2</v>
      </c>
      <c r="B665" t="s">
        <v>312</v>
      </c>
      <c r="C665" t="s">
        <v>317</v>
      </c>
      <c r="D665">
        <v>2024</v>
      </c>
      <c r="E665">
        <v>4320</v>
      </c>
      <c r="F665">
        <v>14.3</v>
      </c>
    </row>
    <row r="666" spans="1:6" x14ac:dyDescent="0.2">
      <c r="A666">
        <v>2</v>
      </c>
      <c r="B666" t="s">
        <v>312</v>
      </c>
      <c r="C666" t="s">
        <v>317</v>
      </c>
      <c r="D666">
        <v>2025</v>
      </c>
      <c r="E666">
        <v>4934</v>
      </c>
      <c r="F666">
        <v>33</v>
      </c>
    </row>
    <row r="667" spans="1:6" x14ac:dyDescent="0.2">
      <c r="A667">
        <v>2</v>
      </c>
      <c r="B667" t="s">
        <v>312</v>
      </c>
      <c r="C667" t="s">
        <v>318</v>
      </c>
      <c r="D667">
        <v>2021</v>
      </c>
      <c r="E667">
        <v>8245</v>
      </c>
      <c r="F667">
        <v>13.4</v>
      </c>
    </row>
    <row r="668" spans="1:6" x14ac:dyDescent="0.2">
      <c r="A668">
        <v>2</v>
      </c>
      <c r="B668" t="s">
        <v>312</v>
      </c>
      <c r="C668" t="s">
        <v>318</v>
      </c>
      <c r="D668">
        <v>2022</v>
      </c>
      <c r="E668">
        <v>3310</v>
      </c>
      <c r="F668">
        <v>27.5</v>
      </c>
    </row>
    <row r="669" spans="1:6" x14ac:dyDescent="0.2">
      <c r="A669">
        <v>2</v>
      </c>
      <c r="B669" t="s">
        <v>312</v>
      </c>
      <c r="C669" t="s">
        <v>318</v>
      </c>
      <c r="D669">
        <v>2023</v>
      </c>
      <c r="E669">
        <v>1414</v>
      </c>
      <c r="F669">
        <v>18.600000000000001</v>
      </c>
    </row>
    <row r="670" spans="1:6" x14ac:dyDescent="0.2">
      <c r="A670">
        <v>2</v>
      </c>
      <c r="B670" t="s">
        <v>312</v>
      </c>
      <c r="C670" t="s">
        <v>318</v>
      </c>
      <c r="D670">
        <v>2024</v>
      </c>
      <c r="E670">
        <v>611</v>
      </c>
      <c r="F670">
        <v>19.899999999999999</v>
      </c>
    </row>
    <row r="671" spans="1:6" x14ac:dyDescent="0.2">
      <c r="A671">
        <v>2</v>
      </c>
      <c r="B671" t="s">
        <v>312</v>
      </c>
      <c r="C671" t="s">
        <v>318</v>
      </c>
      <c r="D671">
        <v>2025</v>
      </c>
      <c r="E671">
        <v>1049</v>
      </c>
      <c r="F671">
        <v>26.4</v>
      </c>
    </row>
    <row r="672" spans="1:6" x14ac:dyDescent="0.2">
      <c r="A672">
        <v>2</v>
      </c>
      <c r="B672" t="s">
        <v>319</v>
      </c>
      <c r="C672" t="s">
        <v>322</v>
      </c>
      <c r="D672">
        <v>2021</v>
      </c>
    </row>
    <row r="673" spans="1:6" x14ac:dyDescent="0.2">
      <c r="A673">
        <v>2</v>
      </c>
      <c r="B673" t="s">
        <v>319</v>
      </c>
      <c r="C673" t="s">
        <v>322</v>
      </c>
      <c r="D673">
        <v>2022</v>
      </c>
    </row>
    <row r="674" spans="1:6" x14ac:dyDescent="0.2">
      <c r="A674">
        <v>2</v>
      </c>
      <c r="B674" t="s">
        <v>319</v>
      </c>
      <c r="C674" t="s">
        <v>322</v>
      </c>
      <c r="D674">
        <v>2023</v>
      </c>
    </row>
    <row r="675" spans="1:6" x14ac:dyDescent="0.2">
      <c r="A675">
        <v>2</v>
      </c>
      <c r="B675" t="s">
        <v>319</v>
      </c>
      <c r="C675" t="s">
        <v>322</v>
      </c>
      <c r="D675">
        <v>2024</v>
      </c>
      <c r="E675">
        <v>4557</v>
      </c>
      <c r="F675">
        <v>33.9</v>
      </c>
    </row>
    <row r="676" spans="1:6" x14ac:dyDescent="0.2">
      <c r="A676">
        <v>2</v>
      </c>
      <c r="B676" t="s">
        <v>319</v>
      </c>
      <c r="C676" t="s">
        <v>322</v>
      </c>
      <c r="D676">
        <v>2025</v>
      </c>
      <c r="E676">
        <v>2437</v>
      </c>
      <c r="F676">
        <v>49.9</v>
      </c>
    </row>
    <row r="677" spans="1:6" x14ac:dyDescent="0.2">
      <c r="A677">
        <v>2</v>
      </c>
      <c r="B677" t="s">
        <v>342</v>
      </c>
      <c r="C677" t="s">
        <v>343</v>
      </c>
      <c r="D677">
        <v>2021</v>
      </c>
    </row>
    <row r="678" spans="1:6" x14ac:dyDescent="0.2">
      <c r="A678">
        <v>2</v>
      </c>
      <c r="B678" t="s">
        <v>342</v>
      </c>
      <c r="C678" t="s">
        <v>343</v>
      </c>
      <c r="D678">
        <v>2022</v>
      </c>
    </row>
    <row r="679" spans="1:6" x14ac:dyDescent="0.2">
      <c r="A679">
        <v>2</v>
      </c>
      <c r="B679" t="s">
        <v>342</v>
      </c>
      <c r="C679" t="s">
        <v>343</v>
      </c>
      <c r="D679">
        <v>2023</v>
      </c>
      <c r="E679">
        <v>939</v>
      </c>
      <c r="F679">
        <v>17.2</v>
      </c>
    </row>
    <row r="680" spans="1:6" x14ac:dyDescent="0.2">
      <c r="A680">
        <v>2</v>
      </c>
      <c r="B680" t="s">
        <v>342</v>
      </c>
      <c r="C680" t="s">
        <v>343</v>
      </c>
      <c r="D680">
        <v>2024</v>
      </c>
    </row>
    <row r="681" spans="1:6" x14ac:dyDescent="0.2">
      <c r="A681">
        <v>2</v>
      </c>
      <c r="B681" t="s">
        <v>342</v>
      </c>
      <c r="C681" t="s">
        <v>343</v>
      </c>
      <c r="D681">
        <v>2025</v>
      </c>
      <c r="E681">
        <v>545</v>
      </c>
      <c r="F681">
        <v>29.4</v>
      </c>
    </row>
    <row r="682" spans="1:6" x14ac:dyDescent="0.2">
      <c r="A682">
        <v>2</v>
      </c>
      <c r="B682" t="s">
        <v>344</v>
      </c>
      <c r="C682" t="s">
        <v>345</v>
      </c>
      <c r="D682">
        <v>2021</v>
      </c>
      <c r="E682">
        <v>2150</v>
      </c>
      <c r="F682">
        <v>10.199999999999999</v>
      </c>
    </row>
    <row r="683" spans="1:6" x14ac:dyDescent="0.2">
      <c r="A683">
        <v>2</v>
      </c>
      <c r="B683" t="s">
        <v>344</v>
      </c>
      <c r="C683" t="s">
        <v>345</v>
      </c>
      <c r="D683">
        <v>2022</v>
      </c>
      <c r="E683">
        <v>1631</v>
      </c>
      <c r="F683">
        <v>14</v>
      </c>
    </row>
    <row r="684" spans="1:6" x14ac:dyDescent="0.2">
      <c r="A684">
        <v>2</v>
      </c>
      <c r="B684" t="s">
        <v>344</v>
      </c>
      <c r="C684" t="s">
        <v>345</v>
      </c>
      <c r="D684">
        <v>2023</v>
      </c>
      <c r="E684">
        <v>1681</v>
      </c>
      <c r="F684">
        <v>11.8</v>
      </c>
    </row>
    <row r="685" spans="1:6" x14ac:dyDescent="0.2">
      <c r="A685">
        <v>2</v>
      </c>
      <c r="B685" t="s">
        <v>344</v>
      </c>
      <c r="C685" t="s">
        <v>345</v>
      </c>
      <c r="D685">
        <v>2024</v>
      </c>
    </row>
    <row r="686" spans="1:6" x14ac:dyDescent="0.2">
      <c r="A686">
        <v>2</v>
      </c>
      <c r="B686" t="s">
        <v>344</v>
      </c>
      <c r="C686" t="s">
        <v>345</v>
      </c>
      <c r="D686">
        <v>2025</v>
      </c>
      <c r="E686">
        <v>953</v>
      </c>
      <c r="F686">
        <v>24.7</v>
      </c>
    </row>
    <row r="687" spans="1:6" x14ac:dyDescent="0.2">
      <c r="A687">
        <v>2</v>
      </c>
      <c r="B687" t="s">
        <v>110</v>
      </c>
      <c r="C687" t="s">
        <v>114</v>
      </c>
      <c r="D687">
        <v>2021</v>
      </c>
    </row>
    <row r="688" spans="1:6" x14ac:dyDescent="0.2">
      <c r="A688">
        <v>2</v>
      </c>
      <c r="B688" t="s">
        <v>110</v>
      </c>
      <c r="C688" t="s">
        <v>114</v>
      </c>
      <c r="D688">
        <v>2022</v>
      </c>
    </row>
    <row r="689" spans="1:6" x14ac:dyDescent="0.2">
      <c r="A689">
        <v>2</v>
      </c>
      <c r="B689" t="s">
        <v>110</v>
      </c>
      <c r="C689" t="s">
        <v>114</v>
      </c>
      <c r="D689">
        <v>2023</v>
      </c>
    </row>
    <row r="690" spans="1:6" x14ac:dyDescent="0.2">
      <c r="A690">
        <v>2</v>
      </c>
      <c r="B690" t="s">
        <v>110</v>
      </c>
      <c r="C690" t="s">
        <v>114</v>
      </c>
      <c r="D690">
        <v>2024</v>
      </c>
    </row>
    <row r="691" spans="1:6" x14ac:dyDescent="0.2">
      <c r="A691">
        <v>2</v>
      </c>
      <c r="B691" t="s">
        <v>110</v>
      </c>
      <c r="C691" t="s">
        <v>114</v>
      </c>
      <c r="D691">
        <v>2025</v>
      </c>
      <c r="E691">
        <v>410</v>
      </c>
      <c r="F691">
        <v>23.2</v>
      </c>
    </row>
    <row r="692" spans="1:6" x14ac:dyDescent="0.2">
      <c r="A692">
        <v>2</v>
      </c>
      <c r="B692" t="s">
        <v>110</v>
      </c>
      <c r="C692" t="s">
        <v>111</v>
      </c>
      <c r="D692">
        <v>2021</v>
      </c>
      <c r="E692">
        <v>1129</v>
      </c>
      <c r="F692">
        <v>60.1</v>
      </c>
    </row>
    <row r="693" spans="1:6" x14ac:dyDescent="0.2">
      <c r="A693">
        <v>2</v>
      </c>
      <c r="B693" t="s">
        <v>110</v>
      </c>
      <c r="C693" t="s">
        <v>111</v>
      </c>
      <c r="D693">
        <v>2022</v>
      </c>
      <c r="E693">
        <v>1297</v>
      </c>
      <c r="F693">
        <v>101.9</v>
      </c>
    </row>
    <row r="694" spans="1:6" x14ac:dyDescent="0.2">
      <c r="A694">
        <v>2</v>
      </c>
      <c r="B694" t="s">
        <v>110</v>
      </c>
      <c r="C694" t="s">
        <v>111</v>
      </c>
      <c r="D694">
        <v>2023</v>
      </c>
    </row>
    <row r="695" spans="1:6" x14ac:dyDescent="0.2">
      <c r="A695">
        <v>2</v>
      </c>
      <c r="B695" t="s">
        <v>110</v>
      </c>
      <c r="C695" t="s">
        <v>111</v>
      </c>
      <c r="D695">
        <v>2024</v>
      </c>
      <c r="E695">
        <v>1742</v>
      </c>
      <c r="F695">
        <v>105</v>
      </c>
    </row>
    <row r="696" spans="1:6" x14ac:dyDescent="0.2">
      <c r="A696">
        <v>2</v>
      </c>
      <c r="B696" t="s">
        <v>110</v>
      </c>
      <c r="C696" t="s">
        <v>111</v>
      </c>
      <c r="D696">
        <v>2025</v>
      </c>
      <c r="E696">
        <v>1292</v>
      </c>
      <c r="F696">
        <v>67.099999999999994</v>
      </c>
    </row>
    <row r="697" spans="1:6" x14ac:dyDescent="0.2">
      <c r="A697">
        <v>2</v>
      </c>
      <c r="B697" t="s">
        <v>334</v>
      </c>
      <c r="C697" t="s">
        <v>60</v>
      </c>
      <c r="D697">
        <v>2021</v>
      </c>
      <c r="E697">
        <v>11627</v>
      </c>
      <c r="F697">
        <v>41.2</v>
      </c>
    </row>
    <row r="698" spans="1:6" x14ac:dyDescent="0.2">
      <c r="A698">
        <v>2</v>
      </c>
      <c r="B698" t="s">
        <v>334</v>
      </c>
      <c r="C698" t="s">
        <v>60</v>
      </c>
      <c r="D698">
        <v>2022</v>
      </c>
      <c r="E698">
        <v>14110</v>
      </c>
      <c r="F698">
        <v>54</v>
      </c>
    </row>
    <row r="699" spans="1:6" x14ac:dyDescent="0.2">
      <c r="A699">
        <v>2</v>
      </c>
      <c r="B699" t="s">
        <v>334</v>
      </c>
      <c r="C699" t="s">
        <v>60</v>
      </c>
      <c r="D699">
        <v>2023</v>
      </c>
      <c r="E699">
        <v>16129</v>
      </c>
      <c r="F699">
        <v>33.299999999999997</v>
      </c>
    </row>
    <row r="700" spans="1:6" x14ac:dyDescent="0.2">
      <c r="A700">
        <v>2</v>
      </c>
      <c r="B700" t="s">
        <v>334</v>
      </c>
      <c r="C700" t="s">
        <v>60</v>
      </c>
      <c r="D700">
        <v>2024</v>
      </c>
      <c r="E700">
        <v>10115</v>
      </c>
      <c r="F700">
        <v>39.6</v>
      </c>
    </row>
    <row r="701" spans="1:6" x14ac:dyDescent="0.2">
      <c r="A701">
        <v>2</v>
      </c>
      <c r="B701" t="s">
        <v>334</v>
      </c>
      <c r="C701" t="s">
        <v>60</v>
      </c>
      <c r="D701">
        <v>2025</v>
      </c>
      <c r="E701">
        <v>6047</v>
      </c>
      <c r="F701">
        <v>54</v>
      </c>
    </row>
    <row r="702" spans="1:6" x14ac:dyDescent="0.2">
      <c r="A702">
        <v>2</v>
      </c>
      <c r="B702" t="s">
        <v>334</v>
      </c>
      <c r="C702" t="s">
        <v>61</v>
      </c>
      <c r="D702">
        <v>2021</v>
      </c>
      <c r="E702">
        <v>24322</v>
      </c>
      <c r="F702">
        <v>39.200000000000003</v>
      </c>
    </row>
    <row r="703" spans="1:6" x14ac:dyDescent="0.2">
      <c r="A703">
        <v>2</v>
      </c>
      <c r="B703" t="s">
        <v>334</v>
      </c>
      <c r="C703" t="s">
        <v>61</v>
      </c>
      <c r="D703">
        <v>2022</v>
      </c>
      <c r="E703">
        <v>28270</v>
      </c>
      <c r="F703">
        <v>57.5</v>
      </c>
    </row>
    <row r="704" spans="1:6" x14ac:dyDescent="0.2">
      <c r="A704">
        <v>2</v>
      </c>
      <c r="B704" t="s">
        <v>334</v>
      </c>
      <c r="C704" t="s">
        <v>61</v>
      </c>
      <c r="D704">
        <v>2023</v>
      </c>
      <c r="E704">
        <v>23486</v>
      </c>
      <c r="F704">
        <v>26</v>
      </c>
    </row>
    <row r="705" spans="1:6" x14ac:dyDescent="0.2">
      <c r="A705">
        <v>2</v>
      </c>
      <c r="B705" t="s">
        <v>334</v>
      </c>
      <c r="C705" t="s">
        <v>61</v>
      </c>
      <c r="D705">
        <v>2024</v>
      </c>
      <c r="E705">
        <v>15024</v>
      </c>
      <c r="F705">
        <v>38.6</v>
      </c>
    </row>
    <row r="706" spans="1:6" x14ac:dyDescent="0.2">
      <c r="A706">
        <v>2</v>
      </c>
      <c r="B706" t="s">
        <v>334</v>
      </c>
      <c r="C706" t="s">
        <v>61</v>
      </c>
      <c r="D706">
        <v>2025</v>
      </c>
      <c r="E706">
        <v>20789</v>
      </c>
      <c r="F706">
        <v>51.3</v>
      </c>
    </row>
    <row r="707" spans="1:6" x14ac:dyDescent="0.2">
      <c r="A707">
        <v>2</v>
      </c>
      <c r="B707" t="s">
        <v>334</v>
      </c>
      <c r="C707" t="s">
        <v>254</v>
      </c>
      <c r="D707">
        <v>2021</v>
      </c>
    </row>
    <row r="708" spans="1:6" x14ac:dyDescent="0.2">
      <c r="A708">
        <v>2</v>
      </c>
      <c r="B708" t="s">
        <v>334</v>
      </c>
      <c r="C708" t="s">
        <v>254</v>
      </c>
      <c r="D708">
        <v>2022</v>
      </c>
    </row>
    <row r="709" spans="1:6" x14ac:dyDescent="0.2">
      <c r="A709">
        <v>2</v>
      </c>
      <c r="B709" t="s">
        <v>334</v>
      </c>
      <c r="C709" t="s">
        <v>254</v>
      </c>
      <c r="D709">
        <v>2023</v>
      </c>
    </row>
    <row r="710" spans="1:6" x14ac:dyDescent="0.2">
      <c r="A710">
        <v>2</v>
      </c>
      <c r="B710" t="s">
        <v>334</v>
      </c>
      <c r="C710" t="s">
        <v>254</v>
      </c>
      <c r="D710">
        <v>2024</v>
      </c>
    </row>
    <row r="711" spans="1:6" x14ac:dyDescent="0.2">
      <c r="A711">
        <v>2</v>
      </c>
      <c r="B711" t="s">
        <v>334</v>
      </c>
      <c r="C711" t="s">
        <v>254</v>
      </c>
      <c r="D711">
        <v>2025</v>
      </c>
      <c r="E711">
        <v>996</v>
      </c>
      <c r="F711">
        <v>56.2</v>
      </c>
    </row>
    <row r="712" spans="1:6" x14ac:dyDescent="0.2">
      <c r="A712">
        <v>2</v>
      </c>
      <c r="B712" t="s">
        <v>334</v>
      </c>
      <c r="C712" t="s">
        <v>68</v>
      </c>
      <c r="D712">
        <v>2021</v>
      </c>
    </row>
    <row r="713" spans="1:6" x14ac:dyDescent="0.2">
      <c r="A713">
        <v>2</v>
      </c>
      <c r="B713" t="s">
        <v>334</v>
      </c>
      <c r="C713" t="s">
        <v>68</v>
      </c>
      <c r="D713">
        <v>2022</v>
      </c>
    </row>
    <row r="714" spans="1:6" x14ac:dyDescent="0.2">
      <c r="A714">
        <v>2</v>
      </c>
      <c r="B714" t="s">
        <v>334</v>
      </c>
      <c r="C714" t="s">
        <v>68</v>
      </c>
      <c r="D714">
        <v>2023</v>
      </c>
      <c r="E714">
        <v>9978</v>
      </c>
      <c r="F714">
        <v>32</v>
      </c>
    </row>
    <row r="715" spans="1:6" x14ac:dyDescent="0.2">
      <c r="A715">
        <v>2</v>
      </c>
      <c r="B715" t="s">
        <v>334</v>
      </c>
      <c r="C715" t="s">
        <v>68</v>
      </c>
      <c r="D715">
        <v>2024</v>
      </c>
      <c r="E715">
        <v>33876</v>
      </c>
      <c r="F715">
        <v>40.799999999999997</v>
      </c>
    </row>
    <row r="716" spans="1:6" x14ac:dyDescent="0.2">
      <c r="A716">
        <v>2</v>
      </c>
      <c r="B716" t="s">
        <v>334</v>
      </c>
      <c r="C716" t="s">
        <v>68</v>
      </c>
      <c r="D716">
        <v>2025</v>
      </c>
      <c r="E716">
        <v>40103</v>
      </c>
      <c r="F716">
        <v>55.9</v>
      </c>
    </row>
    <row r="717" spans="1:6" x14ac:dyDescent="0.2">
      <c r="A717">
        <v>2</v>
      </c>
      <c r="B717" t="s">
        <v>334</v>
      </c>
      <c r="C717" t="s">
        <v>78</v>
      </c>
      <c r="D717">
        <v>2021</v>
      </c>
    </row>
    <row r="718" spans="1:6" x14ac:dyDescent="0.2">
      <c r="A718">
        <v>2</v>
      </c>
      <c r="B718" t="s">
        <v>334</v>
      </c>
      <c r="C718" t="s">
        <v>78</v>
      </c>
      <c r="D718">
        <v>2022</v>
      </c>
    </row>
    <row r="719" spans="1:6" x14ac:dyDescent="0.2">
      <c r="A719">
        <v>2</v>
      </c>
      <c r="B719" t="s">
        <v>334</v>
      </c>
      <c r="C719" t="s">
        <v>78</v>
      </c>
      <c r="D719">
        <v>2023</v>
      </c>
      <c r="E719">
        <v>14675</v>
      </c>
      <c r="F719">
        <v>32.9</v>
      </c>
    </row>
    <row r="720" spans="1:6" x14ac:dyDescent="0.2">
      <c r="A720">
        <v>2</v>
      </c>
      <c r="B720" t="s">
        <v>334</v>
      </c>
      <c r="C720" t="s">
        <v>78</v>
      </c>
      <c r="D720">
        <v>2024</v>
      </c>
      <c r="E720">
        <v>25771</v>
      </c>
      <c r="F720">
        <v>45.3</v>
      </c>
    </row>
    <row r="721" spans="1:6" x14ac:dyDescent="0.2">
      <c r="A721">
        <v>2</v>
      </c>
      <c r="B721" t="s">
        <v>334</v>
      </c>
      <c r="C721" t="s">
        <v>78</v>
      </c>
      <c r="D721">
        <v>2025</v>
      </c>
      <c r="E721">
        <v>20740</v>
      </c>
      <c r="F721">
        <v>56.2</v>
      </c>
    </row>
    <row r="722" spans="1:6" x14ac:dyDescent="0.2">
      <c r="A722">
        <v>2</v>
      </c>
      <c r="B722" t="s">
        <v>334</v>
      </c>
      <c r="C722" t="s">
        <v>62</v>
      </c>
      <c r="D722">
        <v>2021</v>
      </c>
      <c r="E722">
        <v>2100</v>
      </c>
      <c r="F722">
        <v>34.700000000000003</v>
      </c>
    </row>
    <row r="723" spans="1:6" x14ac:dyDescent="0.2">
      <c r="A723">
        <v>2</v>
      </c>
      <c r="B723" t="s">
        <v>334</v>
      </c>
      <c r="C723" t="s">
        <v>62</v>
      </c>
      <c r="D723">
        <v>2022</v>
      </c>
      <c r="E723">
        <v>2257</v>
      </c>
      <c r="F723">
        <v>40</v>
      </c>
    </row>
    <row r="724" spans="1:6" x14ac:dyDescent="0.2">
      <c r="A724">
        <v>2</v>
      </c>
      <c r="B724" t="s">
        <v>334</v>
      </c>
      <c r="C724" t="s">
        <v>62</v>
      </c>
      <c r="D724">
        <v>2023</v>
      </c>
      <c r="E724">
        <v>2035</v>
      </c>
      <c r="F724">
        <v>28.4</v>
      </c>
    </row>
    <row r="725" spans="1:6" x14ac:dyDescent="0.2">
      <c r="A725">
        <v>2</v>
      </c>
      <c r="B725" t="s">
        <v>334</v>
      </c>
      <c r="C725" t="s">
        <v>62</v>
      </c>
      <c r="D725">
        <v>2024</v>
      </c>
      <c r="E725">
        <v>3107</v>
      </c>
      <c r="F725">
        <v>41.4</v>
      </c>
    </row>
    <row r="726" spans="1:6" x14ac:dyDescent="0.2">
      <c r="A726">
        <v>2</v>
      </c>
      <c r="B726" t="s">
        <v>334</v>
      </c>
      <c r="C726" t="s">
        <v>62</v>
      </c>
      <c r="D726">
        <v>2025</v>
      </c>
      <c r="E726">
        <v>998</v>
      </c>
      <c r="F726">
        <v>44.4</v>
      </c>
    </row>
    <row r="727" spans="1:6" x14ac:dyDescent="0.2">
      <c r="A727">
        <v>2</v>
      </c>
      <c r="B727" t="s">
        <v>334</v>
      </c>
      <c r="C727" t="s">
        <v>58</v>
      </c>
      <c r="D727">
        <v>2021</v>
      </c>
      <c r="E727">
        <v>39758</v>
      </c>
      <c r="F727">
        <v>36</v>
      </c>
    </row>
    <row r="728" spans="1:6" x14ac:dyDescent="0.2">
      <c r="A728">
        <v>2</v>
      </c>
      <c r="B728" t="s">
        <v>334</v>
      </c>
      <c r="C728" t="s">
        <v>58</v>
      </c>
      <c r="D728">
        <v>2022</v>
      </c>
      <c r="E728">
        <v>52923</v>
      </c>
      <c r="F728">
        <v>55.8</v>
      </c>
    </row>
    <row r="729" spans="1:6" x14ac:dyDescent="0.2">
      <c r="A729">
        <v>2</v>
      </c>
      <c r="B729" t="s">
        <v>334</v>
      </c>
      <c r="C729" t="s">
        <v>58</v>
      </c>
      <c r="D729">
        <v>2023</v>
      </c>
      <c r="E729">
        <v>52797</v>
      </c>
      <c r="F729">
        <v>32.299999999999997</v>
      </c>
    </row>
    <row r="730" spans="1:6" x14ac:dyDescent="0.2">
      <c r="A730">
        <v>2</v>
      </c>
      <c r="B730" t="s">
        <v>334</v>
      </c>
      <c r="C730" t="s">
        <v>58</v>
      </c>
      <c r="D730">
        <v>2024</v>
      </c>
      <c r="E730">
        <v>20192</v>
      </c>
      <c r="F730">
        <v>34.799999999999997</v>
      </c>
    </row>
    <row r="731" spans="1:6" x14ac:dyDescent="0.2">
      <c r="A731">
        <v>2</v>
      </c>
      <c r="B731" t="s">
        <v>334</v>
      </c>
      <c r="C731" t="s">
        <v>58</v>
      </c>
      <c r="D731">
        <v>2025</v>
      </c>
      <c r="E731">
        <v>9640</v>
      </c>
      <c r="F731">
        <v>46.8</v>
      </c>
    </row>
    <row r="732" spans="1:6" x14ac:dyDescent="0.2">
      <c r="A732">
        <v>2</v>
      </c>
      <c r="B732" t="s">
        <v>334</v>
      </c>
      <c r="C732" t="s">
        <v>59</v>
      </c>
      <c r="D732">
        <v>2021</v>
      </c>
      <c r="E732">
        <v>4538</v>
      </c>
      <c r="F732">
        <v>45</v>
      </c>
    </row>
    <row r="733" spans="1:6" x14ac:dyDescent="0.2">
      <c r="A733">
        <v>2</v>
      </c>
      <c r="B733" t="s">
        <v>334</v>
      </c>
      <c r="C733" t="s">
        <v>59</v>
      </c>
      <c r="D733">
        <v>2022</v>
      </c>
      <c r="E733">
        <v>2388</v>
      </c>
      <c r="F733">
        <v>40.9</v>
      </c>
    </row>
    <row r="734" spans="1:6" x14ac:dyDescent="0.2">
      <c r="A734">
        <v>2</v>
      </c>
      <c r="B734" t="s">
        <v>334</v>
      </c>
      <c r="C734" t="s">
        <v>59</v>
      </c>
      <c r="D734">
        <v>2023</v>
      </c>
    </row>
    <row r="735" spans="1:6" x14ac:dyDescent="0.2">
      <c r="A735">
        <v>2</v>
      </c>
      <c r="B735" t="s">
        <v>334</v>
      </c>
      <c r="C735" t="s">
        <v>59</v>
      </c>
      <c r="D735">
        <v>2024</v>
      </c>
      <c r="E735">
        <v>2406</v>
      </c>
      <c r="F735">
        <v>54.8</v>
      </c>
    </row>
    <row r="736" spans="1:6" x14ac:dyDescent="0.2">
      <c r="A736">
        <v>2</v>
      </c>
      <c r="B736" t="s">
        <v>334</v>
      </c>
      <c r="C736" t="s">
        <v>59</v>
      </c>
      <c r="D736">
        <v>2025</v>
      </c>
      <c r="E736">
        <v>450</v>
      </c>
      <c r="F736">
        <v>35.9</v>
      </c>
    </row>
    <row r="737" spans="1:6" x14ac:dyDescent="0.2">
      <c r="A737">
        <v>2</v>
      </c>
      <c r="B737" t="s">
        <v>334</v>
      </c>
      <c r="C737" t="s">
        <v>63</v>
      </c>
      <c r="D737">
        <v>2021</v>
      </c>
      <c r="E737">
        <v>38969</v>
      </c>
      <c r="F737">
        <v>35.5</v>
      </c>
    </row>
    <row r="738" spans="1:6" x14ac:dyDescent="0.2">
      <c r="A738">
        <v>2</v>
      </c>
      <c r="B738" t="s">
        <v>334</v>
      </c>
      <c r="C738" t="s">
        <v>63</v>
      </c>
      <c r="D738">
        <v>2022</v>
      </c>
      <c r="E738">
        <v>27621</v>
      </c>
      <c r="F738">
        <v>51.2</v>
      </c>
    </row>
    <row r="739" spans="1:6" x14ac:dyDescent="0.2">
      <c r="A739">
        <v>2</v>
      </c>
      <c r="B739" t="s">
        <v>334</v>
      </c>
      <c r="C739" t="s">
        <v>63</v>
      </c>
      <c r="D739">
        <v>2023</v>
      </c>
      <c r="E739">
        <v>26921</v>
      </c>
      <c r="F739">
        <v>31</v>
      </c>
    </row>
    <row r="740" spans="1:6" x14ac:dyDescent="0.2">
      <c r="A740">
        <v>2</v>
      </c>
      <c r="B740" t="s">
        <v>334</v>
      </c>
      <c r="C740" t="s">
        <v>63</v>
      </c>
      <c r="D740">
        <v>2024</v>
      </c>
      <c r="E740">
        <v>20638</v>
      </c>
      <c r="F740">
        <v>34</v>
      </c>
    </row>
    <row r="741" spans="1:6" x14ac:dyDescent="0.2">
      <c r="A741">
        <v>2</v>
      </c>
      <c r="B741" t="s">
        <v>334</v>
      </c>
      <c r="C741" t="s">
        <v>63</v>
      </c>
      <c r="D741">
        <v>2025</v>
      </c>
      <c r="E741">
        <v>13351</v>
      </c>
      <c r="F741">
        <v>49.7</v>
      </c>
    </row>
    <row r="742" spans="1:6" x14ac:dyDescent="0.2">
      <c r="A742">
        <v>2</v>
      </c>
      <c r="B742" t="s">
        <v>334</v>
      </c>
      <c r="C742" t="s">
        <v>223</v>
      </c>
      <c r="D742">
        <v>2021</v>
      </c>
    </row>
    <row r="743" spans="1:6" x14ac:dyDescent="0.2">
      <c r="A743">
        <v>2</v>
      </c>
      <c r="B743" t="s">
        <v>334</v>
      </c>
      <c r="C743" t="s">
        <v>223</v>
      </c>
      <c r="D743">
        <v>2022</v>
      </c>
    </row>
    <row r="744" spans="1:6" x14ac:dyDescent="0.2">
      <c r="A744">
        <v>2</v>
      </c>
      <c r="B744" t="s">
        <v>334</v>
      </c>
      <c r="C744" t="s">
        <v>223</v>
      </c>
      <c r="D744">
        <v>2023</v>
      </c>
    </row>
    <row r="745" spans="1:6" x14ac:dyDescent="0.2">
      <c r="A745">
        <v>2</v>
      </c>
      <c r="B745" t="s">
        <v>334</v>
      </c>
      <c r="C745" t="s">
        <v>223</v>
      </c>
      <c r="D745">
        <v>2024</v>
      </c>
      <c r="E745">
        <v>794</v>
      </c>
      <c r="F745">
        <v>44.8</v>
      </c>
    </row>
    <row r="746" spans="1:6" x14ac:dyDescent="0.2">
      <c r="A746">
        <v>2</v>
      </c>
      <c r="B746" t="s">
        <v>334</v>
      </c>
      <c r="C746" t="s">
        <v>223</v>
      </c>
      <c r="D746">
        <v>2025</v>
      </c>
      <c r="E746">
        <v>5068</v>
      </c>
      <c r="F746">
        <v>48.8</v>
      </c>
    </row>
    <row r="747" spans="1:6" x14ac:dyDescent="0.2">
      <c r="A747">
        <v>2</v>
      </c>
      <c r="B747" t="s">
        <v>334</v>
      </c>
      <c r="C747" t="s">
        <v>64</v>
      </c>
      <c r="D747">
        <v>2021</v>
      </c>
      <c r="E747">
        <v>1802</v>
      </c>
      <c r="F747">
        <v>28.9</v>
      </c>
    </row>
    <row r="748" spans="1:6" x14ac:dyDescent="0.2">
      <c r="A748">
        <v>2</v>
      </c>
      <c r="B748" t="s">
        <v>334</v>
      </c>
      <c r="C748" t="s">
        <v>64</v>
      </c>
      <c r="D748">
        <v>2022</v>
      </c>
      <c r="E748">
        <v>1803</v>
      </c>
      <c r="F748">
        <v>41.6</v>
      </c>
    </row>
    <row r="749" spans="1:6" x14ac:dyDescent="0.2">
      <c r="A749">
        <v>2</v>
      </c>
      <c r="B749" t="s">
        <v>334</v>
      </c>
      <c r="C749" t="s">
        <v>64</v>
      </c>
      <c r="D749">
        <v>2023</v>
      </c>
      <c r="E749">
        <v>2596</v>
      </c>
      <c r="F749">
        <v>28.5</v>
      </c>
    </row>
    <row r="750" spans="1:6" x14ac:dyDescent="0.2">
      <c r="A750">
        <v>2</v>
      </c>
      <c r="B750" t="s">
        <v>334</v>
      </c>
      <c r="C750" t="s">
        <v>64</v>
      </c>
      <c r="D750">
        <v>2024</v>
      </c>
      <c r="E750">
        <v>1408</v>
      </c>
      <c r="F750">
        <v>27.1</v>
      </c>
    </row>
    <row r="751" spans="1:6" x14ac:dyDescent="0.2">
      <c r="A751">
        <v>2</v>
      </c>
      <c r="B751" t="s">
        <v>334</v>
      </c>
      <c r="C751" t="s">
        <v>64</v>
      </c>
      <c r="D751">
        <v>2025</v>
      </c>
      <c r="E751">
        <v>1237</v>
      </c>
      <c r="F751">
        <v>48.2</v>
      </c>
    </row>
    <row r="752" spans="1:6" x14ac:dyDescent="0.2">
      <c r="A752">
        <v>2</v>
      </c>
      <c r="B752" t="s">
        <v>334</v>
      </c>
      <c r="C752" t="s">
        <v>220</v>
      </c>
      <c r="D752">
        <v>2021</v>
      </c>
    </row>
    <row r="753" spans="1:6" x14ac:dyDescent="0.2">
      <c r="A753">
        <v>2</v>
      </c>
      <c r="B753" t="s">
        <v>334</v>
      </c>
      <c r="C753" t="s">
        <v>220</v>
      </c>
      <c r="D753">
        <v>2022</v>
      </c>
    </row>
    <row r="754" spans="1:6" x14ac:dyDescent="0.2">
      <c r="A754">
        <v>2</v>
      </c>
      <c r="B754" t="s">
        <v>334</v>
      </c>
      <c r="C754" t="s">
        <v>220</v>
      </c>
      <c r="D754">
        <v>2023</v>
      </c>
      <c r="E754">
        <v>14984</v>
      </c>
      <c r="F754">
        <v>32.4</v>
      </c>
    </row>
    <row r="755" spans="1:6" x14ac:dyDescent="0.2">
      <c r="A755">
        <v>2</v>
      </c>
      <c r="B755" t="s">
        <v>334</v>
      </c>
      <c r="C755" t="s">
        <v>220</v>
      </c>
      <c r="D755">
        <v>2024</v>
      </c>
      <c r="E755">
        <v>42446</v>
      </c>
      <c r="F755">
        <v>41.2</v>
      </c>
    </row>
    <row r="756" spans="1:6" x14ac:dyDescent="0.2">
      <c r="A756">
        <v>2</v>
      </c>
      <c r="B756" t="s">
        <v>334</v>
      </c>
      <c r="C756" t="s">
        <v>220</v>
      </c>
      <c r="D756">
        <v>2025</v>
      </c>
      <c r="E756">
        <v>45315</v>
      </c>
      <c r="F756">
        <v>55.8</v>
      </c>
    </row>
    <row r="757" spans="1:6" x14ac:dyDescent="0.2">
      <c r="A757">
        <v>2</v>
      </c>
      <c r="B757" t="s">
        <v>335</v>
      </c>
      <c r="C757" t="s">
        <v>141</v>
      </c>
      <c r="D757">
        <v>2021</v>
      </c>
      <c r="E757">
        <v>1122</v>
      </c>
      <c r="F757">
        <v>15.5</v>
      </c>
    </row>
    <row r="758" spans="1:6" x14ac:dyDescent="0.2">
      <c r="A758">
        <v>2</v>
      </c>
      <c r="B758" t="s">
        <v>335</v>
      </c>
      <c r="C758" t="s">
        <v>141</v>
      </c>
      <c r="D758">
        <v>2022</v>
      </c>
      <c r="E758">
        <v>1611</v>
      </c>
      <c r="F758">
        <v>23.1</v>
      </c>
    </row>
    <row r="759" spans="1:6" x14ac:dyDescent="0.2">
      <c r="A759">
        <v>2</v>
      </c>
      <c r="B759" t="s">
        <v>335</v>
      </c>
      <c r="C759" t="s">
        <v>141</v>
      </c>
      <c r="D759">
        <v>2023</v>
      </c>
      <c r="E759">
        <v>700</v>
      </c>
      <c r="F759">
        <v>13.9</v>
      </c>
    </row>
    <row r="760" spans="1:6" x14ac:dyDescent="0.2">
      <c r="A760">
        <v>2</v>
      </c>
      <c r="B760" t="s">
        <v>335</v>
      </c>
      <c r="C760" t="s">
        <v>141</v>
      </c>
      <c r="D760">
        <v>2024</v>
      </c>
    </row>
    <row r="761" spans="1:6" x14ac:dyDescent="0.2">
      <c r="A761">
        <v>2</v>
      </c>
      <c r="B761" t="s">
        <v>335</v>
      </c>
      <c r="C761" t="s">
        <v>141</v>
      </c>
      <c r="D761">
        <v>2025</v>
      </c>
      <c r="E761">
        <v>816</v>
      </c>
      <c r="F761">
        <v>43.5</v>
      </c>
    </row>
    <row r="762" spans="1:6" x14ac:dyDescent="0.2">
      <c r="A762">
        <v>2</v>
      </c>
      <c r="B762" t="s">
        <v>335</v>
      </c>
      <c r="C762" t="s">
        <v>132</v>
      </c>
      <c r="D762">
        <v>2021</v>
      </c>
      <c r="E762">
        <v>38688</v>
      </c>
      <c r="F762">
        <v>39.799999999999997</v>
      </c>
    </row>
    <row r="763" spans="1:6" x14ac:dyDescent="0.2">
      <c r="A763">
        <v>2</v>
      </c>
      <c r="B763" t="s">
        <v>335</v>
      </c>
      <c r="C763" t="s">
        <v>132</v>
      </c>
      <c r="D763">
        <v>2022</v>
      </c>
      <c r="E763">
        <v>32575</v>
      </c>
      <c r="F763">
        <v>46.4</v>
      </c>
    </row>
    <row r="764" spans="1:6" x14ac:dyDescent="0.2">
      <c r="A764">
        <v>2</v>
      </c>
      <c r="B764" t="s">
        <v>335</v>
      </c>
      <c r="C764" t="s">
        <v>132</v>
      </c>
      <c r="D764">
        <v>2023</v>
      </c>
      <c r="E764">
        <v>39964</v>
      </c>
      <c r="F764">
        <v>38.5</v>
      </c>
    </row>
    <row r="765" spans="1:6" x14ac:dyDescent="0.2">
      <c r="A765">
        <v>2</v>
      </c>
      <c r="B765" t="s">
        <v>335</v>
      </c>
      <c r="C765" t="s">
        <v>132</v>
      </c>
      <c r="D765">
        <v>2024</v>
      </c>
      <c r="E765">
        <v>33641</v>
      </c>
      <c r="F765">
        <v>42.1</v>
      </c>
    </row>
    <row r="766" spans="1:6" x14ac:dyDescent="0.2">
      <c r="A766">
        <v>2</v>
      </c>
      <c r="B766" t="s">
        <v>335</v>
      </c>
      <c r="C766" t="s">
        <v>132</v>
      </c>
      <c r="D766">
        <v>2025</v>
      </c>
      <c r="E766">
        <v>23322</v>
      </c>
      <c r="F766">
        <v>56.1</v>
      </c>
    </row>
    <row r="767" spans="1:6" x14ac:dyDescent="0.2">
      <c r="A767">
        <v>2</v>
      </c>
      <c r="B767" t="s">
        <v>335</v>
      </c>
      <c r="C767" t="s">
        <v>133</v>
      </c>
      <c r="D767">
        <v>2021</v>
      </c>
      <c r="E767">
        <v>2449</v>
      </c>
      <c r="F767">
        <v>39.299999999999997</v>
      </c>
    </row>
    <row r="768" spans="1:6" x14ac:dyDescent="0.2">
      <c r="A768">
        <v>2</v>
      </c>
      <c r="B768" t="s">
        <v>335</v>
      </c>
      <c r="C768" t="s">
        <v>133</v>
      </c>
      <c r="D768">
        <v>2022</v>
      </c>
      <c r="E768">
        <v>3353</v>
      </c>
      <c r="F768">
        <v>44.2</v>
      </c>
    </row>
    <row r="769" spans="1:6" x14ac:dyDescent="0.2">
      <c r="A769">
        <v>2</v>
      </c>
      <c r="B769" t="s">
        <v>335</v>
      </c>
      <c r="C769" t="s">
        <v>133</v>
      </c>
      <c r="D769">
        <v>2023</v>
      </c>
      <c r="E769">
        <v>4269</v>
      </c>
      <c r="F769">
        <v>34.700000000000003</v>
      </c>
    </row>
    <row r="770" spans="1:6" x14ac:dyDescent="0.2">
      <c r="A770">
        <v>2</v>
      </c>
      <c r="B770" t="s">
        <v>335</v>
      </c>
      <c r="C770" t="s">
        <v>133</v>
      </c>
      <c r="D770">
        <v>2024</v>
      </c>
      <c r="E770">
        <v>3445</v>
      </c>
      <c r="F770">
        <v>34.799999999999997</v>
      </c>
    </row>
    <row r="771" spans="1:6" x14ac:dyDescent="0.2">
      <c r="A771">
        <v>2</v>
      </c>
      <c r="B771" t="s">
        <v>335</v>
      </c>
      <c r="C771" t="s">
        <v>133</v>
      </c>
      <c r="D771">
        <v>2025</v>
      </c>
      <c r="E771">
        <v>1597</v>
      </c>
      <c r="F771">
        <v>28.8</v>
      </c>
    </row>
    <row r="772" spans="1:6" x14ac:dyDescent="0.2">
      <c r="A772">
        <v>2</v>
      </c>
      <c r="B772" t="s">
        <v>335</v>
      </c>
      <c r="C772" t="s">
        <v>230</v>
      </c>
      <c r="D772">
        <v>2021</v>
      </c>
    </row>
    <row r="773" spans="1:6" x14ac:dyDescent="0.2">
      <c r="A773">
        <v>2</v>
      </c>
      <c r="B773" t="s">
        <v>335</v>
      </c>
      <c r="C773" t="s">
        <v>230</v>
      </c>
      <c r="D773">
        <v>2022</v>
      </c>
    </row>
    <row r="774" spans="1:6" x14ac:dyDescent="0.2">
      <c r="A774">
        <v>2</v>
      </c>
      <c r="B774" t="s">
        <v>335</v>
      </c>
      <c r="C774" t="s">
        <v>230</v>
      </c>
      <c r="D774">
        <v>2023</v>
      </c>
    </row>
    <row r="775" spans="1:6" x14ac:dyDescent="0.2">
      <c r="A775">
        <v>2</v>
      </c>
      <c r="B775" t="s">
        <v>335</v>
      </c>
      <c r="C775" t="s">
        <v>230</v>
      </c>
      <c r="D775">
        <v>2024</v>
      </c>
      <c r="E775">
        <v>3770</v>
      </c>
      <c r="F775">
        <v>45.8</v>
      </c>
    </row>
    <row r="776" spans="1:6" x14ac:dyDescent="0.2">
      <c r="A776">
        <v>2</v>
      </c>
      <c r="B776" t="s">
        <v>335</v>
      </c>
      <c r="C776" t="s">
        <v>230</v>
      </c>
      <c r="D776">
        <v>2025</v>
      </c>
      <c r="E776">
        <v>1822</v>
      </c>
      <c r="F776">
        <v>60.3</v>
      </c>
    </row>
    <row r="777" spans="1:6" x14ac:dyDescent="0.2">
      <c r="A777">
        <v>2</v>
      </c>
      <c r="B777" t="s">
        <v>335</v>
      </c>
      <c r="C777" t="s">
        <v>189</v>
      </c>
      <c r="D777">
        <v>2021</v>
      </c>
    </row>
    <row r="778" spans="1:6" x14ac:dyDescent="0.2">
      <c r="A778">
        <v>2</v>
      </c>
      <c r="B778" t="s">
        <v>335</v>
      </c>
      <c r="C778" t="s">
        <v>189</v>
      </c>
      <c r="D778">
        <v>2022</v>
      </c>
    </row>
    <row r="779" spans="1:6" x14ac:dyDescent="0.2">
      <c r="A779">
        <v>2</v>
      </c>
      <c r="B779" t="s">
        <v>335</v>
      </c>
      <c r="C779" t="s">
        <v>189</v>
      </c>
      <c r="D779">
        <v>2023</v>
      </c>
      <c r="E779">
        <v>666</v>
      </c>
      <c r="F779">
        <v>31.9</v>
      </c>
    </row>
    <row r="780" spans="1:6" x14ac:dyDescent="0.2">
      <c r="A780">
        <v>2</v>
      </c>
      <c r="B780" t="s">
        <v>335</v>
      </c>
      <c r="C780" t="s">
        <v>189</v>
      </c>
      <c r="D780">
        <v>2024</v>
      </c>
      <c r="E780">
        <v>2215</v>
      </c>
      <c r="F780">
        <v>45.3</v>
      </c>
    </row>
    <row r="781" spans="1:6" x14ac:dyDescent="0.2">
      <c r="A781">
        <v>2</v>
      </c>
      <c r="B781" t="s">
        <v>335</v>
      </c>
      <c r="C781" t="s">
        <v>189</v>
      </c>
      <c r="D781">
        <v>2025</v>
      </c>
      <c r="E781">
        <v>3345</v>
      </c>
      <c r="F781">
        <v>55.3</v>
      </c>
    </row>
    <row r="782" spans="1:6" x14ac:dyDescent="0.2">
      <c r="A782">
        <v>2</v>
      </c>
      <c r="B782" t="s">
        <v>335</v>
      </c>
      <c r="C782" t="s">
        <v>187</v>
      </c>
      <c r="D782">
        <v>2021</v>
      </c>
    </row>
    <row r="783" spans="1:6" x14ac:dyDescent="0.2">
      <c r="A783">
        <v>2</v>
      </c>
      <c r="B783" t="s">
        <v>335</v>
      </c>
      <c r="C783" t="s">
        <v>187</v>
      </c>
      <c r="D783">
        <v>2022</v>
      </c>
      <c r="E783">
        <v>1000</v>
      </c>
      <c r="F783">
        <v>21.1</v>
      </c>
    </row>
    <row r="784" spans="1:6" x14ac:dyDescent="0.2">
      <c r="A784">
        <v>2</v>
      </c>
      <c r="B784" t="s">
        <v>335</v>
      </c>
      <c r="C784" t="s">
        <v>187</v>
      </c>
      <c r="D784">
        <v>2023</v>
      </c>
      <c r="E784">
        <v>990</v>
      </c>
      <c r="F784">
        <v>19.5</v>
      </c>
    </row>
    <row r="785" spans="1:6" x14ac:dyDescent="0.2">
      <c r="A785">
        <v>2</v>
      </c>
      <c r="B785" t="s">
        <v>335</v>
      </c>
      <c r="C785" t="s">
        <v>187</v>
      </c>
      <c r="D785">
        <v>2024</v>
      </c>
      <c r="E785">
        <v>1000</v>
      </c>
      <c r="F785">
        <v>22.6</v>
      </c>
    </row>
    <row r="786" spans="1:6" x14ac:dyDescent="0.2">
      <c r="A786">
        <v>2</v>
      </c>
      <c r="B786" t="s">
        <v>335</v>
      </c>
      <c r="C786" t="s">
        <v>187</v>
      </c>
      <c r="D786">
        <v>2025</v>
      </c>
      <c r="E786">
        <v>1015</v>
      </c>
      <c r="F786">
        <v>21.5</v>
      </c>
    </row>
    <row r="787" spans="1:6" x14ac:dyDescent="0.2">
      <c r="A787">
        <v>2</v>
      </c>
      <c r="B787" t="s">
        <v>335</v>
      </c>
      <c r="C787" t="s">
        <v>142</v>
      </c>
      <c r="D787">
        <v>2021</v>
      </c>
      <c r="E787">
        <v>755</v>
      </c>
      <c r="F787">
        <v>19.600000000000001</v>
      </c>
    </row>
    <row r="788" spans="1:6" x14ac:dyDescent="0.2">
      <c r="A788">
        <v>2</v>
      </c>
      <c r="B788" t="s">
        <v>335</v>
      </c>
      <c r="C788" t="s">
        <v>142</v>
      </c>
      <c r="D788">
        <v>2022</v>
      </c>
      <c r="E788">
        <v>5925</v>
      </c>
      <c r="F788">
        <v>45.7</v>
      </c>
    </row>
    <row r="789" spans="1:6" x14ac:dyDescent="0.2">
      <c r="A789">
        <v>2</v>
      </c>
      <c r="B789" t="s">
        <v>335</v>
      </c>
      <c r="C789" t="s">
        <v>142</v>
      </c>
      <c r="D789">
        <v>2023</v>
      </c>
      <c r="E789">
        <v>3322</v>
      </c>
      <c r="F789">
        <v>37.700000000000003</v>
      </c>
    </row>
    <row r="790" spans="1:6" x14ac:dyDescent="0.2">
      <c r="A790">
        <v>2</v>
      </c>
      <c r="B790" t="s">
        <v>335</v>
      </c>
      <c r="C790" t="s">
        <v>142</v>
      </c>
      <c r="D790">
        <v>2024</v>
      </c>
      <c r="E790">
        <v>6601</v>
      </c>
      <c r="F790">
        <v>30</v>
      </c>
    </row>
    <row r="791" spans="1:6" x14ac:dyDescent="0.2">
      <c r="A791">
        <v>2</v>
      </c>
      <c r="B791" t="s">
        <v>335</v>
      </c>
      <c r="C791" t="s">
        <v>142</v>
      </c>
      <c r="D791">
        <v>2025</v>
      </c>
      <c r="E791">
        <v>2111</v>
      </c>
      <c r="F791">
        <v>49.6</v>
      </c>
    </row>
    <row r="792" spans="1:6" x14ac:dyDescent="0.2">
      <c r="A792">
        <v>2</v>
      </c>
      <c r="B792" t="s">
        <v>335</v>
      </c>
      <c r="C792" t="s">
        <v>137</v>
      </c>
      <c r="D792">
        <v>2021</v>
      </c>
      <c r="E792">
        <v>1968</v>
      </c>
      <c r="F792">
        <v>53.5</v>
      </c>
    </row>
    <row r="793" spans="1:6" x14ac:dyDescent="0.2">
      <c r="A793">
        <v>2</v>
      </c>
      <c r="B793" t="s">
        <v>335</v>
      </c>
      <c r="C793" t="s">
        <v>137</v>
      </c>
      <c r="D793">
        <v>2022</v>
      </c>
      <c r="E793">
        <v>6753</v>
      </c>
      <c r="F793">
        <v>54.6</v>
      </c>
    </row>
    <row r="794" spans="1:6" x14ac:dyDescent="0.2">
      <c r="A794">
        <v>2</v>
      </c>
      <c r="B794" t="s">
        <v>335</v>
      </c>
      <c r="C794" t="s">
        <v>137</v>
      </c>
      <c r="D794">
        <v>2023</v>
      </c>
      <c r="E794">
        <v>14515</v>
      </c>
      <c r="F794">
        <v>42.4</v>
      </c>
    </row>
    <row r="795" spans="1:6" x14ac:dyDescent="0.2">
      <c r="A795">
        <v>2</v>
      </c>
      <c r="B795" t="s">
        <v>335</v>
      </c>
      <c r="C795" t="s">
        <v>137</v>
      </c>
      <c r="D795">
        <v>2024</v>
      </c>
      <c r="E795">
        <v>20374</v>
      </c>
      <c r="F795">
        <v>48</v>
      </c>
    </row>
    <row r="796" spans="1:6" x14ac:dyDescent="0.2">
      <c r="A796">
        <v>2</v>
      </c>
      <c r="B796" t="s">
        <v>335</v>
      </c>
      <c r="C796" t="s">
        <v>137</v>
      </c>
      <c r="D796">
        <v>2025</v>
      </c>
      <c r="E796">
        <v>23166</v>
      </c>
      <c r="F796">
        <v>58.6</v>
      </c>
    </row>
    <row r="797" spans="1:6" x14ac:dyDescent="0.2">
      <c r="A797">
        <v>2</v>
      </c>
      <c r="B797" t="s">
        <v>335</v>
      </c>
      <c r="C797" t="s">
        <v>139</v>
      </c>
      <c r="D797">
        <v>2021</v>
      </c>
      <c r="E797">
        <v>3033</v>
      </c>
      <c r="F797">
        <v>30.5</v>
      </c>
    </row>
    <row r="798" spans="1:6" x14ac:dyDescent="0.2">
      <c r="A798">
        <v>2</v>
      </c>
      <c r="B798" t="s">
        <v>335</v>
      </c>
      <c r="C798" t="s">
        <v>139</v>
      </c>
      <c r="D798">
        <v>2022</v>
      </c>
      <c r="E798">
        <v>4210</v>
      </c>
      <c r="F798">
        <v>47.3</v>
      </c>
    </row>
    <row r="799" spans="1:6" x14ac:dyDescent="0.2">
      <c r="A799">
        <v>2</v>
      </c>
      <c r="B799" t="s">
        <v>335</v>
      </c>
      <c r="C799" t="s">
        <v>139</v>
      </c>
      <c r="D799">
        <v>2023</v>
      </c>
      <c r="E799">
        <v>3412</v>
      </c>
      <c r="F799">
        <v>33.4</v>
      </c>
    </row>
    <row r="800" spans="1:6" x14ac:dyDescent="0.2">
      <c r="A800">
        <v>2</v>
      </c>
      <c r="B800" t="s">
        <v>335</v>
      </c>
      <c r="C800" t="s">
        <v>139</v>
      </c>
      <c r="D800">
        <v>2024</v>
      </c>
      <c r="E800">
        <v>4085</v>
      </c>
      <c r="F800">
        <v>39.5</v>
      </c>
    </row>
    <row r="801" spans="1:6" x14ac:dyDescent="0.2">
      <c r="A801">
        <v>2</v>
      </c>
      <c r="B801" t="s">
        <v>335</v>
      </c>
      <c r="C801" t="s">
        <v>139</v>
      </c>
      <c r="D801">
        <v>2025</v>
      </c>
      <c r="E801">
        <v>1524</v>
      </c>
      <c r="F801">
        <v>55</v>
      </c>
    </row>
    <row r="802" spans="1:6" x14ac:dyDescent="0.2">
      <c r="A802">
        <v>2</v>
      </c>
      <c r="B802" t="s">
        <v>335</v>
      </c>
      <c r="C802" t="s">
        <v>140</v>
      </c>
      <c r="D802">
        <v>2021</v>
      </c>
      <c r="E802">
        <v>1268</v>
      </c>
      <c r="F802">
        <v>39.6</v>
      </c>
    </row>
    <row r="803" spans="1:6" x14ac:dyDescent="0.2">
      <c r="A803">
        <v>2</v>
      </c>
      <c r="B803" t="s">
        <v>335</v>
      </c>
      <c r="C803" t="s">
        <v>140</v>
      </c>
      <c r="D803">
        <v>2022</v>
      </c>
      <c r="E803">
        <v>3721</v>
      </c>
      <c r="F803">
        <v>51.3</v>
      </c>
    </row>
    <row r="804" spans="1:6" x14ac:dyDescent="0.2">
      <c r="A804">
        <v>2</v>
      </c>
      <c r="B804" t="s">
        <v>335</v>
      </c>
      <c r="C804" t="s">
        <v>140</v>
      </c>
      <c r="D804">
        <v>2023</v>
      </c>
      <c r="E804">
        <v>3435</v>
      </c>
      <c r="F804">
        <v>38</v>
      </c>
    </row>
    <row r="805" spans="1:6" x14ac:dyDescent="0.2">
      <c r="A805">
        <v>2</v>
      </c>
      <c r="B805" t="s">
        <v>335</v>
      </c>
      <c r="C805" t="s">
        <v>140</v>
      </c>
      <c r="D805">
        <v>2024</v>
      </c>
      <c r="E805">
        <v>1141</v>
      </c>
      <c r="F805">
        <v>40.4</v>
      </c>
    </row>
    <row r="806" spans="1:6" x14ac:dyDescent="0.2">
      <c r="A806">
        <v>2</v>
      </c>
      <c r="B806" t="s">
        <v>335</v>
      </c>
      <c r="C806" t="s">
        <v>140</v>
      </c>
      <c r="D806">
        <v>2025</v>
      </c>
      <c r="E806">
        <v>1792</v>
      </c>
      <c r="F806">
        <v>34</v>
      </c>
    </row>
    <row r="807" spans="1:6" x14ac:dyDescent="0.2">
      <c r="A807">
        <v>2</v>
      </c>
      <c r="B807" t="s">
        <v>336</v>
      </c>
      <c r="C807" t="s">
        <v>346</v>
      </c>
      <c r="D807">
        <v>2021</v>
      </c>
      <c r="E807">
        <v>905</v>
      </c>
      <c r="F807">
        <v>1098</v>
      </c>
    </row>
    <row r="808" spans="1:6" x14ac:dyDescent="0.2">
      <c r="A808">
        <v>2</v>
      </c>
      <c r="B808" t="s">
        <v>336</v>
      </c>
      <c r="C808" t="s">
        <v>346</v>
      </c>
      <c r="D808">
        <v>2022</v>
      </c>
    </row>
    <row r="809" spans="1:6" x14ac:dyDescent="0.2">
      <c r="A809">
        <v>2</v>
      </c>
      <c r="B809" t="s">
        <v>336</v>
      </c>
      <c r="C809" t="s">
        <v>346</v>
      </c>
      <c r="D809">
        <v>2023</v>
      </c>
    </row>
    <row r="810" spans="1:6" x14ac:dyDescent="0.2">
      <c r="A810">
        <v>2</v>
      </c>
      <c r="B810" t="s">
        <v>336</v>
      </c>
      <c r="C810" t="s">
        <v>346</v>
      </c>
      <c r="D810">
        <v>2024</v>
      </c>
    </row>
    <row r="811" spans="1:6" x14ac:dyDescent="0.2">
      <c r="A811">
        <v>2</v>
      </c>
      <c r="B811" t="s">
        <v>336</v>
      </c>
      <c r="C811" t="s">
        <v>346</v>
      </c>
      <c r="D811">
        <v>2025</v>
      </c>
      <c r="E811">
        <v>2140</v>
      </c>
      <c r="F811">
        <v>1870</v>
      </c>
    </row>
    <row r="812" spans="1:6" x14ac:dyDescent="0.2">
      <c r="A812">
        <v>2</v>
      </c>
      <c r="B812" t="s">
        <v>336</v>
      </c>
      <c r="C812" t="s">
        <v>347</v>
      </c>
      <c r="D812">
        <v>2021</v>
      </c>
    </row>
    <row r="813" spans="1:6" x14ac:dyDescent="0.2">
      <c r="A813">
        <v>2</v>
      </c>
      <c r="B813" t="s">
        <v>336</v>
      </c>
      <c r="C813" t="s">
        <v>347</v>
      </c>
      <c r="D813">
        <v>2022</v>
      </c>
    </row>
    <row r="814" spans="1:6" x14ac:dyDescent="0.2">
      <c r="A814">
        <v>2</v>
      </c>
      <c r="B814" t="s">
        <v>336</v>
      </c>
      <c r="C814" t="s">
        <v>347</v>
      </c>
      <c r="D814">
        <v>2023</v>
      </c>
      <c r="E814">
        <v>1167</v>
      </c>
      <c r="F814">
        <v>448</v>
      </c>
    </row>
    <row r="815" spans="1:6" x14ac:dyDescent="0.2">
      <c r="A815">
        <v>2</v>
      </c>
      <c r="B815" t="s">
        <v>336</v>
      </c>
      <c r="C815" t="s">
        <v>347</v>
      </c>
      <c r="D815">
        <v>2024</v>
      </c>
      <c r="E815">
        <v>457</v>
      </c>
      <c r="F815">
        <v>1217</v>
      </c>
    </row>
    <row r="816" spans="1:6" x14ac:dyDescent="0.2">
      <c r="A816">
        <v>2</v>
      </c>
      <c r="B816" t="s">
        <v>336</v>
      </c>
      <c r="C816" t="s">
        <v>347</v>
      </c>
      <c r="D816">
        <v>2025</v>
      </c>
      <c r="E816">
        <v>515</v>
      </c>
      <c r="F816">
        <v>2059</v>
      </c>
    </row>
    <row r="817" spans="1:6" x14ac:dyDescent="0.2">
      <c r="A817">
        <v>2</v>
      </c>
      <c r="B817" t="s">
        <v>348</v>
      </c>
      <c r="C817" t="s">
        <v>349</v>
      </c>
      <c r="D817">
        <v>2021</v>
      </c>
      <c r="E817">
        <v>6975</v>
      </c>
      <c r="F817">
        <v>1601</v>
      </c>
    </row>
    <row r="818" spans="1:6" x14ac:dyDescent="0.2">
      <c r="A818">
        <v>2</v>
      </c>
      <c r="B818" t="s">
        <v>348</v>
      </c>
      <c r="C818" t="s">
        <v>349</v>
      </c>
      <c r="D818">
        <v>2022</v>
      </c>
      <c r="E818">
        <v>5693</v>
      </c>
      <c r="F818">
        <v>1839</v>
      </c>
    </row>
    <row r="819" spans="1:6" x14ac:dyDescent="0.2">
      <c r="A819">
        <v>2</v>
      </c>
      <c r="B819" t="s">
        <v>348</v>
      </c>
      <c r="C819" t="s">
        <v>349</v>
      </c>
      <c r="D819">
        <v>2023</v>
      </c>
      <c r="E819">
        <v>2155</v>
      </c>
      <c r="F819">
        <v>1455</v>
      </c>
    </row>
    <row r="820" spans="1:6" x14ac:dyDescent="0.2">
      <c r="A820">
        <v>2</v>
      </c>
      <c r="B820" t="s">
        <v>348</v>
      </c>
      <c r="C820" t="s">
        <v>349</v>
      </c>
      <c r="D820">
        <v>2024</v>
      </c>
      <c r="E820">
        <v>1621</v>
      </c>
      <c r="F820">
        <v>1453</v>
      </c>
    </row>
    <row r="821" spans="1:6" x14ac:dyDescent="0.2">
      <c r="A821">
        <v>2</v>
      </c>
      <c r="B821" t="s">
        <v>348</v>
      </c>
      <c r="C821" t="s">
        <v>349</v>
      </c>
      <c r="D821">
        <v>2025</v>
      </c>
      <c r="E821">
        <v>3481</v>
      </c>
      <c r="F821">
        <v>1096</v>
      </c>
    </row>
    <row r="822" spans="1:6" x14ac:dyDescent="0.2">
      <c r="A822">
        <v>2</v>
      </c>
      <c r="B822" t="s">
        <v>348</v>
      </c>
      <c r="C822" t="s">
        <v>350</v>
      </c>
      <c r="D822">
        <v>2021</v>
      </c>
    </row>
    <row r="823" spans="1:6" x14ac:dyDescent="0.2">
      <c r="A823">
        <v>2</v>
      </c>
      <c r="B823" t="s">
        <v>348</v>
      </c>
      <c r="C823" t="s">
        <v>350</v>
      </c>
      <c r="D823">
        <v>2022</v>
      </c>
    </row>
    <row r="824" spans="1:6" x14ac:dyDescent="0.2">
      <c r="A824">
        <v>2</v>
      </c>
      <c r="B824" t="s">
        <v>348</v>
      </c>
      <c r="C824" t="s">
        <v>350</v>
      </c>
      <c r="D824">
        <v>2023</v>
      </c>
    </row>
    <row r="825" spans="1:6" x14ac:dyDescent="0.2">
      <c r="A825">
        <v>2</v>
      </c>
      <c r="B825" t="s">
        <v>348</v>
      </c>
      <c r="C825" t="s">
        <v>350</v>
      </c>
      <c r="D825">
        <v>2024</v>
      </c>
      <c r="E825">
        <v>1941</v>
      </c>
      <c r="F825">
        <v>1530</v>
      </c>
    </row>
    <row r="826" spans="1:6" x14ac:dyDescent="0.2">
      <c r="A826">
        <v>2</v>
      </c>
      <c r="B826" t="s">
        <v>348</v>
      </c>
      <c r="C826" t="s">
        <v>350</v>
      </c>
      <c r="D826">
        <v>2025</v>
      </c>
      <c r="E826">
        <v>6120</v>
      </c>
      <c r="F826">
        <v>1812</v>
      </c>
    </row>
    <row r="827" spans="1:6" x14ac:dyDescent="0.2">
      <c r="A827">
        <v>2</v>
      </c>
      <c r="B827" t="s">
        <v>348</v>
      </c>
      <c r="C827" t="s">
        <v>351</v>
      </c>
      <c r="D827">
        <v>2021</v>
      </c>
    </row>
    <row r="828" spans="1:6" x14ac:dyDescent="0.2">
      <c r="A828">
        <v>2</v>
      </c>
      <c r="B828" t="s">
        <v>348</v>
      </c>
      <c r="C828" t="s">
        <v>351</v>
      </c>
      <c r="D828">
        <v>2022</v>
      </c>
    </row>
    <row r="829" spans="1:6" x14ac:dyDescent="0.2">
      <c r="A829">
        <v>2</v>
      </c>
      <c r="B829" t="s">
        <v>348</v>
      </c>
      <c r="C829" t="s">
        <v>351</v>
      </c>
      <c r="D829">
        <v>2023</v>
      </c>
    </row>
    <row r="830" spans="1:6" x14ac:dyDescent="0.2">
      <c r="A830">
        <v>2</v>
      </c>
      <c r="B830" t="s">
        <v>348</v>
      </c>
      <c r="C830" t="s">
        <v>351</v>
      </c>
      <c r="D830">
        <v>2024</v>
      </c>
    </row>
    <row r="831" spans="1:6" x14ac:dyDescent="0.2">
      <c r="A831">
        <v>2</v>
      </c>
      <c r="B831" t="s">
        <v>348</v>
      </c>
      <c r="C831" t="s">
        <v>351</v>
      </c>
      <c r="D831">
        <v>2025</v>
      </c>
      <c r="E831">
        <v>982</v>
      </c>
      <c r="F831">
        <v>2784</v>
      </c>
    </row>
    <row r="832" spans="1:6" x14ac:dyDescent="0.2">
      <c r="A832">
        <v>2</v>
      </c>
      <c r="B832" t="s">
        <v>352</v>
      </c>
      <c r="C832" t="s">
        <v>353</v>
      </c>
      <c r="D832">
        <v>2021</v>
      </c>
      <c r="E832">
        <v>2387</v>
      </c>
      <c r="F832">
        <v>992</v>
      </c>
    </row>
    <row r="833" spans="1:6" x14ac:dyDescent="0.2">
      <c r="A833">
        <v>2</v>
      </c>
      <c r="B833" t="s">
        <v>352</v>
      </c>
      <c r="C833" t="s">
        <v>353</v>
      </c>
      <c r="D833">
        <v>2022</v>
      </c>
      <c r="E833">
        <v>780</v>
      </c>
      <c r="F833">
        <v>1354</v>
      </c>
    </row>
    <row r="834" spans="1:6" x14ac:dyDescent="0.2">
      <c r="A834">
        <v>2</v>
      </c>
      <c r="B834" t="s">
        <v>352</v>
      </c>
      <c r="C834" t="s">
        <v>353</v>
      </c>
      <c r="D834">
        <v>2023</v>
      </c>
    </row>
    <row r="835" spans="1:6" x14ac:dyDescent="0.2">
      <c r="A835">
        <v>2</v>
      </c>
      <c r="B835" t="s">
        <v>352</v>
      </c>
      <c r="C835" t="s">
        <v>353</v>
      </c>
      <c r="D835">
        <v>2024</v>
      </c>
      <c r="E835">
        <v>1660</v>
      </c>
      <c r="F835">
        <v>1074</v>
      </c>
    </row>
    <row r="836" spans="1:6" x14ac:dyDescent="0.2">
      <c r="A836">
        <v>2</v>
      </c>
      <c r="B836" t="s">
        <v>352</v>
      </c>
      <c r="C836" t="s">
        <v>353</v>
      </c>
      <c r="D836">
        <v>2025</v>
      </c>
      <c r="E836">
        <v>700</v>
      </c>
      <c r="F836">
        <v>1574</v>
      </c>
    </row>
    <row r="837" spans="1:6" x14ac:dyDescent="0.2">
      <c r="A837">
        <v>2</v>
      </c>
      <c r="B837" t="s">
        <v>352</v>
      </c>
      <c r="C837" t="s">
        <v>354</v>
      </c>
      <c r="D837">
        <v>2021</v>
      </c>
    </row>
    <row r="838" spans="1:6" x14ac:dyDescent="0.2">
      <c r="A838">
        <v>2</v>
      </c>
      <c r="B838" t="s">
        <v>352</v>
      </c>
      <c r="C838" t="s">
        <v>354</v>
      </c>
      <c r="D838">
        <v>2022</v>
      </c>
    </row>
    <row r="839" spans="1:6" x14ac:dyDescent="0.2">
      <c r="A839">
        <v>2</v>
      </c>
      <c r="B839" t="s">
        <v>352</v>
      </c>
      <c r="C839" t="s">
        <v>354</v>
      </c>
      <c r="D839">
        <v>2023</v>
      </c>
    </row>
    <row r="840" spans="1:6" x14ac:dyDescent="0.2">
      <c r="A840">
        <v>2</v>
      </c>
      <c r="B840" t="s">
        <v>352</v>
      </c>
      <c r="C840" t="s">
        <v>354</v>
      </c>
      <c r="D840">
        <v>2024</v>
      </c>
    </row>
    <row r="841" spans="1:6" x14ac:dyDescent="0.2">
      <c r="A841">
        <v>2</v>
      </c>
      <c r="B841" t="s">
        <v>352</v>
      </c>
      <c r="C841" t="s">
        <v>354</v>
      </c>
      <c r="D841">
        <v>2025</v>
      </c>
      <c r="E841">
        <v>1051</v>
      </c>
      <c r="F841">
        <v>1265</v>
      </c>
    </row>
    <row r="842" spans="1:6" x14ac:dyDescent="0.2">
      <c r="A842">
        <v>2</v>
      </c>
      <c r="B842" t="s">
        <v>352</v>
      </c>
      <c r="C842" t="s">
        <v>355</v>
      </c>
      <c r="D842">
        <v>2021</v>
      </c>
      <c r="E842">
        <v>1143</v>
      </c>
      <c r="F842">
        <v>1005</v>
      </c>
    </row>
    <row r="843" spans="1:6" x14ac:dyDescent="0.2">
      <c r="A843">
        <v>2</v>
      </c>
      <c r="B843" t="s">
        <v>352</v>
      </c>
      <c r="C843" t="s">
        <v>355</v>
      </c>
      <c r="D843">
        <v>2022</v>
      </c>
      <c r="E843">
        <v>2413</v>
      </c>
      <c r="F843">
        <v>1237</v>
      </c>
    </row>
    <row r="844" spans="1:6" x14ac:dyDescent="0.2">
      <c r="A844">
        <v>2</v>
      </c>
      <c r="B844" t="s">
        <v>352</v>
      </c>
      <c r="C844" t="s">
        <v>355</v>
      </c>
      <c r="D844">
        <v>2023</v>
      </c>
      <c r="E844">
        <v>3410</v>
      </c>
      <c r="F844">
        <v>1058</v>
      </c>
    </row>
    <row r="845" spans="1:6" x14ac:dyDescent="0.2">
      <c r="A845">
        <v>2</v>
      </c>
      <c r="B845" t="s">
        <v>352</v>
      </c>
      <c r="C845" t="s">
        <v>355</v>
      </c>
      <c r="D845">
        <v>2024</v>
      </c>
      <c r="E845">
        <v>5827</v>
      </c>
      <c r="F845">
        <v>1384</v>
      </c>
    </row>
    <row r="846" spans="1:6" x14ac:dyDescent="0.2">
      <c r="A846">
        <v>2</v>
      </c>
      <c r="B846" t="s">
        <v>352</v>
      </c>
      <c r="C846" t="s">
        <v>355</v>
      </c>
      <c r="D846">
        <v>2025</v>
      </c>
      <c r="E846">
        <v>7234</v>
      </c>
      <c r="F846">
        <v>1675</v>
      </c>
    </row>
    <row r="847" spans="1:6" x14ac:dyDescent="0.2">
      <c r="A847">
        <v>2</v>
      </c>
      <c r="B847" t="s">
        <v>356</v>
      </c>
      <c r="C847" t="e" cm="1">
        <f t="array" ref="C847">- Other BELUGA</f>
        <v>#NAME?</v>
      </c>
      <c r="D847">
        <v>2021</v>
      </c>
    </row>
    <row r="848" spans="1:6" x14ac:dyDescent="0.2">
      <c r="A848">
        <v>2</v>
      </c>
      <c r="B848" t="s">
        <v>356</v>
      </c>
      <c r="C848" t="e" cm="1">
        <f t="array" ref="C848">- Other BELUGA</f>
        <v>#NAME?</v>
      </c>
      <c r="D848">
        <v>2022</v>
      </c>
    </row>
    <row r="849" spans="1:6" x14ac:dyDescent="0.2">
      <c r="A849">
        <v>2</v>
      </c>
      <c r="B849" t="s">
        <v>356</v>
      </c>
      <c r="C849" t="e" cm="1">
        <f t="array" ref="C849">- Other BELUGA</f>
        <v>#NAME?</v>
      </c>
      <c r="D849">
        <v>2023</v>
      </c>
    </row>
    <row r="850" spans="1:6" x14ac:dyDescent="0.2">
      <c r="A850">
        <v>2</v>
      </c>
      <c r="B850" t="s">
        <v>356</v>
      </c>
      <c r="C850" t="e" cm="1">
        <f t="array" ref="C850">- Other BELUGA</f>
        <v>#NAME?</v>
      </c>
      <c r="D850">
        <v>2024</v>
      </c>
    </row>
    <row r="851" spans="1:6" x14ac:dyDescent="0.2">
      <c r="A851">
        <v>2</v>
      </c>
      <c r="B851" t="s">
        <v>356</v>
      </c>
      <c r="C851" t="e" cm="1">
        <f t="array" ref="C851">- Other BELUGA</f>
        <v>#NAME?</v>
      </c>
      <c r="D851">
        <v>2025</v>
      </c>
      <c r="E851">
        <v>1431</v>
      </c>
      <c r="F851">
        <v>851</v>
      </c>
    </row>
    <row r="852" spans="1:6" x14ac:dyDescent="0.2">
      <c r="A852">
        <v>2</v>
      </c>
      <c r="B852" t="s">
        <v>356</v>
      </c>
      <c r="C852" t="s">
        <v>357</v>
      </c>
      <c r="D852">
        <v>2021</v>
      </c>
    </row>
    <row r="853" spans="1:6" x14ac:dyDescent="0.2">
      <c r="A853">
        <v>2</v>
      </c>
      <c r="B853" t="s">
        <v>356</v>
      </c>
      <c r="C853" t="s">
        <v>357</v>
      </c>
      <c r="D853">
        <v>2022</v>
      </c>
    </row>
    <row r="854" spans="1:6" x14ac:dyDescent="0.2">
      <c r="A854">
        <v>2</v>
      </c>
      <c r="B854" t="s">
        <v>356</v>
      </c>
      <c r="C854" t="s">
        <v>357</v>
      </c>
      <c r="D854">
        <v>2023</v>
      </c>
      <c r="E854">
        <v>702</v>
      </c>
      <c r="F854">
        <v>1334</v>
      </c>
    </row>
    <row r="855" spans="1:6" x14ac:dyDescent="0.2">
      <c r="A855">
        <v>2</v>
      </c>
      <c r="B855" t="s">
        <v>356</v>
      </c>
      <c r="C855" t="s">
        <v>357</v>
      </c>
      <c r="D855">
        <v>2024</v>
      </c>
      <c r="E855">
        <v>1929</v>
      </c>
      <c r="F855">
        <v>1290</v>
      </c>
    </row>
    <row r="856" spans="1:6" x14ac:dyDescent="0.2">
      <c r="A856">
        <v>2</v>
      </c>
      <c r="B856" t="s">
        <v>356</v>
      </c>
      <c r="C856" t="s">
        <v>357</v>
      </c>
      <c r="D856">
        <v>2025</v>
      </c>
      <c r="E856">
        <v>2994</v>
      </c>
      <c r="F856">
        <v>1940</v>
      </c>
    </row>
    <row r="857" spans="1:6" x14ac:dyDescent="0.2">
      <c r="A857">
        <v>2</v>
      </c>
      <c r="B857" t="s">
        <v>356</v>
      </c>
      <c r="C857" t="s">
        <v>358</v>
      </c>
      <c r="D857">
        <v>2021</v>
      </c>
    </row>
    <row r="858" spans="1:6" x14ac:dyDescent="0.2">
      <c r="A858">
        <v>2</v>
      </c>
      <c r="B858" t="s">
        <v>356</v>
      </c>
      <c r="C858" t="s">
        <v>358</v>
      </c>
      <c r="D858">
        <v>2022</v>
      </c>
    </row>
    <row r="859" spans="1:6" x14ac:dyDescent="0.2">
      <c r="A859">
        <v>2</v>
      </c>
      <c r="B859" t="s">
        <v>356</v>
      </c>
      <c r="C859" t="s">
        <v>358</v>
      </c>
      <c r="D859">
        <v>2023</v>
      </c>
    </row>
    <row r="860" spans="1:6" x14ac:dyDescent="0.2">
      <c r="A860">
        <v>2</v>
      </c>
      <c r="B860" t="s">
        <v>356</v>
      </c>
      <c r="C860" t="s">
        <v>358</v>
      </c>
      <c r="D860">
        <v>2024</v>
      </c>
      <c r="E860">
        <v>1507</v>
      </c>
      <c r="F860">
        <v>1435</v>
      </c>
    </row>
    <row r="861" spans="1:6" x14ac:dyDescent="0.2">
      <c r="A861">
        <v>2</v>
      </c>
      <c r="B861" t="s">
        <v>356</v>
      </c>
      <c r="C861" t="s">
        <v>358</v>
      </c>
      <c r="D861">
        <v>2025</v>
      </c>
      <c r="E861">
        <v>7576</v>
      </c>
      <c r="F861">
        <v>1843</v>
      </c>
    </row>
    <row r="862" spans="1:6" x14ac:dyDescent="0.2">
      <c r="A862">
        <v>2</v>
      </c>
      <c r="B862" t="s">
        <v>356</v>
      </c>
      <c r="C862" t="s">
        <v>359</v>
      </c>
      <c r="D862">
        <v>2021</v>
      </c>
    </row>
    <row r="863" spans="1:6" x14ac:dyDescent="0.2">
      <c r="A863">
        <v>2</v>
      </c>
      <c r="B863" t="s">
        <v>356</v>
      </c>
      <c r="C863" t="s">
        <v>359</v>
      </c>
      <c r="D863">
        <v>2022</v>
      </c>
    </row>
    <row r="864" spans="1:6" x14ac:dyDescent="0.2">
      <c r="A864">
        <v>2</v>
      </c>
      <c r="B864" t="s">
        <v>356</v>
      </c>
      <c r="C864" t="s">
        <v>359</v>
      </c>
      <c r="D864">
        <v>2023</v>
      </c>
      <c r="E864">
        <v>1456</v>
      </c>
      <c r="F864">
        <v>1382</v>
      </c>
    </row>
    <row r="865" spans="1:6" x14ac:dyDescent="0.2">
      <c r="A865">
        <v>2</v>
      </c>
      <c r="B865" t="s">
        <v>356</v>
      </c>
      <c r="C865" t="s">
        <v>359</v>
      </c>
      <c r="D865">
        <v>2024</v>
      </c>
    </row>
    <row r="866" spans="1:6" x14ac:dyDescent="0.2">
      <c r="A866">
        <v>2</v>
      </c>
      <c r="B866" t="s">
        <v>356</v>
      </c>
      <c r="C866" t="s">
        <v>359</v>
      </c>
      <c r="D866">
        <v>2025</v>
      </c>
      <c r="E866">
        <v>905</v>
      </c>
      <c r="F866">
        <v>1378</v>
      </c>
    </row>
    <row r="867" spans="1:6" x14ac:dyDescent="0.2">
      <c r="A867">
        <v>2</v>
      </c>
      <c r="B867" t="s">
        <v>338</v>
      </c>
      <c r="C867" t="s">
        <v>360</v>
      </c>
      <c r="D867">
        <v>2021</v>
      </c>
    </row>
    <row r="868" spans="1:6" x14ac:dyDescent="0.2">
      <c r="A868">
        <v>2</v>
      </c>
      <c r="B868" t="s">
        <v>338</v>
      </c>
      <c r="C868" t="s">
        <v>360</v>
      </c>
      <c r="D868">
        <v>2022</v>
      </c>
    </row>
    <row r="869" spans="1:6" x14ac:dyDescent="0.2">
      <c r="A869">
        <v>2</v>
      </c>
      <c r="B869" t="s">
        <v>338</v>
      </c>
      <c r="C869" t="s">
        <v>360</v>
      </c>
      <c r="D869">
        <v>2023</v>
      </c>
    </row>
    <row r="870" spans="1:6" x14ac:dyDescent="0.2">
      <c r="A870">
        <v>2</v>
      </c>
      <c r="B870" t="s">
        <v>338</v>
      </c>
      <c r="C870" t="s">
        <v>360</v>
      </c>
      <c r="D870">
        <v>2024</v>
      </c>
    </row>
    <row r="871" spans="1:6" x14ac:dyDescent="0.2">
      <c r="A871">
        <v>2</v>
      </c>
      <c r="B871" t="s">
        <v>338</v>
      </c>
      <c r="C871" t="s">
        <v>360</v>
      </c>
      <c r="D871">
        <v>2025</v>
      </c>
      <c r="E871">
        <v>970</v>
      </c>
      <c r="F871">
        <v>1548</v>
      </c>
    </row>
    <row r="872" spans="1:6" x14ac:dyDescent="0.2">
      <c r="A872">
        <v>2</v>
      </c>
      <c r="B872" t="s">
        <v>338</v>
      </c>
      <c r="C872" t="s">
        <v>361</v>
      </c>
      <c r="D872">
        <v>2021</v>
      </c>
      <c r="E872">
        <v>2987</v>
      </c>
      <c r="F872">
        <v>1671</v>
      </c>
    </row>
    <row r="873" spans="1:6" x14ac:dyDescent="0.2">
      <c r="A873">
        <v>2</v>
      </c>
      <c r="B873" t="s">
        <v>338</v>
      </c>
      <c r="C873" t="s">
        <v>361</v>
      </c>
      <c r="D873">
        <v>2022</v>
      </c>
      <c r="E873">
        <v>2465</v>
      </c>
      <c r="F873">
        <v>1369</v>
      </c>
    </row>
    <row r="874" spans="1:6" x14ac:dyDescent="0.2">
      <c r="A874">
        <v>2</v>
      </c>
      <c r="B874" t="s">
        <v>338</v>
      </c>
      <c r="C874" t="s">
        <v>361</v>
      </c>
      <c r="D874">
        <v>2023</v>
      </c>
      <c r="E874">
        <v>2069</v>
      </c>
      <c r="F874">
        <v>1307</v>
      </c>
    </row>
    <row r="875" spans="1:6" x14ac:dyDescent="0.2">
      <c r="A875">
        <v>2</v>
      </c>
      <c r="B875" t="s">
        <v>338</v>
      </c>
      <c r="C875" t="s">
        <v>361</v>
      </c>
      <c r="D875">
        <v>2024</v>
      </c>
      <c r="E875">
        <v>2554</v>
      </c>
      <c r="F875">
        <v>1146</v>
      </c>
    </row>
    <row r="876" spans="1:6" x14ac:dyDescent="0.2">
      <c r="A876">
        <v>2</v>
      </c>
      <c r="B876" t="s">
        <v>338</v>
      </c>
      <c r="C876" t="s">
        <v>361</v>
      </c>
      <c r="D876">
        <v>2025</v>
      </c>
      <c r="E876">
        <v>1788</v>
      </c>
      <c r="F876">
        <v>1292</v>
      </c>
    </row>
    <row r="877" spans="1:6" x14ac:dyDescent="0.2">
      <c r="A877">
        <v>2</v>
      </c>
      <c r="B877" t="s">
        <v>338</v>
      </c>
      <c r="C877" t="s">
        <v>362</v>
      </c>
      <c r="D877">
        <v>2021</v>
      </c>
      <c r="E877">
        <v>1010</v>
      </c>
      <c r="F877">
        <v>1420</v>
      </c>
    </row>
    <row r="878" spans="1:6" x14ac:dyDescent="0.2">
      <c r="A878">
        <v>2</v>
      </c>
      <c r="B878" t="s">
        <v>338</v>
      </c>
      <c r="C878" t="s">
        <v>362</v>
      </c>
      <c r="D878">
        <v>2022</v>
      </c>
      <c r="E878">
        <v>985</v>
      </c>
      <c r="F878">
        <v>1248</v>
      </c>
    </row>
    <row r="879" spans="1:6" x14ac:dyDescent="0.2">
      <c r="A879">
        <v>2</v>
      </c>
      <c r="B879" t="s">
        <v>338</v>
      </c>
      <c r="C879" t="s">
        <v>362</v>
      </c>
      <c r="D879">
        <v>2023</v>
      </c>
      <c r="E879">
        <v>876</v>
      </c>
      <c r="F879">
        <v>1041</v>
      </c>
    </row>
    <row r="880" spans="1:6" x14ac:dyDescent="0.2">
      <c r="A880">
        <v>2</v>
      </c>
      <c r="B880" t="s">
        <v>338</v>
      </c>
      <c r="C880" t="s">
        <v>362</v>
      </c>
      <c r="D880">
        <v>2024</v>
      </c>
      <c r="E880">
        <v>627</v>
      </c>
      <c r="F880">
        <v>1583</v>
      </c>
    </row>
    <row r="881" spans="1:6" x14ac:dyDescent="0.2">
      <c r="A881">
        <v>2</v>
      </c>
      <c r="B881" t="s">
        <v>338</v>
      </c>
      <c r="C881" t="s">
        <v>362</v>
      </c>
      <c r="D881">
        <v>2025</v>
      </c>
      <c r="E881">
        <v>1048</v>
      </c>
      <c r="F881">
        <v>1462</v>
      </c>
    </row>
    <row r="882" spans="1:6" x14ac:dyDescent="0.2">
      <c r="A882">
        <v>2</v>
      </c>
      <c r="B882" t="s">
        <v>338</v>
      </c>
      <c r="C882" t="s">
        <v>363</v>
      </c>
      <c r="D882">
        <v>2021</v>
      </c>
      <c r="E882">
        <v>7740</v>
      </c>
      <c r="F882">
        <v>1457</v>
      </c>
    </row>
    <row r="883" spans="1:6" x14ac:dyDescent="0.2">
      <c r="A883">
        <v>2</v>
      </c>
      <c r="B883" t="s">
        <v>338</v>
      </c>
      <c r="C883" t="s">
        <v>363</v>
      </c>
      <c r="D883">
        <v>2022</v>
      </c>
      <c r="E883">
        <v>1905</v>
      </c>
      <c r="F883">
        <v>1380</v>
      </c>
    </row>
    <row r="884" spans="1:6" x14ac:dyDescent="0.2">
      <c r="A884">
        <v>2</v>
      </c>
      <c r="B884" t="s">
        <v>338</v>
      </c>
      <c r="C884" t="s">
        <v>363</v>
      </c>
      <c r="D884">
        <v>2023</v>
      </c>
      <c r="E884">
        <v>2400</v>
      </c>
      <c r="F884">
        <v>567</v>
      </c>
    </row>
    <row r="885" spans="1:6" x14ac:dyDescent="0.2">
      <c r="A885">
        <v>2</v>
      </c>
      <c r="B885" t="s">
        <v>338</v>
      </c>
      <c r="C885" t="s">
        <v>363</v>
      </c>
      <c r="D885">
        <v>2024</v>
      </c>
      <c r="E885">
        <v>2683</v>
      </c>
      <c r="F885">
        <v>1177</v>
      </c>
    </row>
    <row r="886" spans="1:6" x14ac:dyDescent="0.2">
      <c r="A886">
        <v>2</v>
      </c>
      <c r="B886" t="s">
        <v>338</v>
      </c>
      <c r="C886" t="s">
        <v>363</v>
      </c>
      <c r="D886">
        <v>2025</v>
      </c>
      <c r="E886">
        <v>1287</v>
      </c>
      <c r="F886">
        <v>1239</v>
      </c>
    </row>
    <row r="887" spans="1:6" x14ac:dyDescent="0.2">
      <c r="A887">
        <v>2</v>
      </c>
      <c r="B887" t="s">
        <v>338</v>
      </c>
      <c r="C887" t="s">
        <v>364</v>
      </c>
      <c r="D887">
        <v>2021</v>
      </c>
      <c r="E887">
        <v>3728</v>
      </c>
      <c r="F887">
        <v>1274</v>
      </c>
    </row>
    <row r="888" spans="1:6" x14ac:dyDescent="0.2">
      <c r="A888">
        <v>2</v>
      </c>
      <c r="B888" t="s">
        <v>338</v>
      </c>
      <c r="C888" t="s">
        <v>364</v>
      </c>
      <c r="D888">
        <v>2022</v>
      </c>
      <c r="E888">
        <v>5145</v>
      </c>
      <c r="F888">
        <v>1407</v>
      </c>
    </row>
    <row r="889" spans="1:6" x14ac:dyDescent="0.2">
      <c r="A889">
        <v>2</v>
      </c>
      <c r="B889" t="s">
        <v>338</v>
      </c>
      <c r="C889" t="s">
        <v>364</v>
      </c>
      <c r="D889">
        <v>2023</v>
      </c>
      <c r="E889">
        <v>2398</v>
      </c>
      <c r="F889">
        <v>1124</v>
      </c>
    </row>
    <row r="890" spans="1:6" x14ac:dyDescent="0.2">
      <c r="A890">
        <v>2</v>
      </c>
      <c r="B890" t="s">
        <v>338</v>
      </c>
      <c r="C890" t="s">
        <v>364</v>
      </c>
      <c r="D890">
        <v>2024</v>
      </c>
      <c r="E890">
        <v>2568</v>
      </c>
      <c r="F890">
        <v>1605</v>
      </c>
    </row>
    <row r="891" spans="1:6" x14ac:dyDescent="0.2">
      <c r="A891">
        <v>2</v>
      </c>
      <c r="B891" t="s">
        <v>338</v>
      </c>
      <c r="C891" t="s">
        <v>364</v>
      </c>
      <c r="D891">
        <v>2025</v>
      </c>
      <c r="E891">
        <v>1253</v>
      </c>
      <c r="F891">
        <v>1651</v>
      </c>
    </row>
    <row r="892" spans="1:6" x14ac:dyDescent="0.2">
      <c r="A892">
        <v>2</v>
      </c>
      <c r="B892" t="s">
        <v>338</v>
      </c>
      <c r="C892" t="s">
        <v>339</v>
      </c>
      <c r="D892">
        <v>2021</v>
      </c>
      <c r="E892">
        <v>983</v>
      </c>
      <c r="F892">
        <v>1338</v>
      </c>
    </row>
    <row r="893" spans="1:6" x14ac:dyDescent="0.2">
      <c r="A893">
        <v>2</v>
      </c>
      <c r="B893" t="s">
        <v>338</v>
      </c>
      <c r="C893" t="s">
        <v>339</v>
      </c>
      <c r="D893">
        <v>2022</v>
      </c>
      <c r="E893">
        <v>2303</v>
      </c>
      <c r="F893">
        <v>1426</v>
      </c>
    </row>
    <row r="894" spans="1:6" x14ac:dyDescent="0.2">
      <c r="A894">
        <v>2</v>
      </c>
      <c r="B894" t="s">
        <v>338</v>
      </c>
      <c r="C894" t="s">
        <v>339</v>
      </c>
      <c r="D894">
        <v>2023</v>
      </c>
      <c r="E894">
        <v>788</v>
      </c>
      <c r="F894">
        <v>963</v>
      </c>
    </row>
    <row r="895" spans="1:6" x14ac:dyDescent="0.2">
      <c r="A895">
        <v>2</v>
      </c>
      <c r="B895" t="s">
        <v>338</v>
      </c>
      <c r="C895" t="s">
        <v>339</v>
      </c>
      <c r="D895">
        <v>2024</v>
      </c>
      <c r="E895">
        <v>3132</v>
      </c>
      <c r="F895">
        <v>1305</v>
      </c>
    </row>
    <row r="896" spans="1:6" x14ac:dyDescent="0.2">
      <c r="A896">
        <v>2</v>
      </c>
      <c r="B896" t="s">
        <v>338</v>
      </c>
      <c r="C896" t="s">
        <v>339</v>
      </c>
      <c r="D896">
        <v>2025</v>
      </c>
      <c r="E896">
        <v>990</v>
      </c>
      <c r="F896">
        <v>2266</v>
      </c>
    </row>
    <row r="897" spans="1:6" x14ac:dyDescent="0.2">
      <c r="A897">
        <v>2</v>
      </c>
      <c r="B897" t="s">
        <v>338</v>
      </c>
      <c r="C897" t="s">
        <v>340</v>
      </c>
      <c r="D897">
        <v>2021</v>
      </c>
      <c r="E897">
        <v>18352</v>
      </c>
      <c r="F897">
        <v>1424</v>
      </c>
    </row>
    <row r="898" spans="1:6" x14ac:dyDescent="0.2">
      <c r="A898">
        <v>2</v>
      </c>
      <c r="B898" t="s">
        <v>338</v>
      </c>
      <c r="C898" t="s">
        <v>340</v>
      </c>
      <c r="D898">
        <v>2022</v>
      </c>
      <c r="E898">
        <v>22975</v>
      </c>
      <c r="F898">
        <v>1290</v>
      </c>
    </row>
    <row r="899" spans="1:6" x14ac:dyDescent="0.2">
      <c r="A899">
        <v>2</v>
      </c>
      <c r="B899" t="s">
        <v>338</v>
      </c>
      <c r="C899" t="s">
        <v>340</v>
      </c>
      <c r="D899">
        <v>2023</v>
      </c>
      <c r="E899">
        <v>13462</v>
      </c>
      <c r="F899">
        <v>1208</v>
      </c>
    </row>
    <row r="900" spans="1:6" x14ac:dyDescent="0.2">
      <c r="A900">
        <v>2</v>
      </c>
      <c r="B900" t="s">
        <v>338</v>
      </c>
      <c r="C900" t="s">
        <v>340</v>
      </c>
      <c r="D900">
        <v>2024</v>
      </c>
      <c r="E900">
        <v>9144</v>
      </c>
      <c r="F900">
        <v>1510</v>
      </c>
    </row>
    <row r="901" spans="1:6" x14ac:dyDescent="0.2">
      <c r="A901">
        <v>2</v>
      </c>
      <c r="B901" t="s">
        <v>338</v>
      </c>
      <c r="C901" t="s">
        <v>340</v>
      </c>
      <c r="D901">
        <v>2025</v>
      </c>
      <c r="E901">
        <v>12502</v>
      </c>
      <c r="F901">
        <v>1797</v>
      </c>
    </row>
    <row r="902" spans="1:6" x14ac:dyDescent="0.2">
      <c r="A902">
        <v>2</v>
      </c>
      <c r="B902" t="s">
        <v>338</v>
      </c>
      <c r="C902" t="s">
        <v>365</v>
      </c>
      <c r="D902">
        <v>2021</v>
      </c>
    </row>
    <row r="903" spans="1:6" x14ac:dyDescent="0.2">
      <c r="A903">
        <v>2</v>
      </c>
      <c r="B903" t="s">
        <v>338</v>
      </c>
      <c r="C903" t="s">
        <v>365</v>
      </c>
      <c r="D903">
        <v>2022</v>
      </c>
      <c r="E903">
        <v>630</v>
      </c>
      <c r="F903">
        <v>545</v>
      </c>
    </row>
    <row r="904" spans="1:6" x14ac:dyDescent="0.2">
      <c r="A904">
        <v>2</v>
      </c>
      <c r="B904" t="s">
        <v>338</v>
      </c>
      <c r="C904" t="s">
        <v>365</v>
      </c>
      <c r="D904">
        <v>2023</v>
      </c>
    </row>
    <row r="905" spans="1:6" x14ac:dyDescent="0.2">
      <c r="A905">
        <v>2</v>
      </c>
      <c r="B905" t="s">
        <v>338</v>
      </c>
      <c r="C905" t="s">
        <v>365</v>
      </c>
      <c r="D905">
        <v>2024</v>
      </c>
      <c r="E905">
        <v>1509</v>
      </c>
      <c r="F905">
        <v>1722</v>
      </c>
    </row>
    <row r="906" spans="1:6" x14ac:dyDescent="0.2">
      <c r="A906">
        <v>2</v>
      </c>
      <c r="B906" t="s">
        <v>338</v>
      </c>
      <c r="C906" t="s">
        <v>365</v>
      </c>
      <c r="D906">
        <v>2025</v>
      </c>
      <c r="E906">
        <v>1798</v>
      </c>
      <c r="F906">
        <v>2286</v>
      </c>
    </row>
    <row r="907" spans="1:6" x14ac:dyDescent="0.2">
      <c r="A907">
        <v>2</v>
      </c>
      <c r="B907" t="s">
        <v>338</v>
      </c>
      <c r="C907" t="s">
        <v>341</v>
      </c>
      <c r="D907">
        <v>2021</v>
      </c>
    </row>
    <row r="908" spans="1:6" x14ac:dyDescent="0.2">
      <c r="A908">
        <v>2</v>
      </c>
      <c r="B908" t="s">
        <v>338</v>
      </c>
      <c r="C908" t="s">
        <v>341</v>
      </c>
      <c r="D908">
        <v>2022</v>
      </c>
    </row>
    <row r="909" spans="1:6" x14ac:dyDescent="0.2">
      <c r="A909">
        <v>2</v>
      </c>
      <c r="B909" t="s">
        <v>338</v>
      </c>
      <c r="C909" t="s">
        <v>341</v>
      </c>
      <c r="D909">
        <v>2023</v>
      </c>
      <c r="E909">
        <v>2343</v>
      </c>
      <c r="F909">
        <v>873</v>
      </c>
    </row>
    <row r="910" spans="1:6" x14ac:dyDescent="0.2">
      <c r="A910">
        <v>2</v>
      </c>
      <c r="B910" t="s">
        <v>338</v>
      </c>
      <c r="C910" t="s">
        <v>341</v>
      </c>
      <c r="D910">
        <v>2024</v>
      </c>
      <c r="E910">
        <v>2681</v>
      </c>
      <c r="F910">
        <v>1146</v>
      </c>
    </row>
    <row r="911" spans="1:6" x14ac:dyDescent="0.2">
      <c r="A911">
        <v>2</v>
      </c>
      <c r="B911" t="s">
        <v>338</v>
      </c>
      <c r="C911" t="s">
        <v>341</v>
      </c>
      <c r="D911">
        <v>2025</v>
      </c>
      <c r="E911">
        <v>2927</v>
      </c>
      <c r="F911">
        <v>1667</v>
      </c>
    </row>
    <row r="912" spans="1:6" x14ac:dyDescent="0.2">
      <c r="A912">
        <v>3</v>
      </c>
      <c r="B912" t="s">
        <v>6</v>
      </c>
      <c r="C912" t="s">
        <v>7</v>
      </c>
      <c r="D912">
        <v>2021</v>
      </c>
      <c r="E912">
        <v>5363</v>
      </c>
      <c r="F912">
        <v>16.100000000000001</v>
      </c>
    </row>
    <row r="913" spans="1:6" x14ac:dyDescent="0.2">
      <c r="A913">
        <v>3</v>
      </c>
      <c r="B913" t="s">
        <v>6</v>
      </c>
      <c r="C913" t="s">
        <v>7</v>
      </c>
      <c r="D913">
        <v>2022</v>
      </c>
      <c r="E913">
        <v>10012</v>
      </c>
      <c r="F913">
        <v>20.8</v>
      </c>
    </row>
    <row r="914" spans="1:6" x14ac:dyDescent="0.2">
      <c r="A914">
        <v>3</v>
      </c>
      <c r="B914" t="s">
        <v>6</v>
      </c>
      <c r="C914" t="s">
        <v>7</v>
      </c>
      <c r="D914">
        <v>2023</v>
      </c>
      <c r="E914">
        <v>4469</v>
      </c>
      <c r="F914">
        <v>15.6</v>
      </c>
    </row>
    <row r="915" spans="1:6" x14ac:dyDescent="0.2">
      <c r="A915">
        <v>3</v>
      </c>
      <c r="B915" t="s">
        <v>6</v>
      </c>
      <c r="C915" t="s">
        <v>7</v>
      </c>
      <c r="D915">
        <v>2024</v>
      </c>
      <c r="E915">
        <v>5383</v>
      </c>
      <c r="F915">
        <v>51.7</v>
      </c>
    </row>
    <row r="916" spans="1:6" x14ac:dyDescent="0.2">
      <c r="A916">
        <v>3</v>
      </c>
      <c r="B916" t="s">
        <v>6</v>
      </c>
      <c r="C916" t="s">
        <v>7</v>
      </c>
      <c r="D916">
        <v>2025</v>
      </c>
      <c r="E916">
        <v>6567</v>
      </c>
      <c r="F916">
        <v>49</v>
      </c>
    </row>
    <row r="917" spans="1:6" x14ac:dyDescent="0.2">
      <c r="A917">
        <v>3</v>
      </c>
      <c r="B917" t="s">
        <v>6</v>
      </c>
      <c r="C917" t="s">
        <v>21</v>
      </c>
      <c r="D917">
        <v>2021</v>
      </c>
    </row>
    <row r="918" spans="1:6" x14ac:dyDescent="0.2">
      <c r="A918">
        <v>3</v>
      </c>
      <c r="B918" t="s">
        <v>6</v>
      </c>
      <c r="C918" t="s">
        <v>21</v>
      </c>
      <c r="D918">
        <v>2022</v>
      </c>
    </row>
    <row r="919" spans="1:6" x14ac:dyDescent="0.2">
      <c r="A919">
        <v>3</v>
      </c>
      <c r="B919" t="s">
        <v>6</v>
      </c>
      <c r="C919" t="s">
        <v>21</v>
      </c>
      <c r="D919">
        <v>2023</v>
      </c>
    </row>
    <row r="920" spans="1:6" x14ac:dyDescent="0.2">
      <c r="A920">
        <v>3</v>
      </c>
      <c r="B920" t="s">
        <v>6</v>
      </c>
      <c r="C920" t="s">
        <v>21</v>
      </c>
      <c r="D920">
        <v>2024</v>
      </c>
    </row>
    <row r="921" spans="1:6" x14ac:dyDescent="0.2">
      <c r="A921">
        <v>3</v>
      </c>
      <c r="B921" t="s">
        <v>6</v>
      </c>
      <c r="C921" t="s">
        <v>21</v>
      </c>
      <c r="D921">
        <v>2025</v>
      </c>
      <c r="E921">
        <v>1377</v>
      </c>
      <c r="F921">
        <v>47.8</v>
      </c>
    </row>
    <row r="922" spans="1:6" x14ac:dyDescent="0.2">
      <c r="A922">
        <v>3</v>
      </c>
      <c r="B922" t="s">
        <v>6</v>
      </c>
      <c r="C922" t="s">
        <v>8</v>
      </c>
      <c r="D922">
        <v>2021</v>
      </c>
    </row>
    <row r="923" spans="1:6" x14ac:dyDescent="0.2">
      <c r="A923">
        <v>3</v>
      </c>
      <c r="B923" t="s">
        <v>6</v>
      </c>
      <c r="C923" t="s">
        <v>8</v>
      </c>
      <c r="D923">
        <v>2022</v>
      </c>
      <c r="E923">
        <v>508</v>
      </c>
      <c r="F923">
        <v>43.8</v>
      </c>
    </row>
    <row r="924" spans="1:6" x14ac:dyDescent="0.2">
      <c r="A924">
        <v>3</v>
      </c>
      <c r="B924" t="s">
        <v>6</v>
      </c>
      <c r="C924" t="s">
        <v>8</v>
      </c>
      <c r="D924">
        <v>2023</v>
      </c>
      <c r="E924">
        <v>1445</v>
      </c>
      <c r="F924">
        <v>33.9</v>
      </c>
    </row>
    <row r="925" spans="1:6" x14ac:dyDescent="0.2">
      <c r="A925">
        <v>3</v>
      </c>
      <c r="B925" t="s">
        <v>6</v>
      </c>
      <c r="C925" t="s">
        <v>8</v>
      </c>
      <c r="D925">
        <v>2024</v>
      </c>
      <c r="E925">
        <v>2955</v>
      </c>
      <c r="F925">
        <v>49.2</v>
      </c>
    </row>
    <row r="926" spans="1:6" x14ac:dyDescent="0.2">
      <c r="A926">
        <v>3</v>
      </c>
      <c r="B926" t="s">
        <v>6</v>
      </c>
      <c r="C926" t="s">
        <v>8</v>
      </c>
      <c r="D926">
        <v>2025</v>
      </c>
      <c r="E926">
        <v>1682</v>
      </c>
      <c r="F926">
        <v>48.7</v>
      </c>
    </row>
    <row r="927" spans="1:6" x14ac:dyDescent="0.2">
      <c r="A927">
        <v>3</v>
      </c>
      <c r="B927" t="s">
        <v>6</v>
      </c>
      <c r="C927" t="s">
        <v>9</v>
      </c>
      <c r="D927">
        <v>2021</v>
      </c>
      <c r="E927">
        <v>2728</v>
      </c>
      <c r="F927">
        <v>20.6</v>
      </c>
    </row>
    <row r="928" spans="1:6" x14ac:dyDescent="0.2">
      <c r="A928">
        <v>3</v>
      </c>
      <c r="B928" t="s">
        <v>6</v>
      </c>
      <c r="C928" t="s">
        <v>9</v>
      </c>
      <c r="D928">
        <v>2022</v>
      </c>
      <c r="E928">
        <v>6603</v>
      </c>
      <c r="F928">
        <v>30.2</v>
      </c>
    </row>
    <row r="929" spans="1:6" x14ac:dyDescent="0.2">
      <c r="A929">
        <v>3</v>
      </c>
      <c r="B929" t="s">
        <v>6</v>
      </c>
      <c r="C929" t="s">
        <v>9</v>
      </c>
      <c r="D929">
        <v>2023</v>
      </c>
      <c r="E929">
        <v>3718</v>
      </c>
      <c r="F929">
        <v>23.3</v>
      </c>
    </row>
    <row r="930" spans="1:6" x14ac:dyDescent="0.2">
      <c r="A930">
        <v>3</v>
      </c>
      <c r="B930" t="s">
        <v>6</v>
      </c>
      <c r="C930" t="s">
        <v>9</v>
      </c>
      <c r="D930">
        <v>2024</v>
      </c>
      <c r="E930">
        <v>2018</v>
      </c>
      <c r="F930">
        <v>15.8</v>
      </c>
    </row>
    <row r="931" spans="1:6" x14ac:dyDescent="0.2">
      <c r="A931">
        <v>3</v>
      </c>
      <c r="B931" t="s">
        <v>6</v>
      </c>
      <c r="C931" t="s">
        <v>9</v>
      </c>
      <c r="D931">
        <v>2025</v>
      </c>
      <c r="E931">
        <v>1125</v>
      </c>
      <c r="F931">
        <v>51.9</v>
      </c>
    </row>
    <row r="932" spans="1:6" x14ac:dyDescent="0.2">
      <c r="A932">
        <v>3</v>
      </c>
      <c r="B932" t="s">
        <v>6</v>
      </c>
      <c r="C932" t="s">
        <v>11</v>
      </c>
      <c r="D932">
        <v>2021</v>
      </c>
      <c r="E932">
        <v>410</v>
      </c>
      <c r="F932">
        <v>15.3</v>
      </c>
    </row>
    <row r="933" spans="1:6" x14ac:dyDescent="0.2">
      <c r="A933">
        <v>3</v>
      </c>
      <c r="B933" t="s">
        <v>6</v>
      </c>
      <c r="C933" t="s">
        <v>11</v>
      </c>
      <c r="D933">
        <v>2022</v>
      </c>
      <c r="E933">
        <v>2661</v>
      </c>
      <c r="F933">
        <v>25.7</v>
      </c>
    </row>
    <row r="934" spans="1:6" x14ac:dyDescent="0.2">
      <c r="A934">
        <v>3</v>
      </c>
      <c r="B934" t="s">
        <v>6</v>
      </c>
      <c r="C934" t="s">
        <v>11</v>
      </c>
      <c r="D934">
        <v>2023</v>
      </c>
      <c r="E934">
        <v>1394</v>
      </c>
      <c r="F934">
        <v>24.3</v>
      </c>
    </row>
    <row r="935" spans="1:6" x14ac:dyDescent="0.2">
      <c r="A935">
        <v>3</v>
      </c>
      <c r="B935" t="s">
        <v>6</v>
      </c>
      <c r="C935" t="s">
        <v>11</v>
      </c>
      <c r="D935">
        <v>2024</v>
      </c>
      <c r="E935">
        <v>2339</v>
      </c>
      <c r="F935">
        <v>35.4</v>
      </c>
    </row>
    <row r="936" spans="1:6" x14ac:dyDescent="0.2">
      <c r="A936">
        <v>3</v>
      </c>
      <c r="B936" t="s">
        <v>6</v>
      </c>
      <c r="C936" t="s">
        <v>11</v>
      </c>
      <c r="D936">
        <v>2025</v>
      </c>
      <c r="E936">
        <v>645</v>
      </c>
      <c r="F936">
        <v>34.299999999999997</v>
      </c>
    </row>
    <row r="937" spans="1:6" x14ac:dyDescent="0.2">
      <c r="A937">
        <v>3</v>
      </c>
      <c r="B937" t="s">
        <v>6</v>
      </c>
      <c r="C937" t="s">
        <v>169</v>
      </c>
      <c r="D937">
        <v>2021</v>
      </c>
    </row>
    <row r="938" spans="1:6" x14ac:dyDescent="0.2">
      <c r="A938">
        <v>3</v>
      </c>
      <c r="B938" t="s">
        <v>6</v>
      </c>
      <c r="C938" t="s">
        <v>169</v>
      </c>
      <c r="D938">
        <v>2022</v>
      </c>
    </row>
    <row r="939" spans="1:6" x14ac:dyDescent="0.2">
      <c r="A939">
        <v>3</v>
      </c>
      <c r="B939" t="s">
        <v>6</v>
      </c>
      <c r="C939" t="s">
        <v>169</v>
      </c>
      <c r="D939">
        <v>2023</v>
      </c>
    </row>
    <row r="940" spans="1:6" x14ac:dyDescent="0.2">
      <c r="A940">
        <v>3</v>
      </c>
      <c r="B940" t="s">
        <v>6</v>
      </c>
      <c r="C940" t="s">
        <v>169</v>
      </c>
      <c r="D940">
        <v>2024</v>
      </c>
      <c r="E940">
        <v>1648</v>
      </c>
      <c r="F940">
        <v>39.1</v>
      </c>
    </row>
    <row r="941" spans="1:6" x14ac:dyDescent="0.2">
      <c r="A941">
        <v>3</v>
      </c>
      <c r="B941" t="s">
        <v>6</v>
      </c>
      <c r="C941" t="s">
        <v>169</v>
      </c>
      <c r="D941">
        <v>2025</v>
      </c>
      <c r="E941">
        <v>1260</v>
      </c>
      <c r="F941">
        <v>85.2</v>
      </c>
    </row>
    <row r="942" spans="1:6" x14ac:dyDescent="0.2">
      <c r="A942">
        <v>3</v>
      </c>
      <c r="B942" t="s">
        <v>6</v>
      </c>
      <c r="C942" t="s">
        <v>13</v>
      </c>
      <c r="D942">
        <v>2021</v>
      </c>
      <c r="E942">
        <v>2719</v>
      </c>
      <c r="F942">
        <v>15.2</v>
      </c>
    </row>
    <row r="943" spans="1:6" x14ac:dyDescent="0.2">
      <c r="A943">
        <v>3</v>
      </c>
      <c r="B943" t="s">
        <v>6</v>
      </c>
      <c r="C943" t="s">
        <v>13</v>
      </c>
      <c r="D943">
        <v>2022</v>
      </c>
      <c r="E943">
        <v>8715</v>
      </c>
      <c r="F943">
        <v>33.1</v>
      </c>
    </row>
    <row r="944" spans="1:6" x14ac:dyDescent="0.2">
      <c r="A944">
        <v>3</v>
      </c>
      <c r="B944" t="s">
        <v>6</v>
      </c>
      <c r="C944" t="s">
        <v>13</v>
      </c>
      <c r="D944">
        <v>2023</v>
      </c>
      <c r="E944">
        <v>4714</v>
      </c>
      <c r="F944">
        <v>28</v>
      </c>
    </row>
    <row r="945" spans="1:6" x14ac:dyDescent="0.2">
      <c r="A945">
        <v>3</v>
      </c>
      <c r="B945" t="s">
        <v>6</v>
      </c>
      <c r="C945" t="s">
        <v>13</v>
      </c>
      <c r="D945">
        <v>2024</v>
      </c>
      <c r="E945">
        <v>11270</v>
      </c>
      <c r="F945">
        <v>33</v>
      </c>
    </row>
    <row r="946" spans="1:6" x14ac:dyDescent="0.2">
      <c r="A946">
        <v>3</v>
      </c>
      <c r="B946" t="s">
        <v>6</v>
      </c>
      <c r="C946" t="s">
        <v>13</v>
      </c>
      <c r="D946">
        <v>2025</v>
      </c>
      <c r="E946">
        <v>11795</v>
      </c>
      <c r="F946">
        <v>44.2</v>
      </c>
    </row>
    <row r="947" spans="1:6" x14ac:dyDescent="0.2">
      <c r="A947">
        <v>3</v>
      </c>
      <c r="B947" t="s">
        <v>6</v>
      </c>
      <c r="C947" t="s">
        <v>12</v>
      </c>
      <c r="D947">
        <v>2021</v>
      </c>
      <c r="E947">
        <v>2997</v>
      </c>
      <c r="F947">
        <v>21.3</v>
      </c>
    </row>
    <row r="948" spans="1:6" x14ac:dyDescent="0.2">
      <c r="A948">
        <v>3</v>
      </c>
      <c r="B948" t="s">
        <v>6</v>
      </c>
      <c r="C948" t="s">
        <v>12</v>
      </c>
      <c r="D948">
        <v>2022</v>
      </c>
      <c r="E948">
        <v>3915</v>
      </c>
      <c r="F948">
        <v>36.299999999999997</v>
      </c>
    </row>
    <row r="949" spans="1:6" x14ac:dyDescent="0.2">
      <c r="A949">
        <v>3</v>
      </c>
      <c r="B949" t="s">
        <v>6</v>
      </c>
      <c r="C949" t="s">
        <v>12</v>
      </c>
      <c r="D949">
        <v>2023</v>
      </c>
      <c r="E949">
        <v>501</v>
      </c>
      <c r="F949">
        <v>29.3</v>
      </c>
    </row>
    <row r="950" spans="1:6" x14ac:dyDescent="0.2">
      <c r="A950">
        <v>3</v>
      </c>
      <c r="B950" t="s">
        <v>6</v>
      </c>
      <c r="C950" t="s">
        <v>12</v>
      </c>
      <c r="D950">
        <v>2024</v>
      </c>
      <c r="E950">
        <v>1590</v>
      </c>
      <c r="F950">
        <v>14.1</v>
      </c>
    </row>
    <row r="951" spans="1:6" x14ac:dyDescent="0.2">
      <c r="A951">
        <v>3</v>
      </c>
      <c r="B951" t="s">
        <v>6</v>
      </c>
      <c r="C951" t="s">
        <v>12</v>
      </c>
      <c r="D951">
        <v>2025</v>
      </c>
      <c r="E951">
        <v>1285</v>
      </c>
      <c r="F951">
        <v>50.3</v>
      </c>
    </row>
    <row r="952" spans="1:6" x14ac:dyDescent="0.2">
      <c r="A952">
        <v>3</v>
      </c>
      <c r="B952" t="s">
        <v>6</v>
      </c>
      <c r="C952" t="s">
        <v>200</v>
      </c>
      <c r="D952">
        <v>2021</v>
      </c>
    </row>
    <row r="953" spans="1:6" x14ac:dyDescent="0.2">
      <c r="A953">
        <v>3</v>
      </c>
      <c r="B953" t="s">
        <v>6</v>
      </c>
      <c r="C953" t="s">
        <v>200</v>
      </c>
      <c r="D953">
        <v>2022</v>
      </c>
    </row>
    <row r="954" spans="1:6" x14ac:dyDescent="0.2">
      <c r="A954">
        <v>3</v>
      </c>
      <c r="B954" t="s">
        <v>6</v>
      </c>
      <c r="C954" t="s">
        <v>200</v>
      </c>
      <c r="D954">
        <v>2023</v>
      </c>
    </row>
    <row r="955" spans="1:6" x14ac:dyDescent="0.2">
      <c r="A955">
        <v>3</v>
      </c>
      <c r="B955" t="s">
        <v>6</v>
      </c>
      <c r="C955" t="s">
        <v>200</v>
      </c>
      <c r="D955">
        <v>2024</v>
      </c>
    </row>
    <row r="956" spans="1:6" x14ac:dyDescent="0.2">
      <c r="A956">
        <v>3</v>
      </c>
      <c r="B956" t="s">
        <v>6</v>
      </c>
      <c r="C956" t="s">
        <v>200</v>
      </c>
      <c r="D956">
        <v>2025</v>
      </c>
      <c r="E956">
        <v>1402</v>
      </c>
      <c r="F956">
        <v>75</v>
      </c>
    </row>
    <row r="957" spans="1:6" x14ac:dyDescent="0.2">
      <c r="A957">
        <v>3</v>
      </c>
      <c r="B957" t="s">
        <v>6</v>
      </c>
      <c r="C957" t="s">
        <v>10</v>
      </c>
      <c r="D957">
        <v>2021</v>
      </c>
      <c r="E957">
        <v>2240</v>
      </c>
      <c r="F957">
        <v>24</v>
      </c>
    </row>
    <row r="958" spans="1:6" x14ac:dyDescent="0.2">
      <c r="A958">
        <v>3</v>
      </c>
      <c r="B958" t="s">
        <v>6</v>
      </c>
      <c r="C958" t="s">
        <v>10</v>
      </c>
      <c r="D958">
        <v>2022</v>
      </c>
      <c r="E958">
        <v>5954</v>
      </c>
      <c r="F958">
        <v>56.3</v>
      </c>
    </row>
    <row r="959" spans="1:6" x14ac:dyDescent="0.2">
      <c r="A959">
        <v>3</v>
      </c>
      <c r="B959" t="s">
        <v>6</v>
      </c>
      <c r="C959" t="s">
        <v>10</v>
      </c>
      <c r="D959">
        <v>2023</v>
      </c>
      <c r="E959">
        <v>5843</v>
      </c>
      <c r="F959">
        <v>30.1</v>
      </c>
    </row>
    <row r="960" spans="1:6" x14ac:dyDescent="0.2">
      <c r="A960">
        <v>3</v>
      </c>
      <c r="B960" t="s">
        <v>6</v>
      </c>
      <c r="C960" t="s">
        <v>10</v>
      </c>
      <c r="D960">
        <v>2024</v>
      </c>
      <c r="E960">
        <v>7521</v>
      </c>
      <c r="F960">
        <v>37</v>
      </c>
    </row>
    <row r="961" spans="1:6" x14ac:dyDescent="0.2">
      <c r="A961">
        <v>3</v>
      </c>
      <c r="B961" t="s">
        <v>6</v>
      </c>
      <c r="C961" t="s">
        <v>10</v>
      </c>
      <c r="D961">
        <v>2025</v>
      </c>
      <c r="E961">
        <v>7140</v>
      </c>
      <c r="F961">
        <v>34.4</v>
      </c>
    </row>
    <row r="962" spans="1:6" x14ac:dyDescent="0.2">
      <c r="A962">
        <v>3</v>
      </c>
      <c r="B962" t="s">
        <v>309</v>
      </c>
      <c r="C962" t="s">
        <v>238</v>
      </c>
      <c r="D962">
        <v>2021</v>
      </c>
    </row>
    <row r="963" spans="1:6" x14ac:dyDescent="0.2">
      <c r="A963">
        <v>3</v>
      </c>
      <c r="B963" t="s">
        <v>309</v>
      </c>
      <c r="C963" t="s">
        <v>238</v>
      </c>
      <c r="D963">
        <v>2022</v>
      </c>
    </row>
    <row r="964" spans="1:6" x14ac:dyDescent="0.2">
      <c r="A964">
        <v>3</v>
      </c>
      <c r="B964" t="s">
        <v>309</v>
      </c>
      <c r="C964" t="s">
        <v>238</v>
      </c>
      <c r="D964">
        <v>2023</v>
      </c>
    </row>
    <row r="965" spans="1:6" x14ac:dyDescent="0.2">
      <c r="A965">
        <v>3</v>
      </c>
      <c r="B965" t="s">
        <v>309</v>
      </c>
      <c r="C965" t="s">
        <v>238</v>
      </c>
      <c r="D965">
        <v>2024</v>
      </c>
    </row>
    <row r="966" spans="1:6" x14ac:dyDescent="0.2">
      <c r="A966">
        <v>3</v>
      </c>
      <c r="B966" t="s">
        <v>309</v>
      </c>
      <c r="C966" t="s">
        <v>238</v>
      </c>
      <c r="D966">
        <v>2025</v>
      </c>
      <c r="E966">
        <v>2104</v>
      </c>
      <c r="F966">
        <v>27.6</v>
      </c>
    </row>
    <row r="967" spans="1:6" x14ac:dyDescent="0.2">
      <c r="A967">
        <v>3</v>
      </c>
      <c r="B967" t="s">
        <v>309</v>
      </c>
      <c r="C967" t="s">
        <v>239</v>
      </c>
      <c r="D967">
        <v>2021</v>
      </c>
    </row>
    <row r="968" spans="1:6" x14ac:dyDescent="0.2">
      <c r="A968">
        <v>3</v>
      </c>
      <c r="B968" t="s">
        <v>309</v>
      </c>
      <c r="C968" t="s">
        <v>239</v>
      </c>
      <c r="D968">
        <v>2022</v>
      </c>
    </row>
    <row r="969" spans="1:6" x14ac:dyDescent="0.2">
      <c r="A969">
        <v>3</v>
      </c>
      <c r="B969" t="s">
        <v>309</v>
      </c>
      <c r="C969" t="s">
        <v>239</v>
      </c>
      <c r="D969">
        <v>2023</v>
      </c>
    </row>
    <row r="970" spans="1:6" x14ac:dyDescent="0.2">
      <c r="A970">
        <v>3</v>
      </c>
      <c r="B970" t="s">
        <v>309</v>
      </c>
      <c r="C970" t="s">
        <v>239</v>
      </c>
      <c r="D970">
        <v>2024</v>
      </c>
      <c r="E970">
        <v>1405</v>
      </c>
      <c r="F970">
        <v>1.5</v>
      </c>
    </row>
    <row r="971" spans="1:6" x14ac:dyDescent="0.2">
      <c r="A971">
        <v>3</v>
      </c>
      <c r="B971" t="s">
        <v>309</v>
      </c>
      <c r="C971" t="s">
        <v>239</v>
      </c>
      <c r="D971">
        <v>2025</v>
      </c>
      <c r="E971">
        <v>745</v>
      </c>
      <c r="F971">
        <v>41.5</v>
      </c>
    </row>
    <row r="972" spans="1:6" x14ac:dyDescent="0.2">
      <c r="A972">
        <v>3</v>
      </c>
      <c r="B972" t="s">
        <v>309</v>
      </c>
      <c r="C972" t="s">
        <v>28</v>
      </c>
      <c r="D972">
        <v>2021</v>
      </c>
      <c r="E972">
        <v>24062</v>
      </c>
      <c r="F972">
        <v>17.600000000000001</v>
      </c>
    </row>
    <row r="973" spans="1:6" x14ac:dyDescent="0.2">
      <c r="A973">
        <v>3</v>
      </c>
      <c r="B973" t="s">
        <v>309</v>
      </c>
      <c r="C973" t="s">
        <v>28</v>
      </c>
      <c r="D973">
        <v>2022</v>
      </c>
      <c r="E973">
        <v>33556</v>
      </c>
      <c r="F973">
        <v>24.7</v>
      </c>
    </row>
    <row r="974" spans="1:6" x14ac:dyDescent="0.2">
      <c r="A974">
        <v>3</v>
      </c>
      <c r="B974" t="s">
        <v>309</v>
      </c>
      <c r="C974" t="s">
        <v>28</v>
      </c>
      <c r="D974">
        <v>2023</v>
      </c>
      <c r="E974">
        <v>19945</v>
      </c>
      <c r="F974">
        <v>15.6</v>
      </c>
    </row>
    <row r="975" spans="1:6" x14ac:dyDescent="0.2">
      <c r="A975">
        <v>3</v>
      </c>
      <c r="B975" t="s">
        <v>309</v>
      </c>
      <c r="C975" t="s">
        <v>28</v>
      </c>
      <c r="D975">
        <v>2024</v>
      </c>
      <c r="E975">
        <v>17638</v>
      </c>
      <c r="F975">
        <v>12.6</v>
      </c>
    </row>
    <row r="976" spans="1:6" x14ac:dyDescent="0.2">
      <c r="A976">
        <v>3</v>
      </c>
      <c r="B976" t="s">
        <v>309</v>
      </c>
      <c r="C976" t="s">
        <v>28</v>
      </c>
      <c r="D976">
        <v>2025</v>
      </c>
      <c r="E976">
        <v>25565</v>
      </c>
      <c r="F976">
        <v>36.299999999999997</v>
      </c>
    </row>
    <row r="977" spans="1:6" x14ac:dyDescent="0.2">
      <c r="A977">
        <v>3</v>
      </c>
      <c r="B977" t="s">
        <v>309</v>
      </c>
      <c r="C977" t="s">
        <v>266</v>
      </c>
      <c r="D977">
        <v>2021</v>
      </c>
    </row>
    <row r="978" spans="1:6" x14ac:dyDescent="0.2">
      <c r="A978">
        <v>3</v>
      </c>
      <c r="B978" t="s">
        <v>309</v>
      </c>
      <c r="C978" t="s">
        <v>266</v>
      </c>
      <c r="D978">
        <v>2022</v>
      </c>
    </row>
    <row r="979" spans="1:6" x14ac:dyDescent="0.2">
      <c r="A979">
        <v>3</v>
      </c>
      <c r="B979" t="s">
        <v>309</v>
      </c>
      <c r="C979" t="s">
        <v>266</v>
      </c>
      <c r="D979">
        <v>2023</v>
      </c>
    </row>
    <row r="980" spans="1:6" x14ac:dyDescent="0.2">
      <c r="A980">
        <v>3</v>
      </c>
      <c r="B980" t="s">
        <v>309</v>
      </c>
      <c r="C980" t="s">
        <v>266</v>
      </c>
      <c r="D980">
        <v>2024</v>
      </c>
    </row>
    <row r="981" spans="1:6" x14ac:dyDescent="0.2">
      <c r="A981">
        <v>3</v>
      </c>
      <c r="B981" t="s">
        <v>309</v>
      </c>
      <c r="C981" t="s">
        <v>266</v>
      </c>
      <c r="D981">
        <v>2025</v>
      </c>
      <c r="E981">
        <v>932</v>
      </c>
      <c r="F981">
        <v>38.9</v>
      </c>
    </row>
    <row r="982" spans="1:6" x14ac:dyDescent="0.2">
      <c r="A982">
        <v>3</v>
      </c>
      <c r="B982" t="s">
        <v>309</v>
      </c>
      <c r="C982" t="s">
        <v>267</v>
      </c>
      <c r="D982">
        <v>2021</v>
      </c>
    </row>
    <row r="983" spans="1:6" x14ac:dyDescent="0.2">
      <c r="A983">
        <v>3</v>
      </c>
      <c r="B983" t="s">
        <v>309</v>
      </c>
      <c r="C983" t="s">
        <v>267</v>
      </c>
      <c r="D983">
        <v>2022</v>
      </c>
    </row>
    <row r="984" spans="1:6" x14ac:dyDescent="0.2">
      <c r="A984">
        <v>3</v>
      </c>
      <c r="B984" t="s">
        <v>309</v>
      </c>
      <c r="C984" t="s">
        <v>267</v>
      </c>
      <c r="D984">
        <v>2023</v>
      </c>
    </row>
    <row r="985" spans="1:6" x14ac:dyDescent="0.2">
      <c r="A985">
        <v>3</v>
      </c>
      <c r="B985" t="s">
        <v>309</v>
      </c>
      <c r="C985" t="s">
        <v>267</v>
      </c>
      <c r="D985">
        <v>2024</v>
      </c>
    </row>
    <row r="986" spans="1:6" x14ac:dyDescent="0.2">
      <c r="A986">
        <v>3</v>
      </c>
      <c r="B986" t="s">
        <v>309</v>
      </c>
      <c r="C986" t="s">
        <v>267</v>
      </c>
      <c r="D986">
        <v>2025</v>
      </c>
      <c r="E986">
        <v>1762</v>
      </c>
      <c r="F986">
        <v>32.1</v>
      </c>
    </row>
    <row r="987" spans="1:6" x14ac:dyDescent="0.2">
      <c r="A987">
        <v>3</v>
      </c>
      <c r="B987" t="s">
        <v>309</v>
      </c>
      <c r="C987" t="s">
        <v>29</v>
      </c>
      <c r="D987">
        <v>2021</v>
      </c>
    </row>
    <row r="988" spans="1:6" x14ac:dyDescent="0.2">
      <c r="A988">
        <v>3</v>
      </c>
      <c r="B988" t="s">
        <v>309</v>
      </c>
      <c r="C988" t="s">
        <v>29</v>
      </c>
      <c r="D988">
        <v>2022</v>
      </c>
      <c r="E988">
        <v>15901</v>
      </c>
      <c r="F988">
        <v>22.4</v>
      </c>
    </row>
    <row r="989" spans="1:6" x14ac:dyDescent="0.2">
      <c r="A989">
        <v>3</v>
      </c>
      <c r="B989" t="s">
        <v>309</v>
      </c>
      <c r="C989" t="s">
        <v>29</v>
      </c>
      <c r="D989">
        <v>2023</v>
      </c>
      <c r="E989">
        <v>29663</v>
      </c>
      <c r="F989">
        <v>16.600000000000001</v>
      </c>
    </row>
    <row r="990" spans="1:6" x14ac:dyDescent="0.2">
      <c r="A990">
        <v>3</v>
      </c>
      <c r="B990" t="s">
        <v>309</v>
      </c>
      <c r="C990" t="s">
        <v>29</v>
      </c>
      <c r="D990">
        <v>2024</v>
      </c>
      <c r="E990">
        <v>34943</v>
      </c>
      <c r="F990">
        <v>14</v>
      </c>
    </row>
    <row r="991" spans="1:6" x14ac:dyDescent="0.2">
      <c r="A991">
        <v>3</v>
      </c>
      <c r="B991" t="s">
        <v>309</v>
      </c>
      <c r="C991" t="s">
        <v>29</v>
      </c>
      <c r="D991">
        <v>2025</v>
      </c>
      <c r="E991">
        <v>30486</v>
      </c>
      <c r="F991">
        <v>40.799999999999997</v>
      </c>
    </row>
    <row r="992" spans="1:6" x14ac:dyDescent="0.2">
      <c r="A992">
        <v>3</v>
      </c>
      <c r="B992" t="s">
        <v>309</v>
      </c>
      <c r="C992" t="s">
        <v>30</v>
      </c>
      <c r="D992">
        <v>2021</v>
      </c>
      <c r="E992">
        <v>23628</v>
      </c>
      <c r="F992">
        <v>19</v>
      </c>
    </row>
    <row r="993" spans="1:6" x14ac:dyDescent="0.2">
      <c r="A993">
        <v>3</v>
      </c>
      <c r="B993" t="s">
        <v>309</v>
      </c>
      <c r="C993" t="s">
        <v>30</v>
      </c>
      <c r="D993">
        <v>2022</v>
      </c>
      <c r="E993">
        <v>19523</v>
      </c>
      <c r="F993">
        <v>20.6</v>
      </c>
    </row>
    <row r="994" spans="1:6" x14ac:dyDescent="0.2">
      <c r="A994">
        <v>3</v>
      </c>
      <c r="B994" t="s">
        <v>309</v>
      </c>
      <c r="C994" t="s">
        <v>30</v>
      </c>
      <c r="D994">
        <v>2023</v>
      </c>
      <c r="E994">
        <v>8622</v>
      </c>
      <c r="F994">
        <v>17.3</v>
      </c>
    </row>
    <row r="995" spans="1:6" x14ac:dyDescent="0.2">
      <c r="A995">
        <v>3</v>
      </c>
      <c r="B995" t="s">
        <v>309</v>
      </c>
      <c r="C995" t="s">
        <v>30</v>
      </c>
      <c r="D995">
        <v>2024</v>
      </c>
      <c r="E995">
        <v>8925</v>
      </c>
      <c r="F995">
        <v>17.100000000000001</v>
      </c>
    </row>
    <row r="996" spans="1:6" x14ac:dyDescent="0.2">
      <c r="A996">
        <v>3</v>
      </c>
      <c r="B996" t="s">
        <v>309</v>
      </c>
      <c r="C996" t="s">
        <v>30</v>
      </c>
      <c r="D996">
        <v>2025</v>
      </c>
      <c r="E996">
        <v>4209</v>
      </c>
      <c r="F996">
        <v>29.1</v>
      </c>
    </row>
    <row r="997" spans="1:6" x14ac:dyDescent="0.2">
      <c r="A997">
        <v>3</v>
      </c>
      <c r="B997" t="s">
        <v>310</v>
      </c>
      <c r="C997" t="s">
        <v>311</v>
      </c>
      <c r="D997">
        <v>2021</v>
      </c>
    </row>
    <row r="998" spans="1:6" x14ac:dyDescent="0.2">
      <c r="A998">
        <v>3</v>
      </c>
      <c r="B998" t="s">
        <v>310</v>
      </c>
      <c r="C998" t="s">
        <v>311</v>
      </c>
      <c r="D998">
        <v>2022</v>
      </c>
      <c r="E998">
        <v>2235</v>
      </c>
      <c r="F998">
        <v>16.100000000000001</v>
      </c>
    </row>
    <row r="999" spans="1:6" x14ac:dyDescent="0.2">
      <c r="A999">
        <v>3</v>
      </c>
      <c r="B999" t="s">
        <v>310</v>
      </c>
      <c r="C999" t="s">
        <v>311</v>
      </c>
      <c r="D999">
        <v>2023</v>
      </c>
    </row>
    <row r="1000" spans="1:6" x14ac:dyDescent="0.2">
      <c r="A1000">
        <v>3</v>
      </c>
      <c r="B1000" t="s">
        <v>310</v>
      </c>
      <c r="C1000" t="s">
        <v>311</v>
      </c>
      <c r="D1000">
        <v>2024</v>
      </c>
    </row>
    <row r="1001" spans="1:6" x14ac:dyDescent="0.2">
      <c r="A1001">
        <v>3</v>
      </c>
      <c r="B1001" t="s">
        <v>310</v>
      </c>
      <c r="C1001" t="s">
        <v>311</v>
      </c>
      <c r="D1001">
        <v>2025</v>
      </c>
      <c r="E1001">
        <v>5836</v>
      </c>
      <c r="F1001">
        <v>15.6</v>
      </c>
    </row>
    <row r="1002" spans="1:6" x14ac:dyDescent="0.2">
      <c r="A1002">
        <v>3</v>
      </c>
      <c r="B1002" t="s">
        <v>310</v>
      </c>
      <c r="C1002" t="s">
        <v>366</v>
      </c>
      <c r="D1002">
        <v>2021</v>
      </c>
    </row>
    <row r="1003" spans="1:6" x14ac:dyDescent="0.2">
      <c r="A1003">
        <v>3</v>
      </c>
      <c r="B1003" t="s">
        <v>310</v>
      </c>
      <c r="C1003" t="s">
        <v>366</v>
      </c>
      <c r="D1003">
        <v>2022</v>
      </c>
    </row>
    <row r="1004" spans="1:6" x14ac:dyDescent="0.2">
      <c r="A1004">
        <v>3</v>
      </c>
      <c r="B1004" t="s">
        <v>310</v>
      </c>
      <c r="C1004" t="s">
        <v>366</v>
      </c>
      <c r="D1004">
        <v>2023</v>
      </c>
    </row>
    <row r="1005" spans="1:6" x14ac:dyDescent="0.2">
      <c r="A1005">
        <v>3</v>
      </c>
      <c r="B1005" t="s">
        <v>310</v>
      </c>
      <c r="C1005" t="s">
        <v>366</v>
      </c>
      <c r="D1005">
        <v>2024</v>
      </c>
    </row>
    <row r="1006" spans="1:6" x14ac:dyDescent="0.2">
      <c r="A1006">
        <v>3</v>
      </c>
      <c r="B1006" t="s">
        <v>310</v>
      </c>
      <c r="C1006" t="s">
        <v>366</v>
      </c>
      <c r="D1006">
        <v>2025</v>
      </c>
      <c r="E1006">
        <v>805</v>
      </c>
      <c r="F1006">
        <v>47.3</v>
      </c>
    </row>
    <row r="1007" spans="1:6" x14ac:dyDescent="0.2">
      <c r="A1007">
        <v>3</v>
      </c>
      <c r="B1007" t="s">
        <v>84</v>
      </c>
      <c r="C1007" t="s">
        <v>85</v>
      </c>
      <c r="D1007">
        <v>2021</v>
      </c>
      <c r="E1007">
        <v>3868</v>
      </c>
      <c r="F1007">
        <v>19.5</v>
      </c>
    </row>
    <row r="1008" spans="1:6" x14ac:dyDescent="0.2">
      <c r="A1008">
        <v>3</v>
      </c>
      <c r="B1008" t="s">
        <v>84</v>
      </c>
      <c r="C1008" t="s">
        <v>85</v>
      </c>
      <c r="D1008">
        <v>2022</v>
      </c>
      <c r="E1008">
        <v>5323</v>
      </c>
      <c r="F1008">
        <v>21</v>
      </c>
    </row>
    <row r="1009" spans="1:6" x14ac:dyDescent="0.2">
      <c r="A1009">
        <v>3</v>
      </c>
      <c r="B1009" t="s">
        <v>84</v>
      </c>
      <c r="C1009" t="s">
        <v>85</v>
      </c>
      <c r="D1009">
        <v>2023</v>
      </c>
      <c r="E1009">
        <v>4492</v>
      </c>
      <c r="F1009">
        <v>21.5</v>
      </c>
    </row>
    <row r="1010" spans="1:6" x14ac:dyDescent="0.2">
      <c r="A1010">
        <v>3</v>
      </c>
      <c r="B1010" t="s">
        <v>84</v>
      </c>
      <c r="C1010" t="s">
        <v>85</v>
      </c>
      <c r="D1010">
        <v>2024</v>
      </c>
      <c r="E1010">
        <v>6191</v>
      </c>
      <c r="F1010">
        <v>12.4</v>
      </c>
    </row>
    <row r="1011" spans="1:6" x14ac:dyDescent="0.2">
      <c r="A1011">
        <v>3</v>
      </c>
      <c r="B1011" t="s">
        <v>84</v>
      </c>
      <c r="C1011" t="s">
        <v>85</v>
      </c>
      <c r="D1011">
        <v>2025</v>
      </c>
      <c r="E1011">
        <v>8796</v>
      </c>
      <c r="F1011">
        <v>30.7</v>
      </c>
    </row>
    <row r="1012" spans="1:6" x14ac:dyDescent="0.2">
      <c r="A1012">
        <v>3</v>
      </c>
      <c r="B1012" t="s">
        <v>84</v>
      </c>
      <c r="C1012" t="s">
        <v>96</v>
      </c>
      <c r="D1012">
        <v>2021</v>
      </c>
      <c r="E1012">
        <v>6963</v>
      </c>
      <c r="F1012">
        <v>19.899999999999999</v>
      </c>
    </row>
    <row r="1013" spans="1:6" x14ac:dyDescent="0.2">
      <c r="A1013">
        <v>3</v>
      </c>
      <c r="B1013" t="s">
        <v>84</v>
      </c>
      <c r="C1013" t="s">
        <v>96</v>
      </c>
      <c r="D1013">
        <v>2022</v>
      </c>
      <c r="E1013">
        <v>10800</v>
      </c>
      <c r="F1013">
        <v>22.3</v>
      </c>
    </row>
    <row r="1014" spans="1:6" x14ac:dyDescent="0.2">
      <c r="A1014">
        <v>3</v>
      </c>
      <c r="B1014" t="s">
        <v>84</v>
      </c>
      <c r="C1014" t="s">
        <v>96</v>
      </c>
      <c r="D1014">
        <v>2023</v>
      </c>
      <c r="E1014">
        <v>17355</v>
      </c>
      <c r="F1014">
        <v>21.6</v>
      </c>
    </row>
    <row r="1015" spans="1:6" x14ac:dyDescent="0.2">
      <c r="A1015">
        <v>3</v>
      </c>
      <c r="B1015" t="s">
        <v>84</v>
      </c>
      <c r="C1015" t="s">
        <v>96</v>
      </c>
      <c r="D1015">
        <v>2024</v>
      </c>
      <c r="E1015">
        <v>14428</v>
      </c>
      <c r="F1015">
        <v>23.7</v>
      </c>
    </row>
    <row r="1016" spans="1:6" x14ac:dyDescent="0.2">
      <c r="A1016">
        <v>3</v>
      </c>
      <c r="B1016" t="s">
        <v>84</v>
      </c>
      <c r="C1016" t="s">
        <v>96</v>
      </c>
      <c r="D1016">
        <v>2025</v>
      </c>
      <c r="E1016">
        <v>14773</v>
      </c>
      <c r="F1016">
        <v>18.399999999999999</v>
      </c>
    </row>
    <row r="1017" spans="1:6" x14ac:dyDescent="0.2">
      <c r="A1017">
        <v>3</v>
      </c>
      <c r="B1017" t="s">
        <v>84</v>
      </c>
      <c r="C1017" t="s">
        <v>86</v>
      </c>
      <c r="D1017">
        <v>2021</v>
      </c>
      <c r="E1017">
        <v>595</v>
      </c>
      <c r="F1017">
        <v>6.5</v>
      </c>
    </row>
    <row r="1018" spans="1:6" x14ac:dyDescent="0.2">
      <c r="A1018">
        <v>3</v>
      </c>
      <c r="B1018" t="s">
        <v>84</v>
      </c>
      <c r="C1018" t="s">
        <v>86</v>
      </c>
      <c r="D1018">
        <v>2022</v>
      </c>
      <c r="E1018">
        <v>885</v>
      </c>
      <c r="F1018">
        <v>18.899999999999999</v>
      </c>
    </row>
    <row r="1019" spans="1:6" x14ac:dyDescent="0.2">
      <c r="A1019">
        <v>3</v>
      </c>
      <c r="B1019" t="s">
        <v>84</v>
      </c>
      <c r="C1019" t="s">
        <v>86</v>
      </c>
      <c r="D1019">
        <v>2023</v>
      </c>
      <c r="E1019">
        <v>661</v>
      </c>
      <c r="F1019">
        <v>19.3</v>
      </c>
    </row>
    <row r="1020" spans="1:6" x14ac:dyDescent="0.2">
      <c r="A1020">
        <v>3</v>
      </c>
      <c r="B1020" t="s">
        <v>84</v>
      </c>
      <c r="C1020" t="s">
        <v>86</v>
      </c>
      <c r="D1020">
        <v>2024</v>
      </c>
      <c r="E1020">
        <v>2854</v>
      </c>
      <c r="F1020">
        <v>22.5</v>
      </c>
    </row>
    <row r="1021" spans="1:6" x14ac:dyDescent="0.2">
      <c r="A1021">
        <v>3</v>
      </c>
      <c r="B1021" t="s">
        <v>84</v>
      </c>
      <c r="C1021" t="s">
        <v>86</v>
      </c>
      <c r="D1021">
        <v>2025</v>
      </c>
      <c r="E1021">
        <v>1699</v>
      </c>
      <c r="F1021">
        <v>23.7</v>
      </c>
    </row>
    <row r="1022" spans="1:6" x14ac:dyDescent="0.2">
      <c r="A1022">
        <v>3</v>
      </c>
      <c r="B1022" t="s">
        <v>84</v>
      </c>
      <c r="C1022" t="s">
        <v>87</v>
      </c>
      <c r="D1022">
        <v>2021</v>
      </c>
      <c r="E1022">
        <v>2146</v>
      </c>
      <c r="F1022">
        <v>10.8</v>
      </c>
    </row>
    <row r="1023" spans="1:6" x14ac:dyDescent="0.2">
      <c r="A1023">
        <v>3</v>
      </c>
      <c r="B1023" t="s">
        <v>84</v>
      </c>
      <c r="C1023" t="s">
        <v>87</v>
      </c>
      <c r="D1023">
        <v>2022</v>
      </c>
    </row>
    <row r="1024" spans="1:6" x14ac:dyDescent="0.2">
      <c r="A1024">
        <v>3</v>
      </c>
      <c r="B1024" t="s">
        <v>84</v>
      </c>
      <c r="C1024" t="s">
        <v>87</v>
      </c>
      <c r="D1024">
        <v>2023</v>
      </c>
      <c r="E1024">
        <v>931</v>
      </c>
      <c r="F1024">
        <v>29.8</v>
      </c>
    </row>
    <row r="1025" spans="1:6" x14ac:dyDescent="0.2">
      <c r="A1025">
        <v>3</v>
      </c>
      <c r="B1025" t="s">
        <v>84</v>
      </c>
      <c r="C1025" t="s">
        <v>87</v>
      </c>
      <c r="D1025">
        <v>2024</v>
      </c>
      <c r="E1025">
        <v>4119</v>
      </c>
      <c r="F1025">
        <v>14.2</v>
      </c>
    </row>
    <row r="1026" spans="1:6" x14ac:dyDescent="0.2">
      <c r="A1026">
        <v>3</v>
      </c>
      <c r="B1026" t="s">
        <v>84</v>
      </c>
      <c r="C1026" t="s">
        <v>87</v>
      </c>
      <c r="D1026">
        <v>2025</v>
      </c>
      <c r="E1026">
        <v>4681</v>
      </c>
      <c r="F1026">
        <v>34</v>
      </c>
    </row>
    <row r="1027" spans="1:6" x14ac:dyDescent="0.2">
      <c r="A1027">
        <v>3</v>
      </c>
      <c r="B1027" t="s">
        <v>84</v>
      </c>
      <c r="C1027" t="s">
        <v>256</v>
      </c>
      <c r="D1027">
        <v>2021</v>
      </c>
    </row>
    <row r="1028" spans="1:6" x14ac:dyDescent="0.2">
      <c r="A1028">
        <v>3</v>
      </c>
      <c r="B1028" t="s">
        <v>84</v>
      </c>
      <c r="C1028" t="s">
        <v>256</v>
      </c>
      <c r="D1028">
        <v>2022</v>
      </c>
    </row>
    <row r="1029" spans="1:6" x14ac:dyDescent="0.2">
      <c r="A1029">
        <v>3</v>
      </c>
      <c r="B1029" t="s">
        <v>84</v>
      </c>
      <c r="C1029" t="s">
        <v>256</v>
      </c>
      <c r="D1029">
        <v>2023</v>
      </c>
    </row>
    <row r="1030" spans="1:6" x14ac:dyDescent="0.2">
      <c r="A1030">
        <v>3</v>
      </c>
      <c r="B1030" t="s">
        <v>84</v>
      </c>
      <c r="C1030" t="s">
        <v>256</v>
      </c>
      <c r="D1030">
        <v>2024</v>
      </c>
    </row>
    <row r="1031" spans="1:6" x14ac:dyDescent="0.2">
      <c r="A1031">
        <v>3</v>
      </c>
      <c r="B1031" t="s">
        <v>84</v>
      </c>
      <c r="C1031" t="s">
        <v>256</v>
      </c>
      <c r="D1031">
        <v>2025</v>
      </c>
      <c r="E1031">
        <v>930</v>
      </c>
      <c r="F1031">
        <v>19.3</v>
      </c>
    </row>
    <row r="1032" spans="1:6" x14ac:dyDescent="0.2">
      <c r="A1032">
        <v>3</v>
      </c>
      <c r="B1032" t="s">
        <v>84</v>
      </c>
      <c r="C1032" t="s">
        <v>88</v>
      </c>
      <c r="D1032">
        <v>2021</v>
      </c>
    </row>
    <row r="1033" spans="1:6" x14ac:dyDescent="0.2">
      <c r="A1033">
        <v>3</v>
      </c>
      <c r="B1033" t="s">
        <v>84</v>
      </c>
      <c r="C1033" t="s">
        <v>88</v>
      </c>
      <c r="D1033">
        <v>2022</v>
      </c>
      <c r="E1033">
        <v>1683</v>
      </c>
      <c r="F1033">
        <v>33.299999999999997</v>
      </c>
    </row>
    <row r="1034" spans="1:6" x14ac:dyDescent="0.2">
      <c r="A1034">
        <v>3</v>
      </c>
      <c r="B1034" t="s">
        <v>84</v>
      </c>
      <c r="C1034" t="s">
        <v>88</v>
      </c>
      <c r="D1034">
        <v>2023</v>
      </c>
      <c r="E1034">
        <v>444</v>
      </c>
      <c r="F1034">
        <v>18.5</v>
      </c>
    </row>
    <row r="1035" spans="1:6" x14ac:dyDescent="0.2">
      <c r="A1035">
        <v>3</v>
      </c>
      <c r="B1035" t="s">
        <v>84</v>
      </c>
      <c r="C1035" t="s">
        <v>88</v>
      </c>
      <c r="D1035">
        <v>2024</v>
      </c>
      <c r="E1035">
        <v>877</v>
      </c>
      <c r="F1035">
        <v>22.5</v>
      </c>
    </row>
    <row r="1036" spans="1:6" x14ac:dyDescent="0.2">
      <c r="A1036">
        <v>3</v>
      </c>
      <c r="B1036" t="s">
        <v>84</v>
      </c>
      <c r="C1036" t="s">
        <v>88</v>
      </c>
      <c r="D1036">
        <v>2025</v>
      </c>
      <c r="E1036">
        <v>908</v>
      </c>
      <c r="F1036">
        <v>31.7</v>
      </c>
    </row>
    <row r="1037" spans="1:6" x14ac:dyDescent="0.2">
      <c r="A1037">
        <v>3</v>
      </c>
      <c r="B1037" t="s">
        <v>84</v>
      </c>
      <c r="C1037" t="s">
        <v>226</v>
      </c>
      <c r="D1037">
        <v>2021</v>
      </c>
    </row>
    <row r="1038" spans="1:6" x14ac:dyDescent="0.2">
      <c r="A1038">
        <v>3</v>
      </c>
      <c r="B1038" t="s">
        <v>84</v>
      </c>
      <c r="C1038" t="s">
        <v>226</v>
      </c>
      <c r="D1038">
        <v>2022</v>
      </c>
    </row>
    <row r="1039" spans="1:6" x14ac:dyDescent="0.2">
      <c r="A1039">
        <v>3</v>
      </c>
      <c r="B1039" t="s">
        <v>84</v>
      </c>
      <c r="C1039" t="s">
        <v>226</v>
      </c>
      <c r="D1039">
        <v>2023</v>
      </c>
    </row>
    <row r="1040" spans="1:6" x14ac:dyDescent="0.2">
      <c r="A1040">
        <v>3</v>
      </c>
      <c r="B1040" t="s">
        <v>84</v>
      </c>
      <c r="C1040" t="s">
        <v>226</v>
      </c>
      <c r="D1040">
        <v>2024</v>
      </c>
      <c r="E1040">
        <v>2798</v>
      </c>
      <c r="F1040">
        <v>14.5</v>
      </c>
    </row>
    <row r="1041" spans="1:6" x14ac:dyDescent="0.2">
      <c r="A1041">
        <v>3</v>
      </c>
      <c r="B1041" t="s">
        <v>84</v>
      </c>
      <c r="C1041" t="s">
        <v>226</v>
      </c>
      <c r="D1041">
        <v>2025</v>
      </c>
      <c r="E1041">
        <v>4327</v>
      </c>
      <c r="F1041">
        <v>19.100000000000001</v>
      </c>
    </row>
    <row r="1042" spans="1:6" x14ac:dyDescent="0.2">
      <c r="A1042">
        <v>3</v>
      </c>
      <c r="B1042" t="s">
        <v>84</v>
      </c>
      <c r="C1042" t="s">
        <v>89</v>
      </c>
      <c r="D1042">
        <v>2021</v>
      </c>
      <c r="E1042">
        <v>3898</v>
      </c>
      <c r="F1042">
        <v>21.5</v>
      </c>
    </row>
    <row r="1043" spans="1:6" x14ac:dyDescent="0.2">
      <c r="A1043">
        <v>3</v>
      </c>
      <c r="B1043" t="s">
        <v>84</v>
      </c>
      <c r="C1043" t="s">
        <v>89</v>
      </c>
      <c r="D1043">
        <v>2022</v>
      </c>
      <c r="E1043">
        <v>4085</v>
      </c>
      <c r="F1043">
        <v>30.8</v>
      </c>
    </row>
    <row r="1044" spans="1:6" x14ac:dyDescent="0.2">
      <c r="A1044">
        <v>3</v>
      </c>
      <c r="B1044" t="s">
        <v>84</v>
      </c>
      <c r="C1044" t="s">
        <v>89</v>
      </c>
      <c r="D1044">
        <v>2023</v>
      </c>
      <c r="E1044">
        <v>7345</v>
      </c>
      <c r="F1044">
        <v>19.100000000000001</v>
      </c>
    </row>
    <row r="1045" spans="1:6" x14ac:dyDescent="0.2">
      <c r="A1045">
        <v>3</v>
      </c>
      <c r="B1045" t="s">
        <v>84</v>
      </c>
      <c r="C1045" t="s">
        <v>89</v>
      </c>
      <c r="D1045">
        <v>2024</v>
      </c>
      <c r="E1045">
        <v>4301</v>
      </c>
      <c r="F1045">
        <v>16.8</v>
      </c>
    </row>
    <row r="1046" spans="1:6" x14ac:dyDescent="0.2">
      <c r="A1046">
        <v>3</v>
      </c>
      <c r="B1046" t="s">
        <v>84</v>
      </c>
      <c r="C1046" t="s">
        <v>89</v>
      </c>
      <c r="D1046">
        <v>2025</v>
      </c>
      <c r="E1046">
        <v>5384</v>
      </c>
      <c r="F1046">
        <v>36.700000000000003</v>
      </c>
    </row>
    <row r="1047" spans="1:6" x14ac:dyDescent="0.2">
      <c r="A1047">
        <v>3</v>
      </c>
      <c r="B1047" t="s">
        <v>84</v>
      </c>
      <c r="C1047" t="s">
        <v>255</v>
      </c>
      <c r="D1047">
        <v>2021</v>
      </c>
    </row>
    <row r="1048" spans="1:6" x14ac:dyDescent="0.2">
      <c r="A1048">
        <v>3</v>
      </c>
      <c r="B1048" t="s">
        <v>84</v>
      </c>
      <c r="C1048" t="s">
        <v>255</v>
      </c>
      <c r="D1048">
        <v>2022</v>
      </c>
    </row>
    <row r="1049" spans="1:6" x14ac:dyDescent="0.2">
      <c r="A1049">
        <v>3</v>
      </c>
      <c r="B1049" t="s">
        <v>84</v>
      </c>
      <c r="C1049" t="s">
        <v>255</v>
      </c>
      <c r="D1049">
        <v>2023</v>
      </c>
    </row>
    <row r="1050" spans="1:6" x14ac:dyDescent="0.2">
      <c r="A1050">
        <v>3</v>
      </c>
      <c r="B1050" t="s">
        <v>84</v>
      </c>
      <c r="C1050" t="s">
        <v>255</v>
      </c>
      <c r="D1050">
        <v>2024</v>
      </c>
    </row>
    <row r="1051" spans="1:6" x14ac:dyDescent="0.2">
      <c r="A1051">
        <v>3</v>
      </c>
      <c r="B1051" t="s">
        <v>84</v>
      </c>
      <c r="C1051" t="s">
        <v>255</v>
      </c>
      <c r="D1051">
        <v>2025</v>
      </c>
      <c r="E1051">
        <v>3232</v>
      </c>
      <c r="F1051">
        <v>23.9</v>
      </c>
    </row>
    <row r="1052" spans="1:6" x14ac:dyDescent="0.2">
      <c r="A1052">
        <v>3</v>
      </c>
      <c r="B1052" t="s">
        <v>84</v>
      </c>
      <c r="C1052" t="s">
        <v>94</v>
      </c>
      <c r="D1052">
        <v>2021</v>
      </c>
      <c r="E1052">
        <v>711</v>
      </c>
      <c r="F1052">
        <v>1.7</v>
      </c>
    </row>
    <row r="1053" spans="1:6" x14ac:dyDescent="0.2">
      <c r="A1053">
        <v>3</v>
      </c>
      <c r="B1053" t="s">
        <v>84</v>
      </c>
      <c r="C1053" t="s">
        <v>94</v>
      </c>
      <c r="D1053">
        <v>2022</v>
      </c>
      <c r="E1053">
        <v>1194</v>
      </c>
      <c r="F1053">
        <v>28.3</v>
      </c>
    </row>
    <row r="1054" spans="1:6" x14ac:dyDescent="0.2">
      <c r="A1054">
        <v>3</v>
      </c>
      <c r="B1054" t="s">
        <v>84</v>
      </c>
      <c r="C1054" t="s">
        <v>94</v>
      </c>
      <c r="D1054">
        <v>2023</v>
      </c>
    </row>
    <row r="1055" spans="1:6" x14ac:dyDescent="0.2">
      <c r="A1055">
        <v>3</v>
      </c>
      <c r="B1055" t="s">
        <v>84</v>
      </c>
      <c r="C1055" t="s">
        <v>94</v>
      </c>
      <c r="D1055">
        <v>2024</v>
      </c>
    </row>
    <row r="1056" spans="1:6" x14ac:dyDescent="0.2">
      <c r="A1056">
        <v>3</v>
      </c>
      <c r="B1056" t="s">
        <v>84</v>
      </c>
      <c r="C1056" t="s">
        <v>94</v>
      </c>
      <c r="D1056">
        <v>2025</v>
      </c>
      <c r="E1056">
        <v>1404</v>
      </c>
      <c r="F1056">
        <v>25.6</v>
      </c>
    </row>
    <row r="1057" spans="1:6" x14ac:dyDescent="0.2">
      <c r="A1057">
        <v>3</v>
      </c>
      <c r="B1057" t="s">
        <v>84</v>
      </c>
      <c r="C1057" t="s">
        <v>97</v>
      </c>
      <c r="D1057">
        <v>2021</v>
      </c>
      <c r="E1057">
        <v>1502</v>
      </c>
      <c r="F1057">
        <v>13.5</v>
      </c>
    </row>
    <row r="1058" spans="1:6" x14ac:dyDescent="0.2">
      <c r="A1058">
        <v>3</v>
      </c>
      <c r="B1058" t="s">
        <v>84</v>
      </c>
      <c r="C1058" t="s">
        <v>97</v>
      </c>
      <c r="D1058">
        <v>2022</v>
      </c>
      <c r="E1058">
        <v>1100</v>
      </c>
      <c r="F1058">
        <v>6.8</v>
      </c>
    </row>
    <row r="1059" spans="1:6" x14ac:dyDescent="0.2">
      <c r="A1059">
        <v>3</v>
      </c>
      <c r="B1059" t="s">
        <v>84</v>
      </c>
      <c r="C1059" t="s">
        <v>97</v>
      </c>
      <c r="D1059">
        <v>2023</v>
      </c>
    </row>
    <row r="1060" spans="1:6" x14ac:dyDescent="0.2">
      <c r="A1060">
        <v>3</v>
      </c>
      <c r="B1060" t="s">
        <v>84</v>
      </c>
      <c r="C1060" t="s">
        <v>97</v>
      </c>
      <c r="D1060">
        <v>2024</v>
      </c>
      <c r="E1060">
        <v>670</v>
      </c>
      <c r="F1060">
        <v>22.3</v>
      </c>
    </row>
    <row r="1061" spans="1:6" x14ac:dyDescent="0.2">
      <c r="A1061">
        <v>3</v>
      </c>
      <c r="B1061" t="s">
        <v>84</v>
      </c>
      <c r="C1061" t="s">
        <v>97</v>
      </c>
      <c r="D1061">
        <v>2025</v>
      </c>
      <c r="E1061">
        <v>486</v>
      </c>
      <c r="F1061">
        <v>29.1</v>
      </c>
    </row>
    <row r="1062" spans="1:6" x14ac:dyDescent="0.2">
      <c r="A1062">
        <v>3</v>
      </c>
      <c r="B1062" t="s">
        <v>84</v>
      </c>
      <c r="C1062" t="s">
        <v>95</v>
      </c>
      <c r="D1062">
        <v>2021</v>
      </c>
      <c r="E1062">
        <v>20526</v>
      </c>
      <c r="F1062">
        <v>12.9</v>
      </c>
    </row>
    <row r="1063" spans="1:6" x14ac:dyDescent="0.2">
      <c r="A1063">
        <v>3</v>
      </c>
      <c r="B1063" t="s">
        <v>84</v>
      </c>
      <c r="C1063" t="s">
        <v>95</v>
      </c>
      <c r="D1063">
        <v>2022</v>
      </c>
      <c r="E1063">
        <v>17689</v>
      </c>
      <c r="F1063">
        <v>25.3</v>
      </c>
    </row>
    <row r="1064" spans="1:6" x14ac:dyDescent="0.2">
      <c r="A1064">
        <v>3</v>
      </c>
      <c r="B1064" t="s">
        <v>84</v>
      </c>
      <c r="C1064" t="s">
        <v>95</v>
      </c>
      <c r="D1064">
        <v>2023</v>
      </c>
      <c r="E1064">
        <v>26965</v>
      </c>
      <c r="F1064">
        <v>19.7</v>
      </c>
    </row>
    <row r="1065" spans="1:6" x14ac:dyDescent="0.2">
      <c r="A1065">
        <v>3</v>
      </c>
      <c r="B1065" t="s">
        <v>84</v>
      </c>
      <c r="C1065" t="s">
        <v>95</v>
      </c>
      <c r="D1065">
        <v>2024</v>
      </c>
      <c r="E1065">
        <v>25543</v>
      </c>
      <c r="F1065">
        <v>23.7</v>
      </c>
    </row>
    <row r="1066" spans="1:6" x14ac:dyDescent="0.2">
      <c r="A1066">
        <v>3</v>
      </c>
      <c r="B1066" t="s">
        <v>84</v>
      </c>
      <c r="C1066" t="s">
        <v>95</v>
      </c>
      <c r="D1066">
        <v>2025</v>
      </c>
      <c r="E1066">
        <v>25309</v>
      </c>
      <c r="F1066">
        <v>22</v>
      </c>
    </row>
    <row r="1067" spans="1:6" x14ac:dyDescent="0.2">
      <c r="A1067">
        <v>3</v>
      </c>
      <c r="B1067" t="s">
        <v>84</v>
      </c>
      <c r="C1067" t="s">
        <v>225</v>
      </c>
      <c r="D1067">
        <v>2021</v>
      </c>
    </row>
    <row r="1068" spans="1:6" x14ac:dyDescent="0.2">
      <c r="A1068">
        <v>3</v>
      </c>
      <c r="B1068" t="s">
        <v>84</v>
      </c>
      <c r="C1068" t="s">
        <v>225</v>
      </c>
      <c r="D1068">
        <v>2022</v>
      </c>
    </row>
    <row r="1069" spans="1:6" x14ac:dyDescent="0.2">
      <c r="A1069">
        <v>3</v>
      </c>
      <c r="B1069" t="s">
        <v>84</v>
      </c>
      <c r="C1069" t="s">
        <v>225</v>
      </c>
      <c r="D1069">
        <v>2023</v>
      </c>
    </row>
    <row r="1070" spans="1:6" x14ac:dyDescent="0.2">
      <c r="A1070">
        <v>3</v>
      </c>
      <c r="B1070" t="s">
        <v>84</v>
      </c>
      <c r="C1070" t="s">
        <v>225</v>
      </c>
      <c r="D1070">
        <v>2024</v>
      </c>
    </row>
    <row r="1071" spans="1:6" x14ac:dyDescent="0.2">
      <c r="A1071">
        <v>3</v>
      </c>
      <c r="B1071" t="s">
        <v>84</v>
      </c>
      <c r="C1071" t="s">
        <v>225</v>
      </c>
      <c r="D1071">
        <v>2025</v>
      </c>
      <c r="E1071">
        <v>2122</v>
      </c>
      <c r="F1071">
        <v>29.7</v>
      </c>
    </row>
    <row r="1072" spans="1:6" x14ac:dyDescent="0.2">
      <c r="A1072">
        <v>3</v>
      </c>
      <c r="B1072" t="s">
        <v>84</v>
      </c>
      <c r="C1072" t="s">
        <v>100</v>
      </c>
      <c r="D1072">
        <v>2021</v>
      </c>
    </row>
    <row r="1073" spans="1:6" x14ac:dyDescent="0.2">
      <c r="A1073">
        <v>3</v>
      </c>
      <c r="B1073" t="s">
        <v>84</v>
      </c>
      <c r="C1073" t="s">
        <v>100</v>
      </c>
      <c r="D1073">
        <v>2022</v>
      </c>
    </row>
    <row r="1074" spans="1:6" x14ac:dyDescent="0.2">
      <c r="A1074">
        <v>3</v>
      </c>
      <c r="B1074" t="s">
        <v>84</v>
      </c>
      <c r="C1074" t="s">
        <v>100</v>
      </c>
      <c r="D1074">
        <v>2023</v>
      </c>
    </row>
    <row r="1075" spans="1:6" x14ac:dyDescent="0.2">
      <c r="A1075">
        <v>3</v>
      </c>
      <c r="B1075" t="s">
        <v>84</v>
      </c>
      <c r="C1075" t="s">
        <v>100</v>
      </c>
      <c r="D1075">
        <v>2024</v>
      </c>
    </row>
    <row r="1076" spans="1:6" x14ac:dyDescent="0.2">
      <c r="A1076">
        <v>3</v>
      </c>
      <c r="B1076" t="s">
        <v>84</v>
      </c>
      <c r="C1076" t="s">
        <v>100</v>
      </c>
      <c r="D1076">
        <v>2025</v>
      </c>
      <c r="E1076">
        <v>1160</v>
      </c>
      <c r="F1076">
        <v>29.3</v>
      </c>
    </row>
    <row r="1077" spans="1:6" x14ac:dyDescent="0.2">
      <c r="A1077">
        <v>3</v>
      </c>
      <c r="B1077" t="s">
        <v>84</v>
      </c>
      <c r="C1077" t="s">
        <v>91</v>
      </c>
      <c r="D1077">
        <v>2021</v>
      </c>
      <c r="E1077">
        <v>1437</v>
      </c>
      <c r="F1077">
        <v>23.6</v>
      </c>
    </row>
    <row r="1078" spans="1:6" x14ac:dyDescent="0.2">
      <c r="A1078">
        <v>3</v>
      </c>
      <c r="B1078" t="s">
        <v>84</v>
      </c>
      <c r="C1078" t="s">
        <v>91</v>
      </c>
      <c r="D1078">
        <v>2022</v>
      </c>
      <c r="E1078">
        <v>1686</v>
      </c>
      <c r="F1078">
        <v>16.600000000000001</v>
      </c>
    </row>
    <row r="1079" spans="1:6" x14ac:dyDescent="0.2">
      <c r="A1079">
        <v>3</v>
      </c>
      <c r="B1079" t="s">
        <v>84</v>
      </c>
      <c r="C1079" t="s">
        <v>91</v>
      </c>
      <c r="D1079">
        <v>2023</v>
      </c>
      <c r="E1079">
        <v>2201</v>
      </c>
      <c r="F1079">
        <v>20.6</v>
      </c>
    </row>
    <row r="1080" spans="1:6" x14ac:dyDescent="0.2">
      <c r="A1080">
        <v>3</v>
      </c>
      <c r="B1080" t="s">
        <v>84</v>
      </c>
      <c r="C1080" t="s">
        <v>91</v>
      </c>
      <c r="D1080">
        <v>2024</v>
      </c>
      <c r="E1080">
        <v>1520</v>
      </c>
      <c r="F1080">
        <v>18.2</v>
      </c>
    </row>
    <row r="1081" spans="1:6" x14ac:dyDescent="0.2">
      <c r="A1081">
        <v>3</v>
      </c>
      <c r="B1081" t="s">
        <v>84</v>
      </c>
      <c r="C1081" t="s">
        <v>91</v>
      </c>
      <c r="D1081">
        <v>2025</v>
      </c>
      <c r="E1081">
        <v>1300</v>
      </c>
      <c r="F1081">
        <v>21.7</v>
      </c>
    </row>
    <row r="1082" spans="1:6" x14ac:dyDescent="0.2">
      <c r="A1082">
        <v>3</v>
      </c>
      <c r="B1082" t="s">
        <v>312</v>
      </c>
      <c r="C1082" t="s">
        <v>314</v>
      </c>
      <c r="D1082">
        <v>2021</v>
      </c>
      <c r="E1082">
        <v>2779</v>
      </c>
      <c r="F1082">
        <v>4.5</v>
      </c>
    </row>
    <row r="1083" spans="1:6" x14ac:dyDescent="0.2">
      <c r="A1083">
        <v>3</v>
      </c>
      <c r="B1083" t="s">
        <v>312</v>
      </c>
      <c r="C1083" t="s">
        <v>314</v>
      </c>
      <c r="D1083">
        <v>2022</v>
      </c>
      <c r="E1083">
        <v>3341</v>
      </c>
      <c r="F1083">
        <v>9</v>
      </c>
    </row>
    <row r="1084" spans="1:6" x14ac:dyDescent="0.2">
      <c r="A1084">
        <v>3</v>
      </c>
      <c r="B1084" t="s">
        <v>312</v>
      </c>
      <c r="C1084" t="s">
        <v>314</v>
      </c>
      <c r="D1084">
        <v>2023</v>
      </c>
      <c r="E1084">
        <v>2666</v>
      </c>
      <c r="F1084">
        <v>5</v>
      </c>
    </row>
    <row r="1085" spans="1:6" x14ac:dyDescent="0.2">
      <c r="A1085">
        <v>3</v>
      </c>
      <c r="B1085" t="s">
        <v>312</v>
      </c>
      <c r="C1085" t="s">
        <v>314</v>
      </c>
      <c r="D1085">
        <v>2024</v>
      </c>
    </row>
    <row r="1086" spans="1:6" x14ac:dyDescent="0.2">
      <c r="A1086">
        <v>3</v>
      </c>
      <c r="B1086" t="s">
        <v>312</v>
      </c>
      <c r="C1086" t="s">
        <v>314</v>
      </c>
      <c r="D1086">
        <v>2025</v>
      </c>
      <c r="E1086">
        <v>5545</v>
      </c>
      <c r="F1086">
        <v>29.2</v>
      </c>
    </row>
    <row r="1087" spans="1:6" x14ac:dyDescent="0.2">
      <c r="A1087">
        <v>3</v>
      </c>
      <c r="B1087" t="s">
        <v>312</v>
      </c>
      <c r="C1087" t="s">
        <v>367</v>
      </c>
      <c r="D1087">
        <v>2021</v>
      </c>
    </row>
    <row r="1088" spans="1:6" x14ac:dyDescent="0.2">
      <c r="A1088">
        <v>3</v>
      </c>
      <c r="B1088" t="s">
        <v>312</v>
      </c>
      <c r="C1088" t="s">
        <v>367</v>
      </c>
      <c r="D1088">
        <v>2022</v>
      </c>
      <c r="E1088">
        <v>1657</v>
      </c>
      <c r="F1088">
        <v>20.9</v>
      </c>
    </row>
    <row r="1089" spans="1:6" x14ac:dyDescent="0.2">
      <c r="A1089">
        <v>3</v>
      </c>
      <c r="B1089" t="s">
        <v>312</v>
      </c>
      <c r="C1089" t="s">
        <v>367</v>
      </c>
      <c r="D1089">
        <v>2023</v>
      </c>
      <c r="E1089">
        <v>647</v>
      </c>
      <c r="F1089">
        <v>12.6</v>
      </c>
    </row>
    <row r="1090" spans="1:6" x14ac:dyDescent="0.2">
      <c r="A1090">
        <v>3</v>
      </c>
      <c r="B1090" t="s">
        <v>312</v>
      </c>
      <c r="C1090" t="s">
        <v>367</v>
      </c>
      <c r="D1090">
        <v>2024</v>
      </c>
    </row>
    <row r="1091" spans="1:6" x14ac:dyDescent="0.2">
      <c r="A1091">
        <v>3</v>
      </c>
      <c r="B1091" t="s">
        <v>312</v>
      </c>
      <c r="C1091" t="s">
        <v>367</v>
      </c>
      <c r="D1091">
        <v>2025</v>
      </c>
      <c r="E1091">
        <v>3783</v>
      </c>
      <c r="F1091">
        <v>14.6</v>
      </c>
    </row>
    <row r="1092" spans="1:6" x14ac:dyDescent="0.2">
      <c r="A1092">
        <v>3</v>
      </c>
      <c r="B1092" t="s">
        <v>312</v>
      </c>
      <c r="C1092" t="s">
        <v>316</v>
      </c>
      <c r="D1092">
        <v>2021</v>
      </c>
    </row>
    <row r="1093" spans="1:6" x14ac:dyDescent="0.2">
      <c r="A1093">
        <v>3</v>
      </c>
      <c r="B1093" t="s">
        <v>312</v>
      </c>
      <c r="C1093" t="s">
        <v>316</v>
      </c>
      <c r="D1093">
        <v>2022</v>
      </c>
    </row>
    <row r="1094" spans="1:6" x14ac:dyDescent="0.2">
      <c r="A1094">
        <v>3</v>
      </c>
      <c r="B1094" t="s">
        <v>312</v>
      </c>
      <c r="C1094" t="s">
        <v>316</v>
      </c>
      <c r="D1094">
        <v>2023</v>
      </c>
    </row>
    <row r="1095" spans="1:6" x14ac:dyDescent="0.2">
      <c r="A1095">
        <v>3</v>
      </c>
      <c r="B1095" t="s">
        <v>312</v>
      </c>
      <c r="C1095" t="s">
        <v>316</v>
      </c>
      <c r="D1095">
        <v>2024</v>
      </c>
    </row>
    <row r="1096" spans="1:6" x14ac:dyDescent="0.2">
      <c r="A1096">
        <v>3</v>
      </c>
      <c r="B1096" t="s">
        <v>312</v>
      </c>
      <c r="C1096" t="s">
        <v>316</v>
      </c>
      <c r="D1096">
        <v>2025</v>
      </c>
      <c r="E1096">
        <v>726</v>
      </c>
      <c r="F1096">
        <v>22.4</v>
      </c>
    </row>
    <row r="1097" spans="1:6" x14ac:dyDescent="0.2">
      <c r="A1097">
        <v>3</v>
      </c>
      <c r="B1097" t="s">
        <v>312</v>
      </c>
      <c r="C1097" t="s">
        <v>317</v>
      </c>
      <c r="D1097">
        <v>2021</v>
      </c>
    </row>
    <row r="1098" spans="1:6" x14ac:dyDescent="0.2">
      <c r="A1098">
        <v>3</v>
      </c>
      <c r="B1098" t="s">
        <v>312</v>
      </c>
      <c r="C1098" t="s">
        <v>317</v>
      </c>
      <c r="D1098">
        <v>2022</v>
      </c>
      <c r="E1098">
        <v>920</v>
      </c>
      <c r="F1098">
        <v>6.7</v>
      </c>
    </row>
    <row r="1099" spans="1:6" x14ac:dyDescent="0.2">
      <c r="A1099">
        <v>3</v>
      </c>
      <c r="B1099" t="s">
        <v>312</v>
      </c>
      <c r="C1099" t="s">
        <v>317</v>
      </c>
      <c r="D1099">
        <v>2023</v>
      </c>
      <c r="E1099">
        <v>400</v>
      </c>
      <c r="F1099">
        <v>11.2</v>
      </c>
    </row>
    <row r="1100" spans="1:6" x14ac:dyDescent="0.2">
      <c r="A1100">
        <v>3</v>
      </c>
      <c r="B1100" t="s">
        <v>312</v>
      </c>
      <c r="C1100" t="s">
        <v>317</v>
      </c>
      <c r="D1100">
        <v>2024</v>
      </c>
      <c r="E1100">
        <v>2552</v>
      </c>
      <c r="F1100">
        <v>12.2</v>
      </c>
    </row>
    <row r="1101" spans="1:6" x14ac:dyDescent="0.2">
      <c r="A1101">
        <v>3</v>
      </c>
      <c r="B1101" t="s">
        <v>312</v>
      </c>
      <c r="C1101" t="s">
        <v>317</v>
      </c>
      <c r="D1101">
        <v>2025</v>
      </c>
      <c r="E1101">
        <v>8992</v>
      </c>
      <c r="F1101">
        <v>29.5</v>
      </c>
    </row>
    <row r="1102" spans="1:6" x14ac:dyDescent="0.2">
      <c r="A1102">
        <v>3</v>
      </c>
      <c r="B1102" t="s">
        <v>312</v>
      </c>
      <c r="C1102" t="s">
        <v>318</v>
      </c>
      <c r="D1102">
        <v>2021</v>
      </c>
      <c r="E1102">
        <v>5514</v>
      </c>
      <c r="F1102">
        <v>8</v>
      </c>
    </row>
    <row r="1103" spans="1:6" x14ac:dyDescent="0.2">
      <c r="A1103">
        <v>3</v>
      </c>
      <c r="B1103" t="s">
        <v>312</v>
      </c>
      <c r="C1103" t="s">
        <v>318</v>
      </c>
      <c r="D1103">
        <v>2022</v>
      </c>
      <c r="E1103">
        <v>6977</v>
      </c>
      <c r="F1103">
        <v>15.3</v>
      </c>
    </row>
    <row r="1104" spans="1:6" x14ac:dyDescent="0.2">
      <c r="A1104">
        <v>3</v>
      </c>
      <c r="B1104" t="s">
        <v>312</v>
      </c>
      <c r="C1104" t="s">
        <v>318</v>
      </c>
      <c r="D1104">
        <v>2023</v>
      </c>
      <c r="E1104">
        <v>2048</v>
      </c>
      <c r="F1104">
        <v>12</v>
      </c>
    </row>
    <row r="1105" spans="1:6" x14ac:dyDescent="0.2">
      <c r="A1105">
        <v>3</v>
      </c>
      <c r="B1105" t="s">
        <v>312</v>
      </c>
      <c r="C1105" t="s">
        <v>318</v>
      </c>
      <c r="D1105">
        <v>2024</v>
      </c>
      <c r="E1105">
        <v>2112</v>
      </c>
      <c r="F1105">
        <v>5</v>
      </c>
    </row>
    <row r="1106" spans="1:6" x14ac:dyDescent="0.2">
      <c r="A1106">
        <v>3</v>
      </c>
      <c r="B1106" t="s">
        <v>312</v>
      </c>
      <c r="C1106" t="s">
        <v>318</v>
      </c>
      <c r="D1106">
        <v>2025</v>
      </c>
      <c r="E1106">
        <v>4593</v>
      </c>
      <c r="F1106">
        <v>25</v>
      </c>
    </row>
    <row r="1107" spans="1:6" x14ac:dyDescent="0.2">
      <c r="A1107">
        <v>3</v>
      </c>
      <c r="B1107" t="s">
        <v>368</v>
      </c>
      <c r="C1107" t="s">
        <v>369</v>
      </c>
      <c r="D1107">
        <v>2021</v>
      </c>
      <c r="E1107">
        <v>3269</v>
      </c>
      <c r="F1107">
        <v>6.1</v>
      </c>
    </row>
    <row r="1108" spans="1:6" x14ac:dyDescent="0.2">
      <c r="A1108">
        <v>3</v>
      </c>
      <c r="B1108" t="s">
        <v>368</v>
      </c>
      <c r="C1108" t="s">
        <v>369</v>
      </c>
      <c r="D1108">
        <v>2022</v>
      </c>
      <c r="E1108">
        <v>3291</v>
      </c>
      <c r="F1108">
        <v>13</v>
      </c>
    </row>
    <row r="1109" spans="1:6" x14ac:dyDescent="0.2">
      <c r="A1109">
        <v>3</v>
      </c>
      <c r="B1109" t="s">
        <v>368</v>
      </c>
      <c r="C1109" t="s">
        <v>369</v>
      </c>
      <c r="D1109">
        <v>2023</v>
      </c>
      <c r="E1109">
        <v>3380</v>
      </c>
      <c r="F1109">
        <v>13.9</v>
      </c>
    </row>
    <row r="1110" spans="1:6" x14ac:dyDescent="0.2">
      <c r="A1110">
        <v>3</v>
      </c>
      <c r="B1110" t="s">
        <v>368</v>
      </c>
      <c r="C1110" t="s">
        <v>369</v>
      </c>
      <c r="D1110">
        <v>2024</v>
      </c>
      <c r="E1110">
        <v>4282</v>
      </c>
      <c r="F1110">
        <v>19.399999999999999</v>
      </c>
    </row>
    <row r="1111" spans="1:6" x14ac:dyDescent="0.2">
      <c r="A1111">
        <v>3</v>
      </c>
      <c r="B1111" t="s">
        <v>368</v>
      </c>
      <c r="C1111" t="s">
        <v>369</v>
      </c>
      <c r="D1111">
        <v>2025</v>
      </c>
      <c r="E1111">
        <v>2128</v>
      </c>
      <c r="F1111">
        <v>20.8</v>
      </c>
    </row>
    <row r="1112" spans="1:6" x14ac:dyDescent="0.2">
      <c r="A1112">
        <v>3</v>
      </c>
      <c r="B1112" t="s">
        <v>342</v>
      </c>
      <c r="C1112" t="s">
        <v>370</v>
      </c>
      <c r="D1112">
        <v>2021</v>
      </c>
      <c r="E1112">
        <v>8157</v>
      </c>
      <c r="F1112">
        <v>7.8</v>
      </c>
    </row>
    <row r="1113" spans="1:6" x14ac:dyDescent="0.2">
      <c r="A1113">
        <v>3</v>
      </c>
      <c r="B1113" t="s">
        <v>342</v>
      </c>
      <c r="C1113" t="s">
        <v>370</v>
      </c>
      <c r="D1113">
        <v>2022</v>
      </c>
      <c r="E1113">
        <v>23694</v>
      </c>
      <c r="F1113">
        <v>10.3</v>
      </c>
    </row>
    <row r="1114" spans="1:6" x14ac:dyDescent="0.2">
      <c r="A1114">
        <v>3</v>
      </c>
      <c r="B1114" t="s">
        <v>342</v>
      </c>
      <c r="C1114" t="s">
        <v>370</v>
      </c>
      <c r="D1114">
        <v>2023</v>
      </c>
      <c r="E1114">
        <v>21949</v>
      </c>
      <c r="F1114">
        <v>11.1</v>
      </c>
    </row>
    <row r="1115" spans="1:6" x14ac:dyDescent="0.2">
      <c r="A1115">
        <v>3</v>
      </c>
      <c r="B1115" t="s">
        <v>342</v>
      </c>
      <c r="C1115" t="s">
        <v>370</v>
      </c>
      <c r="D1115">
        <v>2024</v>
      </c>
      <c r="E1115">
        <v>21447</v>
      </c>
      <c r="F1115">
        <v>11.2</v>
      </c>
    </row>
    <row r="1116" spans="1:6" x14ac:dyDescent="0.2">
      <c r="A1116">
        <v>3</v>
      </c>
      <c r="B1116" t="s">
        <v>342</v>
      </c>
      <c r="C1116" t="s">
        <v>370</v>
      </c>
      <c r="D1116">
        <v>2025</v>
      </c>
      <c r="E1116">
        <v>10272</v>
      </c>
      <c r="F1116">
        <v>11.2</v>
      </c>
    </row>
    <row r="1117" spans="1:6" x14ac:dyDescent="0.2">
      <c r="A1117">
        <v>3</v>
      </c>
      <c r="B1117" t="s">
        <v>371</v>
      </c>
      <c r="C1117" t="s">
        <v>372</v>
      </c>
      <c r="D1117">
        <v>2021</v>
      </c>
      <c r="E1117">
        <v>1760</v>
      </c>
      <c r="F1117">
        <v>8.5</v>
      </c>
    </row>
    <row r="1118" spans="1:6" x14ac:dyDescent="0.2">
      <c r="A1118">
        <v>3</v>
      </c>
      <c r="B1118" t="s">
        <v>371</v>
      </c>
      <c r="C1118" t="s">
        <v>372</v>
      </c>
      <c r="D1118">
        <v>2022</v>
      </c>
      <c r="E1118">
        <v>680</v>
      </c>
      <c r="F1118">
        <v>6.3</v>
      </c>
    </row>
    <row r="1119" spans="1:6" x14ac:dyDescent="0.2">
      <c r="A1119">
        <v>3</v>
      </c>
      <c r="B1119" t="s">
        <v>371</v>
      </c>
      <c r="C1119" t="s">
        <v>372</v>
      </c>
      <c r="D1119">
        <v>2023</v>
      </c>
      <c r="E1119">
        <v>4789</v>
      </c>
      <c r="F1119">
        <v>12.2</v>
      </c>
    </row>
    <row r="1120" spans="1:6" x14ac:dyDescent="0.2">
      <c r="A1120">
        <v>3</v>
      </c>
      <c r="B1120" t="s">
        <v>371</v>
      </c>
      <c r="C1120" t="s">
        <v>372</v>
      </c>
      <c r="D1120">
        <v>2024</v>
      </c>
      <c r="E1120">
        <v>5056</v>
      </c>
      <c r="F1120">
        <v>10.6</v>
      </c>
    </row>
    <row r="1121" spans="1:6" x14ac:dyDescent="0.2">
      <c r="A1121">
        <v>3</v>
      </c>
      <c r="B1121" t="s">
        <v>371</v>
      </c>
      <c r="C1121" t="s">
        <v>372</v>
      </c>
      <c r="D1121">
        <v>2025</v>
      </c>
      <c r="E1121">
        <v>765</v>
      </c>
      <c r="F1121">
        <v>7.3</v>
      </c>
    </row>
    <row r="1122" spans="1:6" x14ac:dyDescent="0.2">
      <c r="A1122">
        <v>3</v>
      </c>
      <c r="B1122" t="s">
        <v>371</v>
      </c>
      <c r="C1122" t="s">
        <v>373</v>
      </c>
      <c r="D1122">
        <v>2021</v>
      </c>
    </row>
    <row r="1123" spans="1:6" x14ac:dyDescent="0.2">
      <c r="A1123">
        <v>3</v>
      </c>
      <c r="B1123" t="s">
        <v>371</v>
      </c>
      <c r="C1123" t="s">
        <v>373</v>
      </c>
      <c r="D1123">
        <v>2022</v>
      </c>
      <c r="E1123">
        <v>6409</v>
      </c>
      <c r="F1123">
        <v>3.5</v>
      </c>
    </row>
    <row r="1124" spans="1:6" x14ac:dyDescent="0.2">
      <c r="A1124">
        <v>3</v>
      </c>
      <c r="B1124" t="s">
        <v>371</v>
      </c>
      <c r="C1124" t="s">
        <v>373</v>
      </c>
      <c r="D1124">
        <v>2023</v>
      </c>
      <c r="E1124">
        <v>6564</v>
      </c>
      <c r="F1124">
        <v>4.0999999999999996</v>
      </c>
    </row>
    <row r="1125" spans="1:6" x14ac:dyDescent="0.2">
      <c r="A1125">
        <v>3</v>
      </c>
      <c r="B1125" t="s">
        <v>371</v>
      </c>
      <c r="C1125" t="s">
        <v>373</v>
      </c>
      <c r="D1125">
        <v>2024</v>
      </c>
      <c r="E1125">
        <v>955</v>
      </c>
      <c r="F1125">
        <v>8.9</v>
      </c>
    </row>
    <row r="1126" spans="1:6" x14ac:dyDescent="0.2">
      <c r="A1126">
        <v>3</v>
      </c>
      <c r="B1126" t="s">
        <v>371</v>
      </c>
      <c r="C1126" t="s">
        <v>373</v>
      </c>
      <c r="D1126">
        <v>2025</v>
      </c>
      <c r="E1126">
        <v>858</v>
      </c>
      <c r="F1126">
        <v>7.8</v>
      </c>
    </row>
    <row r="1127" spans="1:6" x14ac:dyDescent="0.2">
      <c r="A1127">
        <v>3</v>
      </c>
      <c r="B1127" t="s">
        <v>344</v>
      </c>
      <c r="C1127" t="s">
        <v>345</v>
      </c>
      <c r="D1127">
        <v>2021</v>
      </c>
      <c r="E1127">
        <v>6491</v>
      </c>
      <c r="F1127">
        <v>8.6</v>
      </c>
    </row>
    <row r="1128" spans="1:6" x14ac:dyDescent="0.2">
      <c r="A1128">
        <v>3</v>
      </c>
      <c r="B1128" t="s">
        <v>344</v>
      </c>
      <c r="C1128" t="s">
        <v>345</v>
      </c>
      <c r="D1128">
        <v>2022</v>
      </c>
      <c r="E1128">
        <v>14225</v>
      </c>
      <c r="F1128">
        <v>6.7</v>
      </c>
    </row>
    <row r="1129" spans="1:6" x14ac:dyDescent="0.2">
      <c r="A1129">
        <v>3</v>
      </c>
      <c r="B1129" t="s">
        <v>344</v>
      </c>
      <c r="C1129" t="s">
        <v>345</v>
      </c>
      <c r="D1129">
        <v>2023</v>
      </c>
      <c r="E1129">
        <v>18253</v>
      </c>
      <c r="F1129">
        <v>7.3</v>
      </c>
    </row>
    <row r="1130" spans="1:6" x14ac:dyDescent="0.2">
      <c r="A1130">
        <v>3</v>
      </c>
      <c r="B1130" t="s">
        <v>344</v>
      </c>
      <c r="C1130" t="s">
        <v>345</v>
      </c>
      <c r="D1130">
        <v>2024</v>
      </c>
      <c r="E1130">
        <v>26278</v>
      </c>
      <c r="F1130">
        <v>6.7</v>
      </c>
    </row>
    <row r="1131" spans="1:6" x14ac:dyDescent="0.2">
      <c r="A1131">
        <v>3</v>
      </c>
      <c r="B1131" t="s">
        <v>344</v>
      </c>
      <c r="C1131" t="s">
        <v>345</v>
      </c>
      <c r="D1131">
        <v>2025</v>
      </c>
      <c r="E1131">
        <v>15332</v>
      </c>
      <c r="F1131">
        <v>10.7</v>
      </c>
    </row>
    <row r="1132" spans="1:6" x14ac:dyDescent="0.2">
      <c r="A1132">
        <v>3</v>
      </c>
      <c r="B1132" t="s">
        <v>344</v>
      </c>
      <c r="C1132" t="s">
        <v>374</v>
      </c>
      <c r="D1132">
        <v>2021</v>
      </c>
    </row>
    <row r="1133" spans="1:6" x14ac:dyDescent="0.2">
      <c r="A1133">
        <v>3</v>
      </c>
      <c r="B1133" t="s">
        <v>344</v>
      </c>
      <c r="C1133" t="s">
        <v>374</v>
      </c>
      <c r="D1133">
        <v>2022</v>
      </c>
      <c r="E1133">
        <v>865</v>
      </c>
      <c r="F1133">
        <v>12.7</v>
      </c>
    </row>
    <row r="1134" spans="1:6" x14ac:dyDescent="0.2">
      <c r="A1134">
        <v>3</v>
      </c>
      <c r="B1134" t="s">
        <v>344</v>
      </c>
      <c r="C1134" t="s">
        <v>374</v>
      </c>
      <c r="D1134">
        <v>2023</v>
      </c>
      <c r="E1134">
        <v>6323</v>
      </c>
      <c r="F1134">
        <v>10.6</v>
      </c>
    </row>
    <row r="1135" spans="1:6" x14ac:dyDescent="0.2">
      <c r="A1135">
        <v>3</v>
      </c>
      <c r="B1135" t="s">
        <v>344</v>
      </c>
      <c r="C1135" t="s">
        <v>374</v>
      </c>
      <c r="D1135">
        <v>2024</v>
      </c>
      <c r="E1135">
        <v>10260</v>
      </c>
      <c r="F1135">
        <v>11.9</v>
      </c>
    </row>
    <row r="1136" spans="1:6" x14ac:dyDescent="0.2">
      <c r="A1136">
        <v>3</v>
      </c>
      <c r="B1136" t="s">
        <v>344</v>
      </c>
      <c r="C1136" t="s">
        <v>374</v>
      </c>
      <c r="D1136">
        <v>2025</v>
      </c>
      <c r="E1136">
        <v>6547</v>
      </c>
      <c r="F1136">
        <v>17.899999999999999</v>
      </c>
    </row>
    <row r="1137" spans="1:6" x14ac:dyDescent="0.2">
      <c r="A1137">
        <v>3</v>
      </c>
      <c r="B1137" t="s">
        <v>110</v>
      </c>
      <c r="C1137" t="s">
        <v>120</v>
      </c>
      <c r="D1137">
        <v>2021</v>
      </c>
    </row>
    <row r="1138" spans="1:6" x14ac:dyDescent="0.2">
      <c r="A1138">
        <v>3</v>
      </c>
      <c r="B1138" t="s">
        <v>110</v>
      </c>
      <c r="C1138" t="s">
        <v>120</v>
      </c>
      <c r="D1138">
        <v>2022</v>
      </c>
    </row>
    <row r="1139" spans="1:6" x14ac:dyDescent="0.2">
      <c r="A1139">
        <v>3</v>
      </c>
      <c r="B1139" t="s">
        <v>110</v>
      </c>
      <c r="C1139" t="s">
        <v>120</v>
      </c>
      <c r="D1139">
        <v>2023</v>
      </c>
    </row>
    <row r="1140" spans="1:6" x14ac:dyDescent="0.2">
      <c r="A1140">
        <v>3</v>
      </c>
      <c r="B1140" t="s">
        <v>110</v>
      </c>
      <c r="C1140" t="s">
        <v>120</v>
      </c>
      <c r="D1140">
        <v>2024</v>
      </c>
      <c r="E1140">
        <v>465</v>
      </c>
      <c r="F1140">
        <v>39.700000000000003</v>
      </c>
    </row>
    <row r="1141" spans="1:6" x14ac:dyDescent="0.2">
      <c r="A1141">
        <v>3</v>
      </c>
      <c r="B1141" t="s">
        <v>110</v>
      </c>
      <c r="C1141" t="s">
        <v>120</v>
      </c>
      <c r="D1141">
        <v>2025</v>
      </c>
      <c r="E1141">
        <v>494</v>
      </c>
      <c r="F1141">
        <v>61.2</v>
      </c>
    </row>
    <row r="1142" spans="1:6" x14ac:dyDescent="0.2">
      <c r="A1142">
        <v>3</v>
      </c>
      <c r="B1142" t="s">
        <v>110</v>
      </c>
      <c r="C1142" t="s">
        <v>115</v>
      </c>
      <c r="D1142">
        <v>2021</v>
      </c>
    </row>
    <row r="1143" spans="1:6" x14ac:dyDescent="0.2">
      <c r="A1143">
        <v>3</v>
      </c>
      <c r="B1143" t="s">
        <v>110</v>
      </c>
      <c r="C1143" t="s">
        <v>115</v>
      </c>
      <c r="D1143">
        <v>2022</v>
      </c>
      <c r="E1143">
        <v>1777</v>
      </c>
      <c r="F1143">
        <v>22.1</v>
      </c>
    </row>
    <row r="1144" spans="1:6" x14ac:dyDescent="0.2">
      <c r="A1144">
        <v>3</v>
      </c>
      <c r="B1144" t="s">
        <v>110</v>
      </c>
      <c r="C1144" t="s">
        <v>115</v>
      </c>
      <c r="D1144">
        <v>2023</v>
      </c>
      <c r="E1144">
        <v>580</v>
      </c>
      <c r="F1144">
        <v>17.899999999999999</v>
      </c>
    </row>
    <row r="1145" spans="1:6" x14ac:dyDescent="0.2">
      <c r="A1145">
        <v>3</v>
      </c>
      <c r="B1145" t="s">
        <v>110</v>
      </c>
      <c r="C1145" t="s">
        <v>115</v>
      </c>
      <c r="D1145">
        <v>2024</v>
      </c>
      <c r="E1145">
        <v>971</v>
      </c>
      <c r="F1145">
        <v>21.1</v>
      </c>
    </row>
    <row r="1146" spans="1:6" x14ac:dyDescent="0.2">
      <c r="A1146">
        <v>3</v>
      </c>
      <c r="B1146" t="s">
        <v>110</v>
      </c>
      <c r="C1146" t="s">
        <v>115</v>
      </c>
      <c r="D1146">
        <v>2025</v>
      </c>
      <c r="E1146">
        <v>1448</v>
      </c>
      <c r="F1146">
        <v>64</v>
      </c>
    </row>
    <row r="1147" spans="1:6" x14ac:dyDescent="0.2">
      <c r="A1147">
        <v>3</v>
      </c>
      <c r="B1147" t="s">
        <v>110</v>
      </c>
      <c r="C1147" t="s">
        <v>186</v>
      </c>
      <c r="D1147">
        <v>2021</v>
      </c>
    </row>
    <row r="1148" spans="1:6" x14ac:dyDescent="0.2">
      <c r="A1148">
        <v>3</v>
      </c>
      <c r="B1148" t="s">
        <v>110</v>
      </c>
      <c r="C1148" t="s">
        <v>186</v>
      </c>
      <c r="D1148">
        <v>2022</v>
      </c>
      <c r="E1148">
        <v>754</v>
      </c>
      <c r="F1148">
        <v>27.3</v>
      </c>
    </row>
    <row r="1149" spans="1:6" x14ac:dyDescent="0.2">
      <c r="A1149">
        <v>3</v>
      </c>
      <c r="B1149" t="s">
        <v>110</v>
      </c>
      <c r="C1149" t="s">
        <v>186</v>
      </c>
      <c r="D1149">
        <v>2023</v>
      </c>
    </row>
    <row r="1150" spans="1:6" x14ac:dyDescent="0.2">
      <c r="A1150">
        <v>3</v>
      </c>
      <c r="B1150" t="s">
        <v>110</v>
      </c>
      <c r="C1150" t="s">
        <v>186</v>
      </c>
      <c r="D1150">
        <v>2024</v>
      </c>
      <c r="E1150">
        <v>490</v>
      </c>
      <c r="F1150">
        <v>51.3</v>
      </c>
    </row>
    <row r="1151" spans="1:6" x14ac:dyDescent="0.2">
      <c r="A1151">
        <v>3</v>
      </c>
      <c r="B1151" t="s">
        <v>110</v>
      </c>
      <c r="C1151" t="s">
        <v>186</v>
      </c>
      <c r="D1151">
        <v>2025</v>
      </c>
      <c r="E1151">
        <v>437</v>
      </c>
      <c r="F1151">
        <v>45</v>
      </c>
    </row>
    <row r="1152" spans="1:6" x14ac:dyDescent="0.2">
      <c r="A1152">
        <v>3</v>
      </c>
      <c r="B1152" t="s">
        <v>375</v>
      </c>
      <c r="C1152" t="e" cm="1">
        <f t="array" ref="C1152">- Canada Prairie ANDREW AC</f>
        <v>#NAME?</v>
      </c>
      <c r="D1152">
        <v>2021</v>
      </c>
      <c r="E1152">
        <v>1505</v>
      </c>
      <c r="F1152">
        <v>15.2</v>
      </c>
    </row>
    <row r="1153" spans="1:6" x14ac:dyDescent="0.2">
      <c r="A1153">
        <v>3</v>
      </c>
      <c r="B1153" t="s">
        <v>375</v>
      </c>
      <c r="C1153" t="e" cm="1">
        <f t="array" ref="C1153">- Canada Prairie ANDREW AC</f>
        <v>#NAME?</v>
      </c>
      <c r="D1153">
        <v>2022</v>
      </c>
      <c r="E1153">
        <v>1982</v>
      </c>
      <c r="F1153">
        <v>22.1</v>
      </c>
    </row>
    <row r="1154" spans="1:6" x14ac:dyDescent="0.2">
      <c r="A1154">
        <v>3</v>
      </c>
      <c r="B1154" t="s">
        <v>375</v>
      </c>
      <c r="C1154" t="e" cm="1">
        <f t="array" ref="C1154">- Canada Prairie ANDREW AC</f>
        <v>#NAME?</v>
      </c>
      <c r="D1154">
        <v>2023</v>
      </c>
      <c r="E1154">
        <v>2318</v>
      </c>
      <c r="F1154">
        <v>20</v>
      </c>
    </row>
    <row r="1155" spans="1:6" x14ac:dyDescent="0.2">
      <c r="A1155">
        <v>3</v>
      </c>
      <c r="B1155" t="s">
        <v>375</v>
      </c>
      <c r="C1155" t="e" cm="1">
        <f t="array" ref="C1155">- Canada Prairie ANDREW AC</f>
        <v>#NAME?</v>
      </c>
      <c r="D1155">
        <v>2024</v>
      </c>
      <c r="E1155">
        <v>3738</v>
      </c>
      <c r="F1155">
        <v>17.7</v>
      </c>
    </row>
    <row r="1156" spans="1:6" x14ac:dyDescent="0.2">
      <c r="A1156">
        <v>3</v>
      </c>
      <c r="B1156" t="s">
        <v>375</v>
      </c>
      <c r="C1156" t="e" cm="1">
        <f t="array" ref="C1156">- Canada Prairie ANDREW AC</f>
        <v>#NAME?</v>
      </c>
      <c r="D1156">
        <v>2025</v>
      </c>
      <c r="E1156">
        <v>2238</v>
      </c>
      <c r="F1156">
        <v>22.5</v>
      </c>
    </row>
    <row r="1157" spans="1:6" x14ac:dyDescent="0.2">
      <c r="A1157">
        <v>3</v>
      </c>
      <c r="B1157" t="s">
        <v>375</v>
      </c>
      <c r="C1157" t="s">
        <v>376</v>
      </c>
      <c r="D1157">
        <v>2021</v>
      </c>
    </row>
    <row r="1158" spans="1:6" x14ac:dyDescent="0.2">
      <c r="A1158">
        <v>3</v>
      </c>
      <c r="B1158" t="s">
        <v>375</v>
      </c>
      <c r="C1158" t="s">
        <v>376</v>
      </c>
      <c r="D1158">
        <v>2022</v>
      </c>
    </row>
    <row r="1159" spans="1:6" x14ac:dyDescent="0.2">
      <c r="A1159">
        <v>3</v>
      </c>
      <c r="B1159" t="s">
        <v>375</v>
      </c>
      <c r="C1159" t="s">
        <v>376</v>
      </c>
      <c r="D1159">
        <v>2023</v>
      </c>
      <c r="E1159">
        <v>2369</v>
      </c>
      <c r="F1159">
        <v>19.3</v>
      </c>
    </row>
    <row r="1160" spans="1:6" x14ac:dyDescent="0.2">
      <c r="A1160">
        <v>3</v>
      </c>
      <c r="B1160" t="s">
        <v>375</v>
      </c>
      <c r="C1160" t="s">
        <v>376</v>
      </c>
      <c r="D1160">
        <v>2024</v>
      </c>
      <c r="E1160">
        <v>1535</v>
      </c>
      <c r="F1160">
        <v>17.399999999999999</v>
      </c>
    </row>
    <row r="1161" spans="1:6" x14ac:dyDescent="0.2">
      <c r="A1161">
        <v>3</v>
      </c>
      <c r="B1161" t="s">
        <v>375</v>
      </c>
      <c r="C1161" t="s">
        <v>376</v>
      </c>
      <c r="D1161">
        <v>2025</v>
      </c>
      <c r="E1161">
        <v>1147</v>
      </c>
      <c r="F1161">
        <v>15</v>
      </c>
    </row>
    <row r="1162" spans="1:6" x14ac:dyDescent="0.2">
      <c r="A1162">
        <v>3</v>
      </c>
      <c r="B1162" t="s">
        <v>334</v>
      </c>
      <c r="C1162" t="s">
        <v>60</v>
      </c>
      <c r="D1162">
        <v>2021</v>
      </c>
      <c r="E1162">
        <v>25384</v>
      </c>
      <c r="F1162">
        <v>18.7</v>
      </c>
    </row>
    <row r="1163" spans="1:6" x14ac:dyDescent="0.2">
      <c r="A1163">
        <v>3</v>
      </c>
      <c r="B1163" t="s">
        <v>334</v>
      </c>
      <c r="C1163" t="s">
        <v>60</v>
      </c>
      <c r="D1163">
        <v>2022</v>
      </c>
      <c r="E1163">
        <v>25241</v>
      </c>
      <c r="F1163">
        <v>28.2</v>
      </c>
    </row>
    <row r="1164" spans="1:6" x14ac:dyDescent="0.2">
      <c r="A1164">
        <v>3</v>
      </c>
      <c r="B1164" t="s">
        <v>334</v>
      </c>
      <c r="C1164" t="s">
        <v>60</v>
      </c>
      <c r="D1164">
        <v>2023</v>
      </c>
      <c r="E1164">
        <v>38750</v>
      </c>
      <c r="F1164">
        <v>21.4</v>
      </c>
    </row>
    <row r="1165" spans="1:6" x14ac:dyDescent="0.2">
      <c r="A1165">
        <v>3</v>
      </c>
      <c r="B1165" t="s">
        <v>334</v>
      </c>
      <c r="C1165" t="s">
        <v>60</v>
      </c>
      <c r="D1165">
        <v>2024</v>
      </c>
      <c r="E1165">
        <v>33248</v>
      </c>
      <c r="F1165">
        <v>22.8</v>
      </c>
    </row>
    <row r="1166" spans="1:6" x14ac:dyDescent="0.2">
      <c r="A1166">
        <v>3</v>
      </c>
      <c r="B1166" t="s">
        <v>334</v>
      </c>
      <c r="C1166" t="s">
        <v>60</v>
      </c>
      <c r="D1166">
        <v>2025</v>
      </c>
      <c r="E1166">
        <v>28444</v>
      </c>
      <c r="F1166">
        <v>29.2</v>
      </c>
    </row>
    <row r="1167" spans="1:6" x14ac:dyDescent="0.2">
      <c r="A1167">
        <v>3</v>
      </c>
      <c r="B1167" t="s">
        <v>334</v>
      </c>
      <c r="C1167" t="s">
        <v>65</v>
      </c>
      <c r="D1167">
        <v>2021</v>
      </c>
      <c r="E1167">
        <v>869</v>
      </c>
      <c r="F1167">
        <v>13.7</v>
      </c>
    </row>
    <row r="1168" spans="1:6" x14ac:dyDescent="0.2">
      <c r="A1168">
        <v>3</v>
      </c>
      <c r="B1168" t="s">
        <v>334</v>
      </c>
      <c r="C1168" t="s">
        <v>65</v>
      </c>
      <c r="D1168">
        <v>2022</v>
      </c>
      <c r="E1168">
        <v>494</v>
      </c>
      <c r="F1168">
        <v>13</v>
      </c>
    </row>
    <row r="1169" spans="1:6" x14ac:dyDescent="0.2">
      <c r="A1169">
        <v>3</v>
      </c>
      <c r="B1169" t="s">
        <v>334</v>
      </c>
      <c r="C1169" t="s">
        <v>65</v>
      </c>
      <c r="D1169">
        <v>2023</v>
      </c>
    </row>
    <row r="1170" spans="1:6" x14ac:dyDescent="0.2">
      <c r="A1170">
        <v>3</v>
      </c>
      <c r="B1170" t="s">
        <v>334</v>
      </c>
      <c r="C1170" t="s">
        <v>65</v>
      </c>
      <c r="D1170">
        <v>2024</v>
      </c>
      <c r="E1170">
        <v>512</v>
      </c>
      <c r="F1170">
        <v>18.600000000000001</v>
      </c>
    </row>
    <row r="1171" spans="1:6" x14ac:dyDescent="0.2">
      <c r="A1171">
        <v>3</v>
      </c>
      <c r="B1171" t="s">
        <v>334</v>
      </c>
      <c r="C1171" t="s">
        <v>65</v>
      </c>
      <c r="D1171">
        <v>2025</v>
      </c>
      <c r="E1171">
        <v>649</v>
      </c>
      <c r="F1171">
        <v>21.8</v>
      </c>
    </row>
    <row r="1172" spans="1:6" x14ac:dyDescent="0.2">
      <c r="A1172">
        <v>3</v>
      </c>
      <c r="B1172" t="s">
        <v>334</v>
      </c>
      <c r="C1172" t="s">
        <v>61</v>
      </c>
      <c r="D1172">
        <v>2021</v>
      </c>
      <c r="E1172">
        <v>15502</v>
      </c>
      <c r="F1172">
        <v>19</v>
      </c>
    </row>
    <row r="1173" spans="1:6" x14ac:dyDescent="0.2">
      <c r="A1173">
        <v>3</v>
      </c>
      <c r="B1173" t="s">
        <v>334</v>
      </c>
      <c r="C1173" t="s">
        <v>61</v>
      </c>
      <c r="D1173">
        <v>2022</v>
      </c>
      <c r="E1173">
        <v>27872</v>
      </c>
      <c r="F1173">
        <v>26.4</v>
      </c>
    </row>
    <row r="1174" spans="1:6" x14ac:dyDescent="0.2">
      <c r="A1174">
        <v>3</v>
      </c>
      <c r="B1174" t="s">
        <v>334</v>
      </c>
      <c r="C1174" t="s">
        <v>61</v>
      </c>
      <c r="D1174">
        <v>2023</v>
      </c>
      <c r="E1174">
        <v>15506</v>
      </c>
      <c r="F1174">
        <v>14.5</v>
      </c>
    </row>
    <row r="1175" spans="1:6" x14ac:dyDescent="0.2">
      <c r="A1175">
        <v>3</v>
      </c>
      <c r="B1175" t="s">
        <v>334</v>
      </c>
      <c r="C1175" t="s">
        <v>61</v>
      </c>
      <c r="D1175">
        <v>2024</v>
      </c>
      <c r="E1175">
        <v>13303</v>
      </c>
      <c r="F1175">
        <v>23.3</v>
      </c>
    </row>
    <row r="1176" spans="1:6" x14ac:dyDescent="0.2">
      <c r="A1176">
        <v>3</v>
      </c>
      <c r="B1176" t="s">
        <v>334</v>
      </c>
      <c r="C1176" t="s">
        <v>61</v>
      </c>
      <c r="D1176">
        <v>2025</v>
      </c>
      <c r="E1176">
        <v>17361</v>
      </c>
      <c r="F1176">
        <v>31.5</v>
      </c>
    </row>
    <row r="1177" spans="1:6" x14ac:dyDescent="0.2">
      <c r="A1177">
        <v>3</v>
      </c>
      <c r="B1177" t="s">
        <v>334</v>
      </c>
      <c r="C1177" t="s">
        <v>76</v>
      </c>
      <c r="D1177">
        <v>2021</v>
      </c>
    </row>
    <row r="1178" spans="1:6" x14ac:dyDescent="0.2">
      <c r="A1178">
        <v>3</v>
      </c>
      <c r="B1178" t="s">
        <v>334</v>
      </c>
      <c r="C1178" t="s">
        <v>76</v>
      </c>
      <c r="D1178">
        <v>2022</v>
      </c>
    </row>
    <row r="1179" spans="1:6" x14ac:dyDescent="0.2">
      <c r="A1179">
        <v>3</v>
      </c>
      <c r="B1179" t="s">
        <v>334</v>
      </c>
      <c r="C1179" t="s">
        <v>76</v>
      </c>
      <c r="D1179">
        <v>2023</v>
      </c>
    </row>
    <row r="1180" spans="1:6" x14ac:dyDescent="0.2">
      <c r="A1180">
        <v>3</v>
      </c>
      <c r="B1180" t="s">
        <v>334</v>
      </c>
      <c r="C1180" t="s">
        <v>76</v>
      </c>
      <c r="D1180">
        <v>2024</v>
      </c>
      <c r="E1180">
        <v>3350</v>
      </c>
      <c r="F1180">
        <v>21.7</v>
      </c>
    </row>
    <row r="1181" spans="1:6" x14ac:dyDescent="0.2">
      <c r="A1181">
        <v>3</v>
      </c>
      <c r="B1181" t="s">
        <v>334</v>
      </c>
      <c r="C1181" t="s">
        <v>76</v>
      </c>
      <c r="D1181">
        <v>2025</v>
      </c>
      <c r="E1181">
        <v>4074</v>
      </c>
      <c r="F1181">
        <v>42.5</v>
      </c>
    </row>
    <row r="1182" spans="1:6" x14ac:dyDescent="0.2">
      <c r="A1182">
        <v>3</v>
      </c>
      <c r="B1182" t="s">
        <v>334</v>
      </c>
      <c r="C1182" t="s">
        <v>66</v>
      </c>
      <c r="D1182">
        <v>2021</v>
      </c>
      <c r="E1182">
        <v>990</v>
      </c>
      <c r="F1182">
        <v>17.2</v>
      </c>
    </row>
    <row r="1183" spans="1:6" x14ac:dyDescent="0.2">
      <c r="A1183">
        <v>3</v>
      </c>
      <c r="B1183" t="s">
        <v>334</v>
      </c>
      <c r="C1183" t="s">
        <v>66</v>
      </c>
      <c r="D1183">
        <v>2022</v>
      </c>
      <c r="E1183">
        <v>9916</v>
      </c>
      <c r="F1183">
        <v>26.4</v>
      </c>
    </row>
    <row r="1184" spans="1:6" x14ac:dyDescent="0.2">
      <c r="A1184">
        <v>3</v>
      </c>
      <c r="B1184" t="s">
        <v>334</v>
      </c>
      <c r="C1184" t="s">
        <v>66</v>
      </c>
      <c r="D1184">
        <v>2023</v>
      </c>
      <c r="E1184">
        <v>7847</v>
      </c>
      <c r="F1184">
        <v>22.1</v>
      </c>
    </row>
    <row r="1185" spans="1:6" x14ac:dyDescent="0.2">
      <c r="A1185">
        <v>3</v>
      </c>
      <c r="B1185" t="s">
        <v>334</v>
      </c>
      <c r="C1185" t="s">
        <v>66</v>
      </c>
      <c r="D1185">
        <v>2024</v>
      </c>
      <c r="E1185">
        <v>15134</v>
      </c>
      <c r="F1185">
        <v>16.100000000000001</v>
      </c>
    </row>
    <row r="1186" spans="1:6" x14ac:dyDescent="0.2">
      <c r="A1186">
        <v>3</v>
      </c>
      <c r="B1186" t="s">
        <v>334</v>
      </c>
      <c r="C1186" t="s">
        <v>66</v>
      </c>
      <c r="D1186">
        <v>2025</v>
      </c>
      <c r="E1186">
        <v>11806</v>
      </c>
      <c r="F1186">
        <v>35.200000000000003</v>
      </c>
    </row>
    <row r="1187" spans="1:6" x14ac:dyDescent="0.2">
      <c r="A1187">
        <v>3</v>
      </c>
      <c r="B1187" t="s">
        <v>334</v>
      </c>
      <c r="C1187" t="s">
        <v>67</v>
      </c>
      <c r="D1187">
        <v>2021</v>
      </c>
      <c r="E1187">
        <v>2098</v>
      </c>
      <c r="F1187">
        <v>26.3</v>
      </c>
    </row>
    <row r="1188" spans="1:6" x14ac:dyDescent="0.2">
      <c r="A1188">
        <v>3</v>
      </c>
      <c r="B1188" t="s">
        <v>334</v>
      </c>
      <c r="C1188" t="s">
        <v>67</v>
      </c>
      <c r="D1188">
        <v>2022</v>
      </c>
      <c r="E1188">
        <v>5262</v>
      </c>
      <c r="F1188">
        <v>42.4</v>
      </c>
    </row>
    <row r="1189" spans="1:6" x14ac:dyDescent="0.2">
      <c r="A1189">
        <v>3</v>
      </c>
      <c r="B1189" t="s">
        <v>334</v>
      </c>
      <c r="C1189" t="s">
        <v>67</v>
      </c>
      <c r="D1189">
        <v>2023</v>
      </c>
      <c r="E1189">
        <v>5185</v>
      </c>
      <c r="F1189">
        <v>36.4</v>
      </c>
    </row>
    <row r="1190" spans="1:6" x14ac:dyDescent="0.2">
      <c r="A1190">
        <v>3</v>
      </c>
      <c r="B1190" t="s">
        <v>334</v>
      </c>
      <c r="C1190" t="s">
        <v>67</v>
      </c>
      <c r="D1190">
        <v>2024</v>
      </c>
      <c r="E1190">
        <v>4215</v>
      </c>
      <c r="F1190">
        <v>26.2</v>
      </c>
    </row>
    <row r="1191" spans="1:6" x14ac:dyDescent="0.2">
      <c r="A1191">
        <v>3</v>
      </c>
      <c r="B1191" t="s">
        <v>334</v>
      </c>
      <c r="C1191" t="s">
        <v>67</v>
      </c>
      <c r="D1191">
        <v>2025</v>
      </c>
      <c r="E1191">
        <v>6123</v>
      </c>
      <c r="F1191">
        <v>33.700000000000003</v>
      </c>
    </row>
    <row r="1192" spans="1:6" x14ac:dyDescent="0.2">
      <c r="A1192">
        <v>3</v>
      </c>
      <c r="B1192" t="s">
        <v>334</v>
      </c>
      <c r="C1192" t="s">
        <v>68</v>
      </c>
      <c r="D1192">
        <v>2021</v>
      </c>
      <c r="E1192">
        <v>510</v>
      </c>
      <c r="F1192">
        <v>12.9</v>
      </c>
    </row>
    <row r="1193" spans="1:6" x14ac:dyDescent="0.2">
      <c r="A1193">
        <v>3</v>
      </c>
      <c r="B1193" t="s">
        <v>334</v>
      </c>
      <c r="C1193" t="s">
        <v>68</v>
      </c>
      <c r="D1193">
        <v>2022</v>
      </c>
      <c r="E1193">
        <v>4763</v>
      </c>
      <c r="F1193">
        <v>30.4</v>
      </c>
    </row>
    <row r="1194" spans="1:6" x14ac:dyDescent="0.2">
      <c r="A1194">
        <v>3</v>
      </c>
      <c r="B1194" t="s">
        <v>334</v>
      </c>
      <c r="C1194" t="s">
        <v>68</v>
      </c>
      <c r="D1194">
        <v>2023</v>
      </c>
      <c r="E1194">
        <v>40915</v>
      </c>
      <c r="F1194">
        <v>20.7</v>
      </c>
    </row>
    <row r="1195" spans="1:6" x14ac:dyDescent="0.2">
      <c r="A1195">
        <v>3</v>
      </c>
      <c r="B1195" t="s">
        <v>334</v>
      </c>
      <c r="C1195" t="s">
        <v>68</v>
      </c>
      <c r="D1195">
        <v>2024</v>
      </c>
      <c r="E1195">
        <v>122738</v>
      </c>
      <c r="F1195">
        <v>25.3</v>
      </c>
    </row>
    <row r="1196" spans="1:6" x14ac:dyDescent="0.2">
      <c r="A1196">
        <v>3</v>
      </c>
      <c r="B1196" t="s">
        <v>334</v>
      </c>
      <c r="C1196" t="s">
        <v>68</v>
      </c>
      <c r="D1196">
        <v>2025</v>
      </c>
      <c r="E1196">
        <v>122074</v>
      </c>
      <c r="F1196">
        <v>29.1</v>
      </c>
    </row>
    <row r="1197" spans="1:6" x14ac:dyDescent="0.2">
      <c r="A1197">
        <v>3</v>
      </c>
      <c r="B1197" t="s">
        <v>334</v>
      </c>
      <c r="C1197" t="s">
        <v>78</v>
      </c>
      <c r="D1197">
        <v>2021</v>
      </c>
    </row>
    <row r="1198" spans="1:6" x14ac:dyDescent="0.2">
      <c r="A1198">
        <v>3</v>
      </c>
      <c r="B1198" t="s">
        <v>334</v>
      </c>
      <c r="C1198" t="s">
        <v>78</v>
      </c>
      <c r="D1198">
        <v>2022</v>
      </c>
      <c r="E1198">
        <v>1883</v>
      </c>
      <c r="F1198">
        <v>28.2</v>
      </c>
    </row>
    <row r="1199" spans="1:6" x14ac:dyDescent="0.2">
      <c r="A1199">
        <v>3</v>
      </c>
      <c r="B1199" t="s">
        <v>334</v>
      </c>
      <c r="C1199" t="s">
        <v>78</v>
      </c>
      <c r="D1199">
        <v>2023</v>
      </c>
      <c r="E1199">
        <v>8353</v>
      </c>
      <c r="F1199">
        <v>17.7</v>
      </c>
    </row>
    <row r="1200" spans="1:6" x14ac:dyDescent="0.2">
      <c r="A1200">
        <v>3</v>
      </c>
      <c r="B1200" t="s">
        <v>334</v>
      </c>
      <c r="C1200" t="s">
        <v>78</v>
      </c>
      <c r="D1200">
        <v>2024</v>
      </c>
      <c r="E1200">
        <v>23031</v>
      </c>
      <c r="F1200">
        <v>29.6</v>
      </c>
    </row>
    <row r="1201" spans="1:6" x14ac:dyDescent="0.2">
      <c r="A1201">
        <v>3</v>
      </c>
      <c r="B1201" t="s">
        <v>334</v>
      </c>
      <c r="C1201" t="s">
        <v>78</v>
      </c>
      <c r="D1201">
        <v>2025</v>
      </c>
      <c r="E1201">
        <v>20688</v>
      </c>
      <c r="F1201">
        <v>29</v>
      </c>
    </row>
    <row r="1202" spans="1:6" x14ac:dyDescent="0.2">
      <c r="A1202">
        <v>3</v>
      </c>
      <c r="B1202" t="s">
        <v>334</v>
      </c>
      <c r="C1202" t="s">
        <v>75</v>
      </c>
      <c r="D1202">
        <v>2021</v>
      </c>
    </row>
    <row r="1203" spans="1:6" x14ac:dyDescent="0.2">
      <c r="A1203">
        <v>3</v>
      </c>
      <c r="B1203" t="s">
        <v>334</v>
      </c>
      <c r="C1203" t="s">
        <v>75</v>
      </c>
      <c r="D1203">
        <v>2022</v>
      </c>
      <c r="E1203">
        <v>3345</v>
      </c>
      <c r="F1203">
        <v>21.5</v>
      </c>
    </row>
    <row r="1204" spans="1:6" x14ac:dyDescent="0.2">
      <c r="A1204">
        <v>3</v>
      </c>
      <c r="B1204" t="s">
        <v>334</v>
      </c>
      <c r="C1204" t="s">
        <v>75</v>
      </c>
      <c r="D1204">
        <v>2023</v>
      </c>
      <c r="E1204">
        <v>3103</v>
      </c>
      <c r="F1204">
        <v>17.899999999999999</v>
      </c>
    </row>
    <row r="1205" spans="1:6" x14ac:dyDescent="0.2">
      <c r="A1205">
        <v>3</v>
      </c>
      <c r="B1205" t="s">
        <v>334</v>
      </c>
      <c r="C1205" t="s">
        <v>75</v>
      </c>
      <c r="D1205">
        <v>2024</v>
      </c>
      <c r="E1205">
        <v>5272</v>
      </c>
      <c r="F1205">
        <v>25.6</v>
      </c>
    </row>
    <row r="1206" spans="1:6" x14ac:dyDescent="0.2">
      <c r="A1206">
        <v>3</v>
      </c>
      <c r="B1206" t="s">
        <v>334</v>
      </c>
      <c r="C1206" t="s">
        <v>75</v>
      </c>
      <c r="D1206">
        <v>2025</v>
      </c>
      <c r="E1206">
        <v>2996</v>
      </c>
      <c r="F1206">
        <v>30.5</v>
      </c>
    </row>
    <row r="1207" spans="1:6" x14ac:dyDescent="0.2">
      <c r="A1207">
        <v>3</v>
      </c>
      <c r="B1207" t="s">
        <v>334</v>
      </c>
      <c r="C1207" t="s">
        <v>286</v>
      </c>
      <c r="D1207">
        <v>2021</v>
      </c>
    </row>
    <row r="1208" spans="1:6" x14ac:dyDescent="0.2">
      <c r="A1208">
        <v>3</v>
      </c>
      <c r="B1208" t="s">
        <v>334</v>
      </c>
      <c r="C1208" t="s">
        <v>286</v>
      </c>
      <c r="D1208">
        <v>2022</v>
      </c>
    </row>
    <row r="1209" spans="1:6" x14ac:dyDescent="0.2">
      <c r="A1209">
        <v>3</v>
      </c>
      <c r="B1209" t="s">
        <v>334</v>
      </c>
      <c r="C1209" t="s">
        <v>286</v>
      </c>
      <c r="D1209">
        <v>2023</v>
      </c>
    </row>
    <row r="1210" spans="1:6" x14ac:dyDescent="0.2">
      <c r="A1210">
        <v>3</v>
      </c>
      <c r="B1210" t="s">
        <v>334</v>
      </c>
      <c r="C1210" t="s">
        <v>286</v>
      </c>
      <c r="D1210">
        <v>2024</v>
      </c>
    </row>
    <row r="1211" spans="1:6" x14ac:dyDescent="0.2">
      <c r="A1211">
        <v>3</v>
      </c>
      <c r="B1211" t="s">
        <v>334</v>
      </c>
      <c r="C1211" t="s">
        <v>286</v>
      </c>
      <c r="D1211">
        <v>2025</v>
      </c>
      <c r="E1211">
        <v>3830</v>
      </c>
      <c r="F1211">
        <v>16.2</v>
      </c>
    </row>
    <row r="1212" spans="1:6" x14ac:dyDescent="0.2">
      <c r="A1212">
        <v>3</v>
      </c>
      <c r="B1212" t="s">
        <v>334</v>
      </c>
      <c r="C1212" t="s">
        <v>181</v>
      </c>
      <c r="D1212">
        <v>2021</v>
      </c>
    </row>
    <row r="1213" spans="1:6" x14ac:dyDescent="0.2">
      <c r="A1213">
        <v>3</v>
      </c>
      <c r="B1213" t="s">
        <v>334</v>
      </c>
      <c r="C1213" t="s">
        <v>181</v>
      </c>
      <c r="D1213">
        <v>2022</v>
      </c>
      <c r="E1213">
        <v>1579</v>
      </c>
      <c r="F1213">
        <v>20.399999999999999</v>
      </c>
    </row>
    <row r="1214" spans="1:6" x14ac:dyDescent="0.2">
      <c r="A1214">
        <v>3</v>
      </c>
      <c r="B1214" t="s">
        <v>334</v>
      </c>
      <c r="C1214" t="s">
        <v>181</v>
      </c>
      <c r="D1214">
        <v>2023</v>
      </c>
      <c r="E1214">
        <v>11876</v>
      </c>
      <c r="F1214">
        <v>16.899999999999999</v>
      </c>
    </row>
    <row r="1215" spans="1:6" x14ac:dyDescent="0.2">
      <c r="A1215">
        <v>3</v>
      </c>
      <c r="B1215" t="s">
        <v>334</v>
      </c>
      <c r="C1215" t="s">
        <v>181</v>
      </c>
      <c r="D1215">
        <v>2024</v>
      </c>
      <c r="E1215">
        <v>18267</v>
      </c>
      <c r="F1215">
        <v>33.1</v>
      </c>
    </row>
    <row r="1216" spans="1:6" x14ac:dyDescent="0.2">
      <c r="A1216">
        <v>3</v>
      </c>
      <c r="B1216" t="s">
        <v>334</v>
      </c>
      <c r="C1216" t="s">
        <v>181</v>
      </c>
      <c r="D1216">
        <v>2025</v>
      </c>
      <c r="E1216">
        <v>40038</v>
      </c>
      <c r="F1216">
        <v>28.8</v>
      </c>
    </row>
    <row r="1217" spans="1:6" x14ac:dyDescent="0.2">
      <c r="A1217">
        <v>3</v>
      </c>
      <c r="B1217" t="s">
        <v>334</v>
      </c>
      <c r="C1217" t="s">
        <v>69</v>
      </c>
      <c r="D1217">
        <v>2021</v>
      </c>
      <c r="E1217">
        <v>3125</v>
      </c>
      <c r="F1217">
        <v>10.3</v>
      </c>
    </row>
    <row r="1218" spans="1:6" x14ac:dyDescent="0.2">
      <c r="A1218">
        <v>3</v>
      </c>
      <c r="B1218" t="s">
        <v>334</v>
      </c>
      <c r="C1218" t="s">
        <v>69</v>
      </c>
      <c r="D1218">
        <v>2022</v>
      </c>
      <c r="E1218">
        <v>1894</v>
      </c>
      <c r="F1218">
        <v>10.5</v>
      </c>
    </row>
    <row r="1219" spans="1:6" x14ac:dyDescent="0.2">
      <c r="A1219">
        <v>3</v>
      </c>
      <c r="B1219" t="s">
        <v>334</v>
      </c>
      <c r="C1219" t="s">
        <v>69</v>
      </c>
      <c r="D1219">
        <v>2023</v>
      </c>
    </row>
    <row r="1220" spans="1:6" x14ac:dyDescent="0.2">
      <c r="A1220">
        <v>3</v>
      </c>
      <c r="B1220" t="s">
        <v>334</v>
      </c>
      <c r="C1220" t="s">
        <v>69</v>
      </c>
      <c r="D1220">
        <v>2024</v>
      </c>
    </row>
    <row r="1221" spans="1:6" x14ac:dyDescent="0.2">
      <c r="A1221">
        <v>3</v>
      </c>
      <c r="B1221" t="s">
        <v>334</v>
      </c>
      <c r="C1221" t="s">
        <v>69</v>
      </c>
      <c r="D1221">
        <v>2025</v>
      </c>
      <c r="E1221">
        <v>2110</v>
      </c>
      <c r="F1221">
        <v>34.799999999999997</v>
      </c>
    </row>
    <row r="1222" spans="1:6" x14ac:dyDescent="0.2">
      <c r="A1222">
        <v>3</v>
      </c>
      <c r="B1222" t="s">
        <v>334</v>
      </c>
      <c r="C1222" t="s">
        <v>221</v>
      </c>
      <c r="D1222">
        <v>2021</v>
      </c>
    </row>
    <row r="1223" spans="1:6" x14ac:dyDescent="0.2">
      <c r="A1223">
        <v>3</v>
      </c>
      <c r="B1223" t="s">
        <v>334</v>
      </c>
      <c r="C1223" t="s">
        <v>221</v>
      </c>
      <c r="D1223">
        <v>2022</v>
      </c>
    </row>
    <row r="1224" spans="1:6" x14ac:dyDescent="0.2">
      <c r="A1224">
        <v>3</v>
      </c>
      <c r="B1224" t="s">
        <v>334</v>
      </c>
      <c r="C1224" t="s">
        <v>221</v>
      </c>
      <c r="D1224">
        <v>2023</v>
      </c>
    </row>
    <row r="1225" spans="1:6" x14ac:dyDescent="0.2">
      <c r="A1225">
        <v>3</v>
      </c>
      <c r="B1225" t="s">
        <v>334</v>
      </c>
      <c r="C1225" t="s">
        <v>221</v>
      </c>
      <c r="D1225">
        <v>2024</v>
      </c>
    </row>
    <row r="1226" spans="1:6" x14ac:dyDescent="0.2">
      <c r="A1226">
        <v>3</v>
      </c>
      <c r="B1226" t="s">
        <v>334</v>
      </c>
      <c r="C1226" t="s">
        <v>221</v>
      </c>
      <c r="D1226">
        <v>2025</v>
      </c>
      <c r="E1226">
        <v>1437</v>
      </c>
      <c r="F1226">
        <v>35.700000000000003</v>
      </c>
    </row>
    <row r="1227" spans="1:6" x14ac:dyDescent="0.2">
      <c r="A1227">
        <v>3</v>
      </c>
      <c r="B1227" t="s">
        <v>334</v>
      </c>
      <c r="C1227" t="s">
        <v>70</v>
      </c>
      <c r="D1227">
        <v>2021</v>
      </c>
      <c r="E1227">
        <v>5043</v>
      </c>
      <c r="F1227">
        <v>7.7</v>
      </c>
    </row>
    <row r="1228" spans="1:6" x14ac:dyDescent="0.2">
      <c r="A1228">
        <v>3</v>
      </c>
      <c r="B1228" t="s">
        <v>334</v>
      </c>
      <c r="C1228" t="s">
        <v>70</v>
      </c>
      <c r="D1228">
        <v>2022</v>
      </c>
      <c r="E1228">
        <v>23329</v>
      </c>
      <c r="F1228">
        <v>25.3</v>
      </c>
    </row>
    <row r="1229" spans="1:6" x14ac:dyDescent="0.2">
      <c r="A1229">
        <v>3</v>
      </c>
      <c r="B1229" t="s">
        <v>334</v>
      </c>
      <c r="C1229" t="s">
        <v>70</v>
      </c>
      <c r="D1229">
        <v>2023</v>
      </c>
      <c r="E1229">
        <v>23908</v>
      </c>
      <c r="F1229">
        <v>20.6</v>
      </c>
    </row>
    <row r="1230" spans="1:6" x14ac:dyDescent="0.2">
      <c r="A1230">
        <v>3</v>
      </c>
      <c r="B1230" t="s">
        <v>334</v>
      </c>
      <c r="C1230" t="s">
        <v>70</v>
      </c>
      <c r="D1230">
        <v>2024</v>
      </c>
      <c r="E1230">
        <v>28900</v>
      </c>
      <c r="F1230">
        <v>26.6</v>
      </c>
    </row>
    <row r="1231" spans="1:6" x14ac:dyDescent="0.2">
      <c r="A1231">
        <v>3</v>
      </c>
      <c r="B1231" t="s">
        <v>334</v>
      </c>
      <c r="C1231" t="s">
        <v>70</v>
      </c>
      <c r="D1231">
        <v>2025</v>
      </c>
      <c r="E1231">
        <v>20120</v>
      </c>
      <c r="F1231">
        <v>21.4</v>
      </c>
    </row>
    <row r="1232" spans="1:6" x14ac:dyDescent="0.2">
      <c r="A1232">
        <v>3</v>
      </c>
      <c r="B1232" t="s">
        <v>334</v>
      </c>
      <c r="C1232" t="s">
        <v>71</v>
      </c>
      <c r="D1232">
        <v>2021</v>
      </c>
      <c r="E1232">
        <v>3887</v>
      </c>
      <c r="F1232">
        <v>19.899999999999999</v>
      </c>
    </row>
    <row r="1233" spans="1:6" x14ac:dyDescent="0.2">
      <c r="A1233">
        <v>3</v>
      </c>
      <c r="B1233" t="s">
        <v>334</v>
      </c>
      <c r="C1233" t="s">
        <v>71</v>
      </c>
      <c r="D1233">
        <v>2022</v>
      </c>
      <c r="E1233">
        <v>4411</v>
      </c>
      <c r="F1233">
        <v>22.4</v>
      </c>
    </row>
    <row r="1234" spans="1:6" x14ac:dyDescent="0.2">
      <c r="A1234">
        <v>3</v>
      </c>
      <c r="B1234" t="s">
        <v>334</v>
      </c>
      <c r="C1234" t="s">
        <v>71</v>
      </c>
      <c r="D1234">
        <v>2023</v>
      </c>
      <c r="E1234">
        <v>1715</v>
      </c>
      <c r="F1234">
        <v>13.6</v>
      </c>
    </row>
    <row r="1235" spans="1:6" x14ac:dyDescent="0.2">
      <c r="A1235">
        <v>3</v>
      </c>
      <c r="B1235" t="s">
        <v>334</v>
      </c>
      <c r="C1235" t="s">
        <v>71</v>
      </c>
      <c r="D1235">
        <v>2024</v>
      </c>
      <c r="E1235">
        <v>3632</v>
      </c>
      <c r="F1235">
        <v>19.7</v>
      </c>
    </row>
    <row r="1236" spans="1:6" x14ac:dyDescent="0.2">
      <c r="A1236">
        <v>3</v>
      </c>
      <c r="B1236" t="s">
        <v>334</v>
      </c>
      <c r="C1236" t="s">
        <v>71</v>
      </c>
      <c r="D1236">
        <v>2025</v>
      </c>
      <c r="E1236">
        <v>2319</v>
      </c>
      <c r="F1236">
        <v>17</v>
      </c>
    </row>
    <row r="1237" spans="1:6" x14ac:dyDescent="0.2">
      <c r="A1237">
        <v>3</v>
      </c>
      <c r="B1237" t="s">
        <v>334</v>
      </c>
      <c r="C1237" t="s">
        <v>82</v>
      </c>
      <c r="D1237">
        <v>2021</v>
      </c>
    </row>
    <row r="1238" spans="1:6" x14ac:dyDescent="0.2">
      <c r="A1238">
        <v>3</v>
      </c>
      <c r="B1238" t="s">
        <v>334</v>
      </c>
      <c r="C1238" t="s">
        <v>82</v>
      </c>
      <c r="D1238">
        <v>2022</v>
      </c>
      <c r="E1238">
        <v>12935</v>
      </c>
      <c r="F1238">
        <v>21.6</v>
      </c>
    </row>
    <row r="1239" spans="1:6" x14ac:dyDescent="0.2">
      <c r="A1239">
        <v>3</v>
      </c>
      <c r="B1239" t="s">
        <v>334</v>
      </c>
      <c r="C1239" t="s">
        <v>82</v>
      </c>
      <c r="D1239">
        <v>2023</v>
      </c>
      <c r="E1239">
        <v>4349</v>
      </c>
      <c r="F1239">
        <v>17.100000000000001</v>
      </c>
    </row>
    <row r="1240" spans="1:6" x14ac:dyDescent="0.2">
      <c r="A1240">
        <v>3</v>
      </c>
      <c r="B1240" t="s">
        <v>334</v>
      </c>
      <c r="C1240" t="s">
        <v>82</v>
      </c>
      <c r="D1240">
        <v>2024</v>
      </c>
      <c r="E1240">
        <v>9363</v>
      </c>
      <c r="F1240">
        <v>32.1</v>
      </c>
    </row>
    <row r="1241" spans="1:6" x14ac:dyDescent="0.2">
      <c r="A1241">
        <v>3</v>
      </c>
      <c r="B1241" t="s">
        <v>334</v>
      </c>
      <c r="C1241" t="s">
        <v>82</v>
      </c>
      <c r="D1241">
        <v>2025</v>
      </c>
      <c r="E1241">
        <v>7168</v>
      </c>
      <c r="F1241">
        <v>22.6</v>
      </c>
    </row>
    <row r="1242" spans="1:6" x14ac:dyDescent="0.2">
      <c r="A1242">
        <v>3</v>
      </c>
      <c r="B1242" t="s">
        <v>334</v>
      </c>
      <c r="C1242" t="s">
        <v>58</v>
      </c>
      <c r="D1242">
        <v>2021</v>
      </c>
      <c r="E1242">
        <v>41061</v>
      </c>
      <c r="F1242">
        <v>19.100000000000001</v>
      </c>
    </row>
    <row r="1243" spans="1:6" x14ac:dyDescent="0.2">
      <c r="A1243">
        <v>3</v>
      </c>
      <c r="B1243" t="s">
        <v>334</v>
      </c>
      <c r="C1243" t="s">
        <v>58</v>
      </c>
      <c r="D1243">
        <v>2022</v>
      </c>
      <c r="E1243">
        <v>49683</v>
      </c>
      <c r="F1243">
        <v>29.5</v>
      </c>
    </row>
    <row r="1244" spans="1:6" x14ac:dyDescent="0.2">
      <c r="A1244">
        <v>3</v>
      </c>
      <c r="B1244" t="s">
        <v>334</v>
      </c>
      <c r="C1244" t="s">
        <v>58</v>
      </c>
      <c r="D1244">
        <v>2023</v>
      </c>
      <c r="E1244">
        <v>46551</v>
      </c>
      <c r="F1244">
        <v>19.899999999999999</v>
      </c>
    </row>
    <row r="1245" spans="1:6" x14ac:dyDescent="0.2">
      <c r="A1245">
        <v>3</v>
      </c>
      <c r="B1245" t="s">
        <v>334</v>
      </c>
      <c r="C1245" t="s">
        <v>58</v>
      </c>
      <c r="D1245">
        <v>2024</v>
      </c>
      <c r="E1245">
        <v>38426</v>
      </c>
      <c r="F1245">
        <v>25.6</v>
      </c>
    </row>
    <row r="1246" spans="1:6" x14ac:dyDescent="0.2">
      <c r="A1246">
        <v>3</v>
      </c>
      <c r="B1246" t="s">
        <v>334</v>
      </c>
      <c r="C1246" t="s">
        <v>58</v>
      </c>
      <c r="D1246">
        <v>2025</v>
      </c>
      <c r="E1246">
        <v>38221</v>
      </c>
      <c r="F1246">
        <v>30.3</v>
      </c>
    </row>
    <row r="1247" spans="1:6" x14ac:dyDescent="0.2">
      <c r="A1247">
        <v>3</v>
      </c>
      <c r="B1247" t="s">
        <v>334</v>
      </c>
      <c r="C1247" t="s">
        <v>72</v>
      </c>
      <c r="D1247">
        <v>2021</v>
      </c>
      <c r="E1247">
        <v>693</v>
      </c>
      <c r="F1247">
        <v>16.3</v>
      </c>
    </row>
    <row r="1248" spans="1:6" x14ac:dyDescent="0.2">
      <c r="A1248">
        <v>3</v>
      </c>
      <c r="B1248" t="s">
        <v>334</v>
      </c>
      <c r="C1248" t="s">
        <v>72</v>
      </c>
      <c r="D1248">
        <v>2022</v>
      </c>
      <c r="E1248">
        <v>1265</v>
      </c>
      <c r="F1248">
        <v>23.2</v>
      </c>
    </row>
    <row r="1249" spans="1:6" x14ac:dyDescent="0.2">
      <c r="A1249">
        <v>3</v>
      </c>
      <c r="B1249" t="s">
        <v>334</v>
      </c>
      <c r="C1249" t="s">
        <v>72</v>
      </c>
      <c r="D1249">
        <v>2023</v>
      </c>
      <c r="E1249">
        <v>476</v>
      </c>
      <c r="F1249">
        <v>5.3</v>
      </c>
    </row>
    <row r="1250" spans="1:6" x14ac:dyDescent="0.2">
      <c r="A1250">
        <v>3</v>
      </c>
      <c r="B1250" t="s">
        <v>334</v>
      </c>
      <c r="C1250" t="s">
        <v>72</v>
      </c>
      <c r="D1250">
        <v>2024</v>
      </c>
      <c r="E1250">
        <v>2969</v>
      </c>
      <c r="F1250">
        <v>10.1</v>
      </c>
    </row>
    <row r="1251" spans="1:6" x14ac:dyDescent="0.2">
      <c r="A1251">
        <v>3</v>
      </c>
      <c r="B1251" t="s">
        <v>334</v>
      </c>
      <c r="C1251" t="s">
        <v>72</v>
      </c>
      <c r="D1251">
        <v>2025</v>
      </c>
      <c r="E1251">
        <v>531</v>
      </c>
      <c r="F1251">
        <v>20.3</v>
      </c>
    </row>
    <row r="1252" spans="1:6" x14ac:dyDescent="0.2">
      <c r="A1252">
        <v>3</v>
      </c>
      <c r="B1252" t="s">
        <v>334</v>
      </c>
      <c r="C1252" t="s">
        <v>222</v>
      </c>
      <c r="D1252">
        <v>2021</v>
      </c>
    </row>
    <row r="1253" spans="1:6" x14ac:dyDescent="0.2">
      <c r="A1253">
        <v>3</v>
      </c>
      <c r="B1253" t="s">
        <v>334</v>
      </c>
      <c r="C1253" t="s">
        <v>222</v>
      </c>
      <c r="D1253">
        <v>2022</v>
      </c>
    </row>
    <row r="1254" spans="1:6" x14ac:dyDescent="0.2">
      <c r="A1254">
        <v>3</v>
      </c>
      <c r="B1254" t="s">
        <v>334</v>
      </c>
      <c r="C1254" t="s">
        <v>222</v>
      </c>
      <c r="D1254">
        <v>2023</v>
      </c>
    </row>
    <row r="1255" spans="1:6" x14ac:dyDescent="0.2">
      <c r="A1255">
        <v>3</v>
      </c>
      <c r="B1255" t="s">
        <v>334</v>
      </c>
      <c r="C1255" t="s">
        <v>222</v>
      </c>
      <c r="D1255">
        <v>2024</v>
      </c>
    </row>
    <row r="1256" spans="1:6" x14ac:dyDescent="0.2">
      <c r="A1256">
        <v>3</v>
      </c>
      <c r="B1256" t="s">
        <v>334</v>
      </c>
      <c r="C1256" t="s">
        <v>222</v>
      </c>
      <c r="D1256">
        <v>2025</v>
      </c>
      <c r="E1256">
        <v>3345</v>
      </c>
      <c r="F1256">
        <v>30.2</v>
      </c>
    </row>
    <row r="1257" spans="1:6" x14ac:dyDescent="0.2">
      <c r="A1257">
        <v>3</v>
      </c>
      <c r="B1257" t="s">
        <v>334</v>
      </c>
      <c r="C1257" t="s">
        <v>59</v>
      </c>
      <c r="D1257">
        <v>2021</v>
      </c>
      <c r="E1257">
        <v>11563</v>
      </c>
      <c r="F1257">
        <v>13</v>
      </c>
    </row>
    <row r="1258" spans="1:6" x14ac:dyDescent="0.2">
      <c r="A1258">
        <v>3</v>
      </c>
      <c r="B1258" t="s">
        <v>334</v>
      </c>
      <c r="C1258" t="s">
        <v>59</v>
      </c>
      <c r="D1258">
        <v>2022</v>
      </c>
      <c r="E1258">
        <v>11219</v>
      </c>
      <c r="F1258">
        <v>29.5</v>
      </c>
    </row>
    <row r="1259" spans="1:6" x14ac:dyDescent="0.2">
      <c r="A1259">
        <v>3</v>
      </c>
      <c r="B1259" t="s">
        <v>334</v>
      </c>
      <c r="C1259" t="s">
        <v>59</v>
      </c>
      <c r="D1259">
        <v>2023</v>
      </c>
      <c r="E1259">
        <v>8961</v>
      </c>
      <c r="F1259">
        <v>22.1</v>
      </c>
    </row>
    <row r="1260" spans="1:6" x14ac:dyDescent="0.2">
      <c r="A1260">
        <v>3</v>
      </c>
      <c r="B1260" t="s">
        <v>334</v>
      </c>
      <c r="C1260" t="s">
        <v>59</v>
      </c>
      <c r="D1260">
        <v>2024</v>
      </c>
      <c r="E1260">
        <v>8697</v>
      </c>
      <c r="F1260">
        <v>17.600000000000001</v>
      </c>
    </row>
    <row r="1261" spans="1:6" x14ac:dyDescent="0.2">
      <c r="A1261">
        <v>3</v>
      </c>
      <c r="B1261" t="s">
        <v>334</v>
      </c>
      <c r="C1261" t="s">
        <v>59</v>
      </c>
      <c r="D1261">
        <v>2025</v>
      </c>
      <c r="E1261">
        <v>3541</v>
      </c>
      <c r="F1261">
        <v>30.2</v>
      </c>
    </row>
    <row r="1262" spans="1:6" x14ac:dyDescent="0.2">
      <c r="A1262">
        <v>3</v>
      </c>
      <c r="B1262" t="s">
        <v>334</v>
      </c>
      <c r="C1262" t="s">
        <v>73</v>
      </c>
      <c r="D1262">
        <v>2021</v>
      </c>
      <c r="E1262">
        <v>8824</v>
      </c>
      <c r="F1262">
        <v>13.2</v>
      </c>
    </row>
    <row r="1263" spans="1:6" x14ac:dyDescent="0.2">
      <c r="A1263">
        <v>3</v>
      </c>
      <c r="B1263" t="s">
        <v>334</v>
      </c>
      <c r="C1263" t="s">
        <v>73</v>
      </c>
      <c r="D1263">
        <v>2022</v>
      </c>
      <c r="E1263">
        <v>16130</v>
      </c>
      <c r="F1263">
        <v>23.2</v>
      </c>
    </row>
    <row r="1264" spans="1:6" x14ac:dyDescent="0.2">
      <c r="A1264">
        <v>3</v>
      </c>
      <c r="B1264" t="s">
        <v>334</v>
      </c>
      <c r="C1264" t="s">
        <v>73</v>
      </c>
      <c r="D1264">
        <v>2023</v>
      </c>
      <c r="E1264">
        <v>12094</v>
      </c>
      <c r="F1264">
        <v>18</v>
      </c>
    </row>
    <row r="1265" spans="1:6" x14ac:dyDescent="0.2">
      <c r="A1265">
        <v>3</v>
      </c>
      <c r="B1265" t="s">
        <v>334</v>
      </c>
      <c r="C1265" t="s">
        <v>73</v>
      </c>
      <c r="D1265">
        <v>2024</v>
      </c>
      <c r="E1265">
        <v>13703</v>
      </c>
      <c r="F1265">
        <v>26</v>
      </c>
    </row>
    <row r="1266" spans="1:6" x14ac:dyDescent="0.2">
      <c r="A1266">
        <v>3</v>
      </c>
      <c r="B1266" t="s">
        <v>334</v>
      </c>
      <c r="C1266" t="s">
        <v>73</v>
      </c>
      <c r="D1266">
        <v>2025</v>
      </c>
      <c r="E1266">
        <v>11164</v>
      </c>
      <c r="F1266">
        <v>25</v>
      </c>
    </row>
    <row r="1267" spans="1:6" x14ac:dyDescent="0.2">
      <c r="A1267">
        <v>3</v>
      </c>
      <c r="B1267" t="s">
        <v>334</v>
      </c>
      <c r="C1267" t="s">
        <v>74</v>
      </c>
      <c r="D1267">
        <v>2021</v>
      </c>
      <c r="E1267">
        <v>4364</v>
      </c>
      <c r="F1267">
        <v>12.2</v>
      </c>
    </row>
    <row r="1268" spans="1:6" x14ac:dyDescent="0.2">
      <c r="A1268">
        <v>3</v>
      </c>
      <c r="B1268" t="s">
        <v>334</v>
      </c>
      <c r="C1268" t="s">
        <v>74</v>
      </c>
      <c r="D1268">
        <v>2022</v>
      </c>
      <c r="E1268">
        <v>1421</v>
      </c>
      <c r="F1268">
        <v>42.8</v>
      </c>
    </row>
    <row r="1269" spans="1:6" x14ac:dyDescent="0.2">
      <c r="A1269">
        <v>3</v>
      </c>
      <c r="B1269" t="s">
        <v>334</v>
      </c>
      <c r="C1269" t="s">
        <v>74</v>
      </c>
      <c r="D1269">
        <v>2023</v>
      </c>
      <c r="E1269">
        <v>11750</v>
      </c>
      <c r="F1269">
        <v>20.3</v>
      </c>
    </row>
    <row r="1270" spans="1:6" x14ac:dyDescent="0.2">
      <c r="A1270">
        <v>3</v>
      </c>
      <c r="B1270" t="s">
        <v>334</v>
      </c>
      <c r="C1270" t="s">
        <v>74</v>
      </c>
      <c r="D1270">
        <v>2024</v>
      </c>
      <c r="E1270">
        <v>13040</v>
      </c>
      <c r="F1270">
        <v>20.5</v>
      </c>
    </row>
    <row r="1271" spans="1:6" x14ac:dyDescent="0.2">
      <c r="A1271">
        <v>3</v>
      </c>
      <c r="B1271" t="s">
        <v>334</v>
      </c>
      <c r="C1271" t="s">
        <v>74</v>
      </c>
      <c r="D1271">
        <v>2025</v>
      </c>
      <c r="E1271">
        <v>13775</v>
      </c>
      <c r="F1271">
        <v>30.3</v>
      </c>
    </row>
    <row r="1272" spans="1:6" x14ac:dyDescent="0.2">
      <c r="A1272">
        <v>3</v>
      </c>
      <c r="B1272" t="s">
        <v>334</v>
      </c>
      <c r="C1272" t="s">
        <v>79</v>
      </c>
      <c r="D1272">
        <v>2021</v>
      </c>
    </row>
    <row r="1273" spans="1:6" x14ac:dyDescent="0.2">
      <c r="A1273">
        <v>3</v>
      </c>
      <c r="B1273" t="s">
        <v>334</v>
      </c>
      <c r="C1273" t="s">
        <v>79</v>
      </c>
      <c r="D1273">
        <v>2022</v>
      </c>
    </row>
    <row r="1274" spans="1:6" x14ac:dyDescent="0.2">
      <c r="A1274">
        <v>3</v>
      </c>
      <c r="B1274" t="s">
        <v>334</v>
      </c>
      <c r="C1274" t="s">
        <v>79</v>
      </c>
      <c r="D1274">
        <v>2023</v>
      </c>
    </row>
    <row r="1275" spans="1:6" x14ac:dyDescent="0.2">
      <c r="A1275">
        <v>3</v>
      </c>
      <c r="B1275" t="s">
        <v>334</v>
      </c>
      <c r="C1275" t="s">
        <v>79</v>
      </c>
      <c r="D1275">
        <v>2024</v>
      </c>
      <c r="E1275">
        <v>1796</v>
      </c>
      <c r="F1275">
        <v>13.1</v>
      </c>
    </row>
    <row r="1276" spans="1:6" x14ac:dyDescent="0.2">
      <c r="A1276">
        <v>3</v>
      </c>
      <c r="B1276" t="s">
        <v>334</v>
      </c>
      <c r="C1276" t="s">
        <v>79</v>
      </c>
      <c r="D1276">
        <v>2025</v>
      </c>
      <c r="E1276">
        <v>5743</v>
      </c>
      <c r="F1276">
        <v>27.9</v>
      </c>
    </row>
    <row r="1277" spans="1:6" x14ac:dyDescent="0.2">
      <c r="A1277">
        <v>3</v>
      </c>
      <c r="B1277" t="s">
        <v>334</v>
      </c>
      <c r="C1277" t="s">
        <v>63</v>
      </c>
      <c r="D1277">
        <v>2021</v>
      </c>
      <c r="E1277">
        <v>136940</v>
      </c>
      <c r="F1277">
        <v>14.8</v>
      </c>
    </row>
    <row r="1278" spans="1:6" x14ac:dyDescent="0.2">
      <c r="A1278">
        <v>3</v>
      </c>
      <c r="B1278" t="s">
        <v>334</v>
      </c>
      <c r="C1278" t="s">
        <v>63</v>
      </c>
      <c r="D1278">
        <v>2022</v>
      </c>
      <c r="E1278">
        <v>183831</v>
      </c>
      <c r="F1278">
        <v>27</v>
      </c>
    </row>
    <row r="1279" spans="1:6" x14ac:dyDescent="0.2">
      <c r="A1279">
        <v>3</v>
      </c>
      <c r="B1279" t="s">
        <v>334</v>
      </c>
      <c r="C1279" t="s">
        <v>63</v>
      </c>
      <c r="D1279">
        <v>2023</v>
      </c>
      <c r="E1279">
        <v>150204</v>
      </c>
      <c r="F1279">
        <v>17</v>
      </c>
    </row>
    <row r="1280" spans="1:6" x14ac:dyDescent="0.2">
      <c r="A1280">
        <v>3</v>
      </c>
      <c r="B1280" t="s">
        <v>334</v>
      </c>
      <c r="C1280" t="s">
        <v>63</v>
      </c>
      <c r="D1280">
        <v>2024</v>
      </c>
      <c r="E1280">
        <v>173957</v>
      </c>
      <c r="F1280">
        <v>25.3</v>
      </c>
    </row>
    <row r="1281" spans="1:6" x14ac:dyDescent="0.2">
      <c r="A1281">
        <v>3</v>
      </c>
      <c r="B1281" t="s">
        <v>334</v>
      </c>
      <c r="C1281" t="s">
        <v>63</v>
      </c>
      <c r="D1281">
        <v>2025</v>
      </c>
      <c r="E1281">
        <v>118636</v>
      </c>
      <c r="F1281">
        <v>29.7</v>
      </c>
    </row>
    <row r="1282" spans="1:6" x14ac:dyDescent="0.2">
      <c r="A1282">
        <v>3</v>
      </c>
      <c r="B1282" t="s">
        <v>334</v>
      </c>
      <c r="C1282" t="s">
        <v>223</v>
      </c>
      <c r="D1282">
        <v>2021</v>
      </c>
    </row>
    <row r="1283" spans="1:6" x14ac:dyDescent="0.2">
      <c r="A1283">
        <v>3</v>
      </c>
      <c r="B1283" t="s">
        <v>334</v>
      </c>
      <c r="C1283" t="s">
        <v>223</v>
      </c>
      <c r="D1283">
        <v>2022</v>
      </c>
    </row>
    <row r="1284" spans="1:6" x14ac:dyDescent="0.2">
      <c r="A1284">
        <v>3</v>
      </c>
      <c r="B1284" t="s">
        <v>334</v>
      </c>
      <c r="C1284" t="s">
        <v>223</v>
      </c>
      <c r="D1284">
        <v>2023</v>
      </c>
    </row>
    <row r="1285" spans="1:6" x14ac:dyDescent="0.2">
      <c r="A1285">
        <v>3</v>
      </c>
      <c r="B1285" t="s">
        <v>334</v>
      </c>
      <c r="C1285" t="s">
        <v>223</v>
      </c>
      <c r="D1285">
        <v>2024</v>
      </c>
    </row>
    <row r="1286" spans="1:6" x14ac:dyDescent="0.2">
      <c r="A1286">
        <v>3</v>
      </c>
      <c r="B1286" t="s">
        <v>334</v>
      </c>
      <c r="C1286" t="s">
        <v>223</v>
      </c>
      <c r="D1286">
        <v>2025</v>
      </c>
      <c r="E1286">
        <v>577</v>
      </c>
      <c r="F1286">
        <v>41</v>
      </c>
    </row>
    <row r="1287" spans="1:6" x14ac:dyDescent="0.2">
      <c r="A1287">
        <v>3</v>
      </c>
      <c r="B1287" t="s">
        <v>334</v>
      </c>
      <c r="C1287" t="s">
        <v>64</v>
      </c>
      <c r="D1287">
        <v>2021</v>
      </c>
      <c r="E1287">
        <v>3481</v>
      </c>
      <c r="F1287">
        <v>6.7</v>
      </c>
    </row>
    <row r="1288" spans="1:6" x14ac:dyDescent="0.2">
      <c r="A1288">
        <v>3</v>
      </c>
      <c r="B1288" t="s">
        <v>334</v>
      </c>
      <c r="C1288" t="s">
        <v>64</v>
      </c>
      <c r="D1288">
        <v>2022</v>
      </c>
      <c r="E1288">
        <v>4141</v>
      </c>
      <c r="F1288">
        <v>19.8</v>
      </c>
    </row>
    <row r="1289" spans="1:6" x14ac:dyDescent="0.2">
      <c r="A1289">
        <v>3</v>
      </c>
      <c r="B1289" t="s">
        <v>334</v>
      </c>
      <c r="C1289" t="s">
        <v>64</v>
      </c>
      <c r="D1289">
        <v>2023</v>
      </c>
      <c r="E1289">
        <v>3955</v>
      </c>
      <c r="F1289">
        <v>10.199999999999999</v>
      </c>
    </row>
    <row r="1290" spans="1:6" x14ac:dyDescent="0.2">
      <c r="A1290">
        <v>3</v>
      </c>
      <c r="B1290" t="s">
        <v>334</v>
      </c>
      <c r="C1290" t="s">
        <v>64</v>
      </c>
      <c r="D1290">
        <v>2024</v>
      </c>
      <c r="E1290">
        <v>6280</v>
      </c>
      <c r="F1290">
        <v>20.5</v>
      </c>
    </row>
    <row r="1291" spans="1:6" x14ac:dyDescent="0.2">
      <c r="A1291">
        <v>3</v>
      </c>
      <c r="B1291" t="s">
        <v>334</v>
      </c>
      <c r="C1291" t="s">
        <v>64</v>
      </c>
      <c r="D1291">
        <v>2025</v>
      </c>
      <c r="E1291">
        <v>2754</v>
      </c>
      <c r="F1291">
        <v>21.9</v>
      </c>
    </row>
    <row r="1292" spans="1:6" x14ac:dyDescent="0.2">
      <c r="A1292">
        <v>3</v>
      </c>
      <c r="B1292" t="s">
        <v>334</v>
      </c>
      <c r="C1292" t="s">
        <v>220</v>
      </c>
      <c r="D1292">
        <v>2021</v>
      </c>
    </row>
    <row r="1293" spans="1:6" x14ac:dyDescent="0.2">
      <c r="A1293">
        <v>3</v>
      </c>
      <c r="B1293" t="s">
        <v>334</v>
      </c>
      <c r="C1293" t="s">
        <v>220</v>
      </c>
      <c r="D1293">
        <v>2022</v>
      </c>
    </row>
    <row r="1294" spans="1:6" x14ac:dyDescent="0.2">
      <c r="A1294">
        <v>3</v>
      </c>
      <c r="B1294" t="s">
        <v>334</v>
      </c>
      <c r="C1294" t="s">
        <v>220</v>
      </c>
      <c r="D1294">
        <v>2023</v>
      </c>
    </row>
    <row r="1295" spans="1:6" x14ac:dyDescent="0.2">
      <c r="A1295">
        <v>3</v>
      </c>
      <c r="B1295" t="s">
        <v>334</v>
      </c>
      <c r="C1295" t="s">
        <v>220</v>
      </c>
      <c r="D1295">
        <v>2024</v>
      </c>
    </row>
    <row r="1296" spans="1:6" x14ac:dyDescent="0.2">
      <c r="A1296">
        <v>3</v>
      </c>
      <c r="B1296" t="s">
        <v>334</v>
      </c>
      <c r="C1296" t="s">
        <v>220</v>
      </c>
      <c r="D1296">
        <v>2025</v>
      </c>
      <c r="E1296">
        <v>3023</v>
      </c>
      <c r="F1296">
        <v>51.5</v>
      </c>
    </row>
    <row r="1297" spans="1:6" x14ac:dyDescent="0.2">
      <c r="A1297">
        <v>3</v>
      </c>
      <c r="B1297" t="s">
        <v>335</v>
      </c>
      <c r="C1297" t="s">
        <v>132</v>
      </c>
      <c r="D1297">
        <v>2021</v>
      </c>
      <c r="E1297">
        <v>4352</v>
      </c>
      <c r="F1297">
        <v>11.6</v>
      </c>
    </row>
    <row r="1298" spans="1:6" x14ac:dyDescent="0.2">
      <c r="A1298">
        <v>3</v>
      </c>
      <c r="B1298" t="s">
        <v>335</v>
      </c>
      <c r="C1298" t="s">
        <v>132</v>
      </c>
      <c r="D1298">
        <v>2022</v>
      </c>
      <c r="E1298">
        <v>8507</v>
      </c>
      <c r="F1298">
        <v>19</v>
      </c>
    </row>
    <row r="1299" spans="1:6" x14ac:dyDescent="0.2">
      <c r="A1299">
        <v>3</v>
      </c>
      <c r="B1299" t="s">
        <v>335</v>
      </c>
      <c r="C1299" t="s">
        <v>132</v>
      </c>
      <c r="D1299">
        <v>2023</v>
      </c>
      <c r="E1299">
        <v>8629</v>
      </c>
      <c r="F1299">
        <v>13.3</v>
      </c>
    </row>
    <row r="1300" spans="1:6" x14ac:dyDescent="0.2">
      <c r="A1300">
        <v>3</v>
      </c>
      <c r="B1300" t="s">
        <v>335</v>
      </c>
      <c r="C1300" t="s">
        <v>132</v>
      </c>
      <c r="D1300">
        <v>2024</v>
      </c>
      <c r="E1300">
        <v>15313</v>
      </c>
      <c r="F1300">
        <v>29.3</v>
      </c>
    </row>
    <row r="1301" spans="1:6" x14ac:dyDescent="0.2">
      <c r="A1301">
        <v>3</v>
      </c>
      <c r="B1301" t="s">
        <v>335</v>
      </c>
      <c r="C1301" t="s">
        <v>132</v>
      </c>
      <c r="D1301">
        <v>2025</v>
      </c>
      <c r="E1301">
        <v>13994</v>
      </c>
      <c r="F1301">
        <v>33.9</v>
      </c>
    </row>
    <row r="1302" spans="1:6" x14ac:dyDescent="0.2">
      <c r="A1302">
        <v>3</v>
      </c>
      <c r="B1302" t="s">
        <v>335</v>
      </c>
      <c r="C1302" t="s">
        <v>146</v>
      </c>
      <c r="D1302">
        <v>2021</v>
      </c>
    </row>
    <row r="1303" spans="1:6" x14ac:dyDescent="0.2">
      <c r="A1303">
        <v>3</v>
      </c>
      <c r="B1303" t="s">
        <v>335</v>
      </c>
      <c r="C1303" t="s">
        <v>146</v>
      </c>
      <c r="D1303">
        <v>2022</v>
      </c>
    </row>
    <row r="1304" spans="1:6" x14ac:dyDescent="0.2">
      <c r="A1304">
        <v>3</v>
      </c>
      <c r="B1304" t="s">
        <v>335</v>
      </c>
      <c r="C1304" t="s">
        <v>146</v>
      </c>
      <c r="D1304">
        <v>2023</v>
      </c>
    </row>
    <row r="1305" spans="1:6" x14ac:dyDescent="0.2">
      <c r="A1305">
        <v>3</v>
      </c>
      <c r="B1305" t="s">
        <v>335</v>
      </c>
      <c r="C1305" t="s">
        <v>146</v>
      </c>
      <c r="D1305">
        <v>2024</v>
      </c>
    </row>
    <row r="1306" spans="1:6" x14ac:dyDescent="0.2">
      <c r="A1306">
        <v>3</v>
      </c>
      <c r="B1306" t="s">
        <v>335</v>
      </c>
      <c r="C1306" t="s">
        <v>146</v>
      </c>
      <c r="D1306">
        <v>2025</v>
      </c>
      <c r="E1306">
        <v>563</v>
      </c>
      <c r="F1306">
        <v>30.7</v>
      </c>
    </row>
    <row r="1307" spans="1:6" x14ac:dyDescent="0.2">
      <c r="A1307">
        <v>3</v>
      </c>
      <c r="B1307" t="s">
        <v>335</v>
      </c>
      <c r="C1307" t="s">
        <v>230</v>
      </c>
      <c r="D1307">
        <v>2021</v>
      </c>
    </row>
    <row r="1308" spans="1:6" x14ac:dyDescent="0.2">
      <c r="A1308">
        <v>3</v>
      </c>
      <c r="B1308" t="s">
        <v>335</v>
      </c>
      <c r="C1308" t="s">
        <v>230</v>
      </c>
      <c r="D1308">
        <v>2022</v>
      </c>
    </row>
    <row r="1309" spans="1:6" x14ac:dyDescent="0.2">
      <c r="A1309">
        <v>3</v>
      </c>
      <c r="B1309" t="s">
        <v>335</v>
      </c>
      <c r="C1309" t="s">
        <v>230</v>
      </c>
      <c r="D1309">
        <v>2023</v>
      </c>
    </row>
    <row r="1310" spans="1:6" x14ac:dyDescent="0.2">
      <c r="A1310">
        <v>3</v>
      </c>
      <c r="B1310" t="s">
        <v>335</v>
      </c>
      <c r="C1310" t="s">
        <v>230</v>
      </c>
      <c r="D1310">
        <v>2024</v>
      </c>
    </row>
    <row r="1311" spans="1:6" x14ac:dyDescent="0.2">
      <c r="A1311">
        <v>3</v>
      </c>
      <c r="B1311" t="s">
        <v>335</v>
      </c>
      <c r="C1311" t="s">
        <v>230</v>
      </c>
      <c r="D1311">
        <v>2025</v>
      </c>
      <c r="E1311">
        <v>1716</v>
      </c>
      <c r="F1311">
        <v>21.5</v>
      </c>
    </row>
    <row r="1312" spans="1:6" x14ac:dyDescent="0.2">
      <c r="A1312">
        <v>3</v>
      </c>
      <c r="B1312" t="s">
        <v>335</v>
      </c>
      <c r="C1312" t="s">
        <v>135</v>
      </c>
      <c r="D1312">
        <v>2021</v>
      </c>
      <c r="E1312">
        <v>1513</v>
      </c>
      <c r="F1312">
        <v>14</v>
      </c>
    </row>
    <row r="1313" spans="1:6" x14ac:dyDescent="0.2">
      <c r="A1313">
        <v>3</v>
      </c>
      <c r="B1313" t="s">
        <v>335</v>
      </c>
      <c r="C1313" t="s">
        <v>135</v>
      </c>
      <c r="D1313">
        <v>2022</v>
      </c>
      <c r="E1313">
        <v>4554</v>
      </c>
      <c r="F1313">
        <v>15.8</v>
      </c>
    </row>
    <row r="1314" spans="1:6" x14ac:dyDescent="0.2">
      <c r="A1314">
        <v>3</v>
      </c>
      <c r="B1314" t="s">
        <v>335</v>
      </c>
      <c r="C1314" t="s">
        <v>135</v>
      </c>
      <c r="D1314">
        <v>2023</v>
      </c>
      <c r="E1314">
        <v>4695</v>
      </c>
      <c r="F1314">
        <v>19.899999999999999</v>
      </c>
    </row>
    <row r="1315" spans="1:6" x14ac:dyDescent="0.2">
      <c r="A1315">
        <v>3</v>
      </c>
      <c r="B1315" t="s">
        <v>335</v>
      </c>
      <c r="C1315" t="s">
        <v>135</v>
      </c>
      <c r="D1315">
        <v>2024</v>
      </c>
      <c r="E1315">
        <v>2669</v>
      </c>
      <c r="F1315">
        <v>20.3</v>
      </c>
    </row>
    <row r="1316" spans="1:6" x14ac:dyDescent="0.2">
      <c r="A1316">
        <v>3</v>
      </c>
      <c r="B1316" t="s">
        <v>335</v>
      </c>
      <c r="C1316" t="s">
        <v>135</v>
      </c>
      <c r="D1316">
        <v>2025</v>
      </c>
      <c r="E1316">
        <v>1622</v>
      </c>
      <c r="F1316">
        <v>12.7</v>
      </c>
    </row>
    <row r="1317" spans="1:6" x14ac:dyDescent="0.2">
      <c r="A1317">
        <v>3</v>
      </c>
      <c r="B1317" t="s">
        <v>335</v>
      </c>
      <c r="C1317" t="s">
        <v>143</v>
      </c>
      <c r="D1317">
        <v>2021</v>
      </c>
      <c r="E1317">
        <v>1568</v>
      </c>
      <c r="F1317">
        <v>10.8</v>
      </c>
    </row>
    <row r="1318" spans="1:6" x14ac:dyDescent="0.2">
      <c r="A1318">
        <v>3</v>
      </c>
      <c r="B1318" t="s">
        <v>335</v>
      </c>
      <c r="C1318" t="s">
        <v>143</v>
      </c>
      <c r="D1318">
        <v>2022</v>
      </c>
      <c r="E1318">
        <v>2783</v>
      </c>
      <c r="F1318">
        <v>20</v>
      </c>
    </row>
    <row r="1319" spans="1:6" x14ac:dyDescent="0.2">
      <c r="A1319">
        <v>3</v>
      </c>
      <c r="B1319" t="s">
        <v>335</v>
      </c>
      <c r="C1319" t="s">
        <v>143</v>
      </c>
      <c r="D1319">
        <v>2023</v>
      </c>
      <c r="E1319">
        <v>2044</v>
      </c>
      <c r="F1319">
        <v>17.7</v>
      </c>
    </row>
    <row r="1320" spans="1:6" x14ac:dyDescent="0.2">
      <c r="A1320">
        <v>3</v>
      </c>
      <c r="B1320" t="s">
        <v>335</v>
      </c>
      <c r="C1320" t="s">
        <v>143</v>
      </c>
      <c r="D1320">
        <v>2024</v>
      </c>
      <c r="E1320">
        <v>2466</v>
      </c>
      <c r="F1320">
        <v>18</v>
      </c>
    </row>
    <row r="1321" spans="1:6" x14ac:dyDescent="0.2">
      <c r="A1321">
        <v>3</v>
      </c>
      <c r="B1321" t="s">
        <v>335</v>
      </c>
      <c r="C1321" t="s">
        <v>143</v>
      </c>
      <c r="D1321">
        <v>2025</v>
      </c>
      <c r="E1321">
        <v>1617</v>
      </c>
      <c r="F1321">
        <v>26.4</v>
      </c>
    </row>
    <row r="1322" spans="1:6" x14ac:dyDescent="0.2">
      <c r="A1322">
        <v>3</v>
      </c>
      <c r="B1322" t="s">
        <v>335</v>
      </c>
      <c r="C1322" t="s">
        <v>153</v>
      </c>
      <c r="D1322">
        <v>2021</v>
      </c>
    </row>
    <row r="1323" spans="1:6" x14ac:dyDescent="0.2">
      <c r="A1323">
        <v>3</v>
      </c>
      <c r="B1323" t="s">
        <v>335</v>
      </c>
      <c r="C1323" t="s">
        <v>153</v>
      </c>
      <c r="D1323">
        <v>2022</v>
      </c>
      <c r="E1323">
        <v>4759</v>
      </c>
      <c r="F1323">
        <v>28.6</v>
      </c>
    </row>
    <row r="1324" spans="1:6" x14ac:dyDescent="0.2">
      <c r="A1324">
        <v>3</v>
      </c>
      <c r="B1324" t="s">
        <v>335</v>
      </c>
      <c r="C1324" t="s">
        <v>153</v>
      </c>
      <c r="D1324">
        <v>2023</v>
      </c>
      <c r="E1324">
        <v>5703</v>
      </c>
      <c r="F1324">
        <v>16.8</v>
      </c>
    </row>
    <row r="1325" spans="1:6" x14ac:dyDescent="0.2">
      <c r="A1325">
        <v>3</v>
      </c>
      <c r="B1325" t="s">
        <v>335</v>
      </c>
      <c r="C1325" t="s">
        <v>153</v>
      </c>
      <c r="D1325">
        <v>2024</v>
      </c>
      <c r="E1325">
        <v>1615</v>
      </c>
      <c r="F1325">
        <v>20.5</v>
      </c>
    </row>
    <row r="1326" spans="1:6" x14ac:dyDescent="0.2">
      <c r="A1326">
        <v>3</v>
      </c>
      <c r="B1326" t="s">
        <v>335</v>
      </c>
      <c r="C1326" t="s">
        <v>153</v>
      </c>
      <c r="D1326">
        <v>2025</v>
      </c>
      <c r="E1326">
        <v>909</v>
      </c>
      <c r="F1326">
        <v>19.7</v>
      </c>
    </row>
    <row r="1327" spans="1:6" x14ac:dyDescent="0.2">
      <c r="A1327">
        <v>3</v>
      </c>
      <c r="B1327" t="s">
        <v>335</v>
      </c>
      <c r="C1327" t="s">
        <v>144</v>
      </c>
      <c r="D1327">
        <v>2021</v>
      </c>
      <c r="E1327">
        <v>2602</v>
      </c>
      <c r="F1327">
        <v>11.6</v>
      </c>
    </row>
    <row r="1328" spans="1:6" x14ac:dyDescent="0.2">
      <c r="A1328">
        <v>3</v>
      </c>
      <c r="B1328" t="s">
        <v>335</v>
      </c>
      <c r="C1328" t="s">
        <v>144</v>
      </c>
      <c r="D1328">
        <v>2022</v>
      </c>
      <c r="E1328">
        <v>3650</v>
      </c>
      <c r="F1328">
        <v>21.8</v>
      </c>
    </row>
    <row r="1329" spans="1:6" x14ac:dyDescent="0.2">
      <c r="A1329">
        <v>3</v>
      </c>
      <c r="B1329" t="s">
        <v>335</v>
      </c>
      <c r="C1329" t="s">
        <v>144</v>
      </c>
      <c r="D1329">
        <v>2023</v>
      </c>
      <c r="E1329">
        <v>2473</v>
      </c>
      <c r="F1329">
        <v>18</v>
      </c>
    </row>
    <row r="1330" spans="1:6" x14ac:dyDescent="0.2">
      <c r="A1330">
        <v>3</v>
      </c>
      <c r="B1330" t="s">
        <v>335</v>
      </c>
      <c r="C1330" t="s">
        <v>144</v>
      </c>
      <c r="D1330">
        <v>2024</v>
      </c>
      <c r="E1330">
        <v>5903</v>
      </c>
      <c r="F1330">
        <v>22.6</v>
      </c>
    </row>
    <row r="1331" spans="1:6" x14ac:dyDescent="0.2">
      <c r="A1331">
        <v>3</v>
      </c>
      <c r="B1331" t="s">
        <v>335</v>
      </c>
      <c r="C1331" t="s">
        <v>144</v>
      </c>
      <c r="D1331">
        <v>2025</v>
      </c>
      <c r="E1331">
        <v>2407</v>
      </c>
      <c r="F1331">
        <v>33.200000000000003</v>
      </c>
    </row>
    <row r="1332" spans="1:6" x14ac:dyDescent="0.2">
      <c r="A1332">
        <v>3</v>
      </c>
      <c r="B1332" t="s">
        <v>335</v>
      </c>
      <c r="C1332" t="s">
        <v>139</v>
      </c>
      <c r="D1332">
        <v>2021</v>
      </c>
      <c r="E1332">
        <v>835</v>
      </c>
      <c r="F1332">
        <v>34.700000000000003</v>
      </c>
    </row>
    <row r="1333" spans="1:6" x14ac:dyDescent="0.2">
      <c r="A1333">
        <v>3</v>
      </c>
      <c r="B1333" t="s">
        <v>335</v>
      </c>
      <c r="C1333" t="s">
        <v>139</v>
      </c>
      <c r="D1333">
        <v>2022</v>
      </c>
      <c r="E1333">
        <v>840</v>
      </c>
      <c r="F1333">
        <v>15.7</v>
      </c>
    </row>
    <row r="1334" spans="1:6" x14ac:dyDescent="0.2">
      <c r="A1334">
        <v>3</v>
      </c>
      <c r="B1334" t="s">
        <v>335</v>
      </c>
      <c r="C1334" t="s">
        <v>139</v>
      </c>
      <c r="D1334">
        <v>2023</v>
      </c>
      <c r="E1334">
        <v>600</v>
      </c>
      <c r="F1334">
        <v>12.3</v>
      </c>
    </row>
    <row r="1335" spans="1:6" x14ac:dyDescent="0.2">
      <c r="A1335">
        <v>3</v>
      </c>
      <c r="B1335" t="s">
        <v>335</v>
      </c>
      <c r="C1335" t="s">
        <v>139</v>
      </c>
      <c r="D1335">
        <v>2024</v>
      </c>
      <c r="E1335">
        <v>595</v>
      </c>
      <c r="F1335">
        <v>35.799999999999997</v>
      </c>
    </row>
    <row r="1336" spans="1:6" x14ac:dyDescent="0.2">
      <c r="A1336">
        <v>3</v>
      </c>
      <c r="B1336" t="s">
        <v>335</v>
      </c>
      <c r="C1336" t="s">
        <v>139</v>
      </c>
      <c r="D1336">
        <v>2025</v>
      </c>
      <c r="E1336">
        <v>595</v>
      </c>
      <c r="F1336">
        <v>28.5</v>
      </c>
    </row>
    <row r="1337" spans="1:6" x14ac:dyDescent="0.2">
      <c r="A1337">
        <v>3</v>
      </c>
      <c r="B1337" t="s">
        <v>377</v>
      </c>
      <c r="C1337" t="s">
        <v>378</v>
      </c>
      <c r="D1337">
        <v>2021</v>
      </c>
    </row>
    <row r="1338" spans="1:6" x14ac:dyDescent="0.2">
      <c r="A1338">
        <v>3</v>
      </c>
      <c r="B1338" t="s">
        <v>377</v>
      </c>
      <c r="C1338" t="s">
        <v>378</v>
      </c>
      <c r="D1338">
        <v>2022</v>
      </c>
    </row>
    <row r="1339" spans="1:6" x14ac:dyDescent="0.2">
      <c r="A1339">
        <v>3</v>
      </c>
      <c r="B1339" t="s">
        <v>377</v>
      </c>
      <c r="C1339" t="s">
        <v>378</v>
      </c>
      <c r="D1339">
        <v>2023</v>
      </c>
    </row>
    <row r="1340" spans="1:6" x14ac:dyDescent="0.2">
      <c r="A1340">
        <v>3</v>
      </c>
      <c r="B1340" t="s">
        <v>377</v>
      </c>
      <c r="C1340" t="s">
        <v>378</v>
      </c>
      <c r="D1340">
        <v>2024</v>
      </c>
    </row>
    <row r="1341" spans="1:6" x14ac:dyDescent="0.2">
      <c r="A1341">
        <v>3</v>
      </c>
      <c r="B1341" t="s">
        <v>377</v>
      </c>
      <c r="C1341" t="s">
        <v>378</v>
      </c>
      <c r="D1341">
        <v>2025</v>
      </c>
      <c r="E1341">
        <v>1008</v>
      </c>
      <c r="F1341">
        <v>34.5</v>
      </c>
    </row>
    <row r="1342" spans="1:6" x14ac:dyDescent="0.2">
      <c r="A1342">
        <v>3</v>
      </c>
      <c r="B1342" t="s">
        <v>377</v>
      </c>
      <c r="C1342" t="s">
        <v>379</v>
      </c>
      <c r="D1342">
        <v>2021</v>
      </c>
    </row>
    <row r="1343" spans="1:6" x14ac:dyDescent="0.2">
      <c r="A1343">
        <v>3</v>
      </c>
      <c r="B1343" t="s">
        <v>377</v>
      </c>
      <c r="C1343" t="s">
        <v>379</v>
      </c>
      <c r="D1343">
        <v>2022</v>
      </c>
      <c r="E1343">
        <v>1989</v>
      </c>
      <c r="F1343">
        <v>42.3</v>
      </c>
    </row>
    <row r="1344" spans="1:6" x14ac:dyDescent="0.2">
      <c r="A1344">
        <v>3</v>
      </c>
      <c r="B1344" t="s">
        <v>377</v>
      </c>
      <c r="C1344" t="s">
        <v>379</v>
      </c>
      <c r="D1344">
        <v>2023</v>
      </c>
    </row>
    <row r="1345" spans="1:6" x14ac:dyDescent="0.2">
      <c r="A1345">
        <v>3</v>
      </c>
      <c r="B1345" t="s">
        <v>377</v>
      </c>
      <c r="C1345" t="s">
        <v>379</v>
      </c>
      <c r="D1345">
        <v>2024</v>
      </c>
    </row>
    <row r="1346" spans="1:6" x14ac:dyDescent="0.2">
      <c r="A1346">
        <v>3</v>
      </c>
      <c r="B1346" t="s">
        <v>377</v>
      </c>
      <c r="C1346" t="s">
        <v>379</v>
      </c>
      <c r="D1346">
        <v>2025</v>
      </c>
      <c r="E1346">
        <v>4104</v>
      </c>
      <c r="F1346">
        <v>33.799999999999997</v>
      </c>
    </row>
    <row r="1347" spans="1:6" x14ac:dyDescent="0.2">
      <c r="A1347">
        <v>3</v>
      </c>
      <c r="B1347" t="s">
        <v>377</v>
      </c>
      <c r="C1347" t="s">
        <v>380</v>
      </c>
      <c r="D1347">
        <v>2021</v>
      </c>
    </row>
    <row r="1348" spans="1:6" x14ac:dyDescent="0.2">
      <c r="A1348">
        <v>3</v>
      </c>
      <c r="B1348" t="s">
        <v>377</v>
      </c>
      <c r="C1348" t="s">
        <v>380</v>
      </c>
      <c r="D1348">
        <v>2022</v>
      </c>
      <c r="E1348">
        <v>2022</v>
      </c>
      <c r="F1348">
        <v>26.1</v>
      </c>
    </row>
    <row r="1349" spans="1:6" x14ac:dyDescent="0.2">
      <c r="A1349">
        <v>3</v>
      </c>
      <c r="B1349" t="s">
        <v>377</v>
      </c>
      <c r="C1349" t="s">
        <v>380</v>
      </c>
      <c r="D1349">
        <v>2023</v>
      </c>
    </row>
    <row r="1350" spans="1:6" x14ac:dyDescent="0.2">
      <c r="A1350">
        <v>3</v>
      </c>
      <c r="B1350" t="s">
        <v>377</v>
      </c>
      <c r="C1350" t="s">
        <v>380</v>
      </c>
      <c r="D1350">
        <v>2024</v>
      </c>
      <c r="E1350">
        <v>875</v>
      </c>
      <c r="F1350">
        <v>39.5</v>
      </c>
    </row>
    <row r="1351" spans="1:6" x14ac:dyDescent="0.2">
      <c r="A1351">
        <v>3</v>
      </c>
      <c r="B1351" t="s">
        <v>377</v>
      </c>
      <c r="C1351" t="s">
        <v>380</v>
      </c>
      <c r="D1351">
        <v>2025</v>
      </c>
      <c r="E1351">
        <v>440</v>
      </c>
      <c r="F1351">
        <v>35.4</v>
      </c>
    </row>
    <row r="1352" spans="1:6" x14ac:dyDescent="0.2">
      <c r="A1352">
        <v>3</v>
      </c>
      <c r="B1352" t="s">
        <v>348</v>
      </c>
      <c r="C1352" t="e" cm="1">
        <f t="array" ref="C1352">- Desi CONSUL CDC</f>
        <v>#NAME?</v>
      </c>
      <c r="D1352">
        <v>2021</v>
      </c>
    </row>
    <row r="1353" spans="1:6" x14ac:dyDescent="0.2">
      <c r="A1353">
        <v>3</v>
      </c>
      <c r="B1353" t="s">
        <v>348</v>
      </c>
      <c r="C1353" t="e" cm="1">
        <f t="array" ref="C1353">- Desi CONSUL CDC</f>
        <v>#NAME?</v>
      </c>
      <c r="D1353">
        <v>2022</v>
      </c>
    </row>
    <row r="1354" spans="1:6" x14ac:dyDescent="0.2">
      <c r="A1354">
        <v>3</v>
      </c>
      <c r="B1354" t="s">
        <v>348</v>
      </c>
      <c r="C1354" t="e" cm="1">
        <f t="array" ref="C1354">- Desi CONSUL CDC</f>
        <v>#NAME?</v>
      </c>
      <c r="D1354">
        <v>2023</v>
      </c>
      <c r="E1354">
        <v>1510</v>
      </c>
      <c r="F1354">
        <v>917</v>
      </c>
    </row>
    <row r="1355" spans="1:6" x14ac:dyDescent="0.2">
      <c r="A1355">
        <v>3</v>
      </c>
      <c r="B1355" t="s">
        <v>348</v>
      </c>
      <c r="C1355" t="e" cm="1">
        <f t="array" ref="C1355">- Desi CONSUL CDC</f>
        <v>#NAME?</v>
      </c>
      <c r="D1355">
        <v>2024</v>
      </c>
      <c r="E1355">
        <v>1555</v>
      </c>
      <c r="F1355">
        <v>1684</v>
      </c>
    </row>
    <row r="1356" spans="1:6" x14ac:dyDescent="0.2">
      <c r="A1356">
        <v>3</v>
      </c>
      <c r="B1356" t="s">
        <v>348</v>
      </c>
      <c r="C1356" t="e" cm="1">
        <f t="array" ref="C1356">- Desi CONSUL CDC</f>
        <v>#NAME?</v>
      </c>
      <c r="D1356">
        <v>2025</v>
      </c>
      <c r="E1356">
        <v>1080</v>
      </c>
      <c r="F1356">
        <v>2291</v>
      </c>
    </row>
    <row r="1357" spans="1:6" x14ac:dyDescent="0.2">
      <c r="A1357">
        <v>3</v>
      </c>
      <c r="B1357" t="s">
        <v>348</v>
      </c>
      <c r="C1357" t="s">
        <v>381</v>
      </c>
      <c r="D1357">
        <v>2021</v>
      </c>
    </row>
    <row r="1358" spans="1:6" x14ac:dyDescent="0.2">
      <c r="A1358">
        <v>3</v>
      </c>
      <c r="B1358" t="s">
        <v>348</v>
      </c>
      <c r="C1358" t="s">
        <v>381</v>
      </c>
      <c r="D1358">
        <v>2022</v>
      </c>
    </row>
    <row r="1359" spans="1:6" x14ac:dyDescent="0.2">
      <c r="A1359">
        <v>3</v>
      </c>
      <c r="B1359" t="s">
        <v>348</v>
      </c>
      <c r="C1359" t="s">
        <v>381</v>
      </c>
      <c r="D1359">
        <v>2023</v>
      </c>
    </row>
    <row r="1360" spans="1:6" x14ac:dyDescent="0.2">
      <c r="A1360">
        <v>3</v>
      </c>
      <c r="B1360" t="s">
        <v>348</v>
      </c>
      <c r="C1360" t="s">
        <v>381</v>
      </c>
      <c r="D1360">
        <v>2024</v>
      </c>
    </row>
    <row r="1361" spans="1:6" x14ac:dyDescent="0.2">
      <c r="A1361">
        <v>3</v>
      </c>
      <c r="B1361" t="s">
        <v>348</v>
      </c>
      <c r="C1361" t="s">
        <v>381</v>
      </c>
      <c r="D1361">
        <v>2025</v>
      </c>
      <c r="E1361">
        <v>1165</v>
      </c>
      <c r="F1361">
        <v>304</v>
      </c>
    </row>
    <row r="1362" spans="1:6" x14ac:dyDescent="0.2">
      <c r="A1362">
        <v>3</v>
      </c>
      <c r="B1362" t="s">
        <v>348</v>
      </c>
      <c r="C1362" t="s">
        <v>382</v>
      </c>
      <c r="D1362">
        <v>2021</v>
      </c>
    </row>
    <row r="1363" spans="1:6" x14ac:dyDescent="0.2">
      <c r="A1363">
        <v>3</v>
      </c>
      <c r="B1363" t="s">
        <v>348</v>
      </c>
      <c r="C1363" t="s">
        <v>382</v>
      </c>
      <c r="D1363">
        <v>2022</v>
      </c>
    </row>
    <row r="1364" spans="1:6" x14ac:dyDescent="0.2">
      <c r="A1364">
        <v>3</v>
      </c>
      <c r="B1364" t="s">
        <v>348</v>
      </c>
      <c r="C1364" t="s">
        <v>382</v>
      </c>
      <c r="D1364">
        <v>2023</v>
      </c>
      <c r="E1364">
        <v>2397</v>
      </c>
      <c r="F1364">
        <v>1883</v>
      </c>
    </row>
    <row r="1365" spans="1:6" x14ac:dyDescent="0.2">
      <c r="A1365">
        <v>3</v>
      </c>
      <c r="B1365" t="s">
        <v>348</v>
      </c>
      <c r="C1365" t="s">
        <v>382</v>
      </c>
      <c r="D1365">
        <v>2024</v>
      </c>
      <c r="E1365">
        <v>10336</v>
      </c>
      <c r="F1365">
        <v>1012</v>
      </c>
    </row>
    <row r="1366" spans="1:6" x14ac:dyDescent="0.2">
      <c r="A1366">
        <v>3</v>
      </c>
      <c r="B1366" t="s">
        <v>348</v>
      </c>
      <c r="C1366" t="s">
        <v>382</v>
      </c>
      <c r="D1366">
        <v>2025</v>
      </c>
      <c r="E1366">
        <v>8900</v>
      </c>
      <c r="F1366">
        <v>1940</v>
      </c>
    </row>
    <row r="1367" spans="1:6" x14ac:dyDescent="0.2">
      <c r="A1367">
        <v>3</v>
      </c>
      <c r="B1367" t="s">
        <v>348</v>
      </c>
      <c r="C1367" t="s">
        <v>383</v>
      </c>
      <c r="D1367">
        <v>2021</v>
      </c>
      <c r="E1367">
        <v>7772</v>
      </c>
      <c r="F1367">
        <v>877</v>
      </c>
    </row>
    <row r="1368" spans="1:6" x14ac:dyDescent="0.2">
      <c r="A1368">
        <v>3</v>
      </c>
      <c r="B1368" t="s">
        <v>348</v>
      </c>
      <c r="C1368" t="s">
        <v>383</v>
      </c>
      <c r="D1368">
        <v>2022</v>
      </c>
      <c r="E1368">
        <v>11444</v>
      </c>
      <c r="F1368">
        <v>1376</v>
      </c>
    </row>
    <row r="1369" spans="1:6" x14ac:dyDescent="0.2">
      <c r="A1369">
        <v>3</v>
      </c>
      <c r="B1369" t="s">
        <v>348</v>
      </c>
      <c r="C1369" t="s">
        <v>383</v>
      </c>
      <c r="D1369">
        <v>2023</v>
      </c>
      <c r="E1369">
        <v>14330</v>
      </c>
      <c r="F1369">
        <v>1213</v>
      </c>
    </row>
    <row r="1370" spans="1:6" x14ac:dyDescent="0.2">
      <c r="A1370">
        <v>3</v>
      </c>
      <c r="B1370" t="s">
        <v>348</v>
      </c>
      <c r="C1370" t="s">
        <v>383</v>
      </c>
      <c r="D1370">
        <v>2024</v>
      </c>
      <c r="E1370">
        <v>18290</v>
      </c>
      <c r="F1370">
        <v>1237</v>
      </c>
    </row>
    <row r="1371" spans="1:6" x14ac:dyDescent="0.2">
      <c r="A1371">
        <v>3</v>
      </c>
      <c r="B1371" t="s">
        <v>348</v>
      </c>
      <c r="C1371" t="s">
        <v>383</v>
      </c>
      <c r="D1371">
        <v>2025</v>
      </c>
      <c r="E1371">
        <v>24777</v>
      </c>
      <c r="F1371">
        <v>1764</v>
      </c>
    </row>
    <row r="1372" spans="1:6" x14ac:dyDescent="0.2">
      <c r="A1372">
        <v>3</v>
      </c>
      <c r="B1372" t="s">
        <v>348</v>
      </c>
      <c r="C1372" t="s">
        <v>384</v>
      </c>
      <c r="D1372">
        <v>2021</v>
      </c>
    </row>
    <row r="1373" spans="1:6" x14ac:dyDescent="0.2">
      <c r="A1373">
        <v>3</v>
      </c>
      <c r="B1373" t="s">
        <v>348</v>
      </c>
      <c r="C1373" t="s">
        <v>384</v>
      </c>
      <c r="D1373">
        <v>2022</v>
      </c>
      <c r="E1373">
        <v>2730</v>
      </c>
      <c r="F1373">
        <v>946</v>
      </c>
    </row>
    <row r="1374" spans="1:6" x14ac:dyDescent="0.2">
      <c r="A1374">
        <v>3</v>
      </c>
      <c r="B1374" t="s">
        <v>348</v>
      </c>
      <c r="C1374" t="s">
        <v>384</v>
      </c>
      <c r="D1374">
        <v>2023</v>
      </c>
      <c r="E1374">
        <v>2904</v>
      </c>
      <c r="F1374">
        <v>1190</v>
      </c>
    </row>
    <row r="1375" spans="1:6" x14ac:dyDescent="0.2">
      <c r="A1375">
        <v>3</v>
      </c>
      <c r="B1375" t="s">
        <v>348</v>
      </c>
      <c r="C1375" t="s">
        <v>384</v>
      </c>
      <c r="D1375">
        <v>2024</v>
      </c>
      <c r="E1375">
        <v>5062</v>
      </c>
      <c r="F1375">
        <v>1448</v>
      </c>
    </row>
    <row r="1376" spans="1:6" x14ac:dyDescent="0.2">
      <c r="A1376">
        <v>3</v>
      </c>
      <c r="B1376" t="s">
        <v>348</v>
      </c>
      <c r="C1376" t="s">
        <v>384</v>
      </c>
      <c r="D1376">
        <v>2025</v>
      </c>
      <c r="E1376">
        <v>8237</v>
      </c>
      <c r="F1376">
        <v>2306</v>
      </c>
    </row>
    <row r="1377" spans="1:6" x14ac:dyDescent="0.2">
      <c r="A1377">
        <v>3</v>
      </c>
      <c r="B1377" t="s">
        <v>348</v>
      </c>
      <c r="C1377" t="s">
        <v>350</v>
      </c>
      <c r="D1377">
        <v>2021</v>
      </c>
    </row>
    <row r="1378" spans="1:6" x14ac:dyDescent="0.2">
      <c r="A1378">
        <v>3</v>
      </c>
      <c r="B1378" t="s">
        <v>348</v>
      </c>
      <c r="C1378" t="s">
        <v>350</v>
      </c>
      <c r="D1378">
        <v>2022</v>
      </c>
    </row>
    <row r="1379" spans="1:6" x14ac:dyDescent="0.2">
      <c r="A1379">
        <v>3</v>
      </c>
      <c r="B1379" t="s">
        <v>348</v>
      </c>
      <c r="C1379" t="s">
        <v>350</v>
      </c>
      <c r="D1379">
        <v>2023</v>
      </c>
    </row>
    <row r="1380" spans="1:6" x14ac:dyDescent="0.2">
      <c r="A1380">
        <v>3</v>
      </c>
      <c r="B1380" t="s">
        <v>348</v>
      </c>
      <c r="C1380" t="s">
        <v>350</v>
      </c>
      <c r="D1380">
        <v>2024</v>
      </c>
      <c r="E1380">
        <v>879</v>
      </c>
      <c r="F1380">
        <v>1290</v>
      </c>
    </row>
    <row r="1381" spans="1:6" x14ac:dyDescent="0.2">
      <c r="A1381">
        <v>3</v>
      </c>
      <c r="B1381" t="s">
        <v>348</v>
      </c>
      <c r="C1381" t="s">
        <v>350</v>
      </c>
      <c r="D1381">
        <v>2025</v>
      </c>
      <c r="E1381">
        <v>2475</v>
      </c>
      <c r="F1381">
        <v>1700</v>
      </c>
    </row>
    <row r="1382" spans="1:6" x14ac:dyDescent="0.2">
      <c r="A1382">
        <v>3</v>
      </c>
      <c r="B1382" t="s">
        <v>348</v>
      </c>
      <c r="C1382" t="s">
        <v>351</v>
      </c>
      <c r="D1382">
        <v>2021</v>
      </c>
    </row>
    <row r="1383" spans="1:6" x14ac:dyDescent="0.2">
      <c r="A1383">
        <v>3</v>
      </c>
      <c r="B1383" t="s">
        <v>348</v>
      </c>
      <c r="C1383" t="s">
        <v>351</v>
      </c>
      <c r="D1383">
        <v>2022</v>
      </c>
    </row>
    <row r="1384" spans="1:6" x14ac:dyDescent="0.2">
      <c r="A1384">
        <v>3</v>
      </c>
      <c r="B1384" t="s">
        <v>348</v>
      </c>
      <c r="C1384" t="s">
        <v>351</v>
      </c>
      <c r="D1384">
        <v>2023</v>
      </c>
    </row>
    <row r="1385" spans="1:6" x14ac:dyDescent="0.2">
      <c r="A1385">
        <v>3</v>
      </c>
      <c r="B1385" t="s">
        <v>348</v>
      </c>
      <c r="C1385" t="s">
        <v>351</v>
      </c>
      <c r="D1385">
        <v>2024</v>
      </c>
      <c r="E1385">
        <v>660</v>
      </c>
      <c r="F1385">
        <v>712</v>
      </c>
    </row>
    <row r="1386" spans="1:6" x14ac:dyDescent="0.2">
      <c r="A1386">
        <v>3</v>
      </c>
      <c r="B1386" t="s">
        <v>348</v>
      </c>
      <c r="C1386" t="s">
        <v>351</v>
      </c>
      <c r="D1386">
        <v>2025</v>
      </c>
      <c r="E1386">
        <v>5024</v>
      </c>
      <c r="F1386">
        <v>2064</v>
      </c>
    </row>
    <row r="1387" spans="1:6" x14ac:dyDescent="0.2">
      <c r="A1387">
        <v>3</v>
      </c>
      <c r="B1387" t="s">
        <v>348</v>
      </c>
      <c r="C1387" t="s">
        <v>385</v>
      </c>
      <c r="D1387">
        <v>2021</v>
      </c>
    </row>
    <row r="1388" spans="1:6" x14ac:dyDescent="0.2">
      <c r="A1388">
        <v>3</v>
      </c>
      <c r="B1388" t="s">
        <v>348</v>
      </c>
      <c r="C1388" t="s">
        <v>385</v>
      </c>
      <c r="D1388">
        <v>2022</v>
      </c>
      <c r="E1388">
        <v>1817</v>
      </c>
      <c r="F1388">
        <v>1113</v>
      </c>
    </row>
    <row r="1389" spans="1:6" x14ac:dyDescent="0.2">
      <c r="A1389">
        <v>3</v>
      </c>
      <c r="B1389" t="s">
        <v>348</v>
      </c>
      <c r="C1389" t="s">
        <v>385</v>
      </c>
      <c r="D1389">
        <v>2023</v>
      </c>
      <c r="E1389">
        <v>3182</v>
      </c>
      <c r="F1389">
        <v>1188</v>
      </c>
    </row>
    <row r="1390" spans="1:6" x14ac:dyDescent="0.2">
      <c r="A1390">
        <v>3</v>
      </c>
      <c r="B1390" t="s">
        <v>348</v>
      </c>
      <c r="C1390" t="s">
        <v>385</v>
      </c>
      <c r="D1390">
        <v>2024</v>
      </c>
      <c r="E1390">
        <v>2805</v>
      </c>
      <c r="F1390">
        <v>540</v>
      </c>
    </row>
    <row r="1391" spans="1:6" x14ac:dyDescent="0.2">
      <c r="A1391">
        <v>3</v>
      </c>
      <c r="B1391" t="s">
        <v>348</v>
      </c>
      <c r="C1391" t="s">
        <v>385</v>
      </c>
      <c r="D1391">
        <v>2025</v>
      </c>
      <c r="E1391">
        <v>2471</v>
      </c>
      <c r="F1391">
        <v>1664</v>
      </c>
    </row>
    <row r="1392" spans="1:6" x14ac:dyDescent="0.2">
      <c r="A1392">
        <v>3</v>
      </c>
      <c r="B1392" t="s">
        <v>348</v>
      </c>
      <c r="C1392" t="s">
        <v>386</v>
      </c>
      <c r="D1392">
        <v>2021</v>
      </c>
    </row>
    <row r="1393" spans="1:6" x14ac:dyDescent="0.2">
      <c r="A1393">
        <v>3</v>
      </c>
      <c r="B1393" t="s">
        <v>348</v>
      </c>
      <c r="C1393" t="s">
        <v>386</v>
      </c>
      <c r="D1393">
        <v>2022</v>
      </c>
    </row>
    <row r="1394" spans="1:6" x14ac:dyDescent="0.2">
      <c r="A1394">
        <v>3</v>
      </c>
      <c r="B1394" t="s">
        <v>348</v>
      </c>
      <c r="C1394" t="s">
        <v>386</v>
      </c>
      <c r="D1394">
        <v>2023</v>
      </c>
    </row>
    <row r="1395" spans="1:6" x14ac:dyDescent="0.2">
      <c r="A1395">
        <v>3</v>
      </c>
      <c r="B1395" t="s">
        <v>348</v>
      </c>
      <c r="C1395" t="s">
        <v>386</v>
      </c>
      <c r="D1395">
        <v>2024</v>
      </c>
      <c r="E1395">
        <v>2346</v>
      </c>
      <c r="F1395">
        <v>811</v>
      </c>
    </row>
    <row r="1396" spans="1:6" x14ac:dyDescent="0.2">
      <c r="A1396">
        <v>3</v>
      </c>
      <c r="B1396" t="s">
        <v>348</v>
      </c>
      <c r="C1396" t="s">
        <v>386</v>
      </c>
      <c r="D1396">
        <v>2025</v>
      </c>
      <c r="E1396">
        <v>1633</v>
      </c>
      <c r="F1396">
        <v>1821</v>
      </c>
    </row>
    <row r="1397" spans="1:6" x14ac:dyDescent="0.2">
      <c r="A1397">
        <v>3</v>
      </c>
      <c r="B1397" t="s">
        <v>387</v>
      </c>
      <c r="C1397" t="s">
        <v>388</v>
      </c>
      <c r="D1397">
        <v>2021</v>
      </c>
    </row>
    <row r="1398" spans="1:6" x14ac:dyDescent="0.2">
      <c r="A1398">
        <v>3</v>
      </c>
      <c r="B1398" t="s">
        <v>387</v>
      </c>
      <c r="C1398" t="s">
        <v>388</v>
      </c>
      <c r="D1398">
        <v>2022</v>
      </c>
    </row>
    <row r="1399" spans="1:6" x14ac:dyDescent="0.2">
      <c r="A1399">
        <v>3</v>
      </c>
      <c r="B1399" t="s">
        <v>387</v>
      </c>
      <c r="C1399" t="s">
        <v>388</v>
      </c>
      <c r="D1399">
        <v>2023</v>
      </c>
    </row>
    <row r="1400" spans="1:6" x14ac:dyDescent="0.2">
      <c r="A1400">
        <v>3</v>
      </c>
      <c r="B1400" t="s">
        <v>387</v>
      </c>
      <c r="C1400" t="s">
        <v>388</v>
      </c>
      <c r="D1400">
        <v>2024</v>
      </c>
    </row>
    <row r="1401" spans="1:6" x14ac:dyDescent="0.2">
      <c r="A1401">
        <v>3</v>
      </c>
      <c r="B1401" t="s">
        <v>387</v>
      </c>
      <c r="C1401" t="s">
        <v>388</v>
      </c>
      <c r="D1401">
        <v>2025</v>
      </c>
      <c r="E1401">
        <v>1777</v>
      </c>
      <c r="F1401">
        <v>1100</v>
      </c>
    </row>
    <row r="1402" spans="1:6" x14ac:dyDescent="0.2">
      <c r="A1402">
        <v>3</v>
      </c>
      <c r="B1402" t="s">
        <v>352</v>
      </c>
      <c r="C1402" t="s">
        <v>389</v>
      </c>
      <c r="D1402">
        <v>2021</v>
      </c>
      <c r="E1402">
        <v>26597</v>
      </c>
      <c r="F1402">
        <v>597</v>
      </c>
    </row>
    <row r="1403" spans="1:6" x14ac:dyDescent="0.2">
      <c r="A1403">
        <v>3</v>
      </c>
      <c r="B1403" t="s">
        <v>352</v>
      </c>
      <c r="C1403" t="s">
        <v>389</v>
      </c>
      <c r="D1403">
        <v>2022</v>
      </c>
      <c r="E1403">
        <v>25851</v>
      </c>
      <c r="F1403">
        <v>730</v>
      </c>
    </row>
    <row r="1404" spans="1:6" x14ac:dyDescent="0.2">
      <c r="A1404">
        <v>3</v>
      </c>
      <c r="B1404" t="s">
        <v>352</v>
      </c>
      <c r="C1404" t="s">
        <v>389</v>
      </c>
      <c r="D1404">
        <v>2023</v>
      </c>
      <c r="E1404">
        <v>17797</v>
      </c>
      <c r="F1404">
        <v>622</v>
      </c>
    </row>
    <row r="1405" spans="1:6" x14ac:dyDescent="0.2">
      <c r="A1405">
        <v>3</v>
      </c>
      <c r="B1405" t="s">
        <v>352</v>
      </c>
      <c r="C1405" t="s">
        <v>389</v>
      </c>
      <c r="D1405">
        <v>2024</v>
      </c>
      <c r="E1405">
        <v>28123</v>
      </c>
      <c r="F1405">
        <v>805</v>
      </c>
    </row>
    <row r="1406" spans="1:6" x14ac:dyDescent="0.2">
      <c r="A1406">
        <v>3</v>
      </c>
      <c r="B1406" t="s">
        <v>352</v>
      </c>
      <c r="C1406" t="s">
        <v>389</v>
      </c>
      <c r="D1406">
        <v>2025</v>
      </c>
      <c r="E1406">
        <v>32587</v>
      </c>
      <c r="F1406">
        <v>1327</v>
      </c>
    </row>
    <row r="1407" spans="1:6" x14ac:dyDescent="0.2">
      <c r="A1407">
        <v>3</v>
      </c>
      <c r="B1407" t="s">
        <v>352</v>
      </c>
      <c r="C1407" t="s">
        <v>390</v>
      </c>
      <c r="D1407">
        <v>2021</v>
      </c>
      <c r="E1407">
        <v>19564</v>
      </c>
      <c r="F1407">
        <v>560</v>
      </c>
    </row>
    <row r="1408" spans="1:6" x14ac:dyDescent="0.2">
      <c r="A1408">
        <v>3</v>
      </c>
      <c r="B1408" t="s">
        <v>352</v>
      </c>
      <c r="C1408" t="s">
        <v>390</v>
      </c>
      <c r="D1408">
        <v>2022</v>
      </c>
      <c r="E1408">
        <v>16784</v>
      </c>
      <c r="F1408">
        <v>672</v>
      </c>
    </row>
    <row r="1409" spans="1:6" x14ac:dyDescent="0.2">
      <c r="A1409">
        <v>3</v>
      </c>
      <c r="B1409" t="s">
        <v>352</v>
      </c>
      <c r="C1409" t="s">
        <v>390</v>
      </c>
      <c r="D1409">
        <v>2023</v>
      </c>
      <c r="E1409">
        <v>23387</v>
      </c>
      <c r="F1409">
        <v>560</v>
      </c>
    </row>
    <row r="1410" spans="1:6" x14ac:dyDescent="0.2">
      <c r="A1410">
        <v>3</v>
      </c>
      <c r="B1410" t="s">
        <v>352</v>
      </c>
      <c r="C1410" t="s">
        <v>390</v>
      </c>
      <c r="D1410">
        <v>2024</v>
      </c>
      <c r="E1410">
        <v>25099</v>
      </c>
      <c r="F1410">
        <v>800</v>
      </c>
    </row>
    <row r="1411" spans="1:6" x14ac:dyDescent="0.2">
      <c r="A1411">
        <v>3</v>
      </c>
      <c r="B1411" t="s">
        <v>352</v>
      </c>
      <c r="C1411" t="s">
        <v>390</v>
      </c>
      <c r="D1411">
        <v>2025</v>
      </c>
      <c r="E1411">
        <v>36159</v>
      </c>
      <c r="F1411">
        <v>1479</v>
      </c>
    </row>
    <row r="1412" spans="1:6" x14ac:dyDescent="0.2">
      <c r="A1412">
        <v>3</v>
      </c>
      <c r="B1412" t="s">
        <v>352</v>
      </c>
      <c r="C1412" t="s">
        <v>391</v>
      </c>
      <c r="D1412">
        <v>2021</v>
      </c>
    </row>
    <row r="1413" spans="1:6" x14ac:dyDescent="0.2">
      <c r="A1413">
        <v>3</v>
      </c>
      <c r="B1413" t="s">
        <v>352</v>
      </c>
      <c r="C1413" t="s">
        <v>391</v>
      </c>
      <c r="D1413">
        <v>2022</v>
      </c>
    </row>
    <row r="1414" spans="1:6" x14ac:dyDescent="0.2">
      <c r="A1414">
        <v>3</v>
      </c>
      <c r="B1414" t="s">
        <v>352</v>
      </c>
      <c r="C1414" t="s">
        <v>391</v>
      </c>
      <c r="D1414">
        <v>2023</v>
      </c>
    </row>
    <row r="1415" spans="1:6" x14ac:dyDescent="0.2">
      <c r="A1415">
        <v>3</v>
      </c>
      <c r="B1415" t="s">
        <v>352</v>
      </c>
      <c r="C1415" t="s">
        <v>391</v>
      </c>
      <c r="D1415">
        <v>2024</v>
      </c>
      <c r="E1415">
        <v>1240</v>
      </c>
      <c r="F1415">
        <v>626</v>
      </c>
    </row>
    <row r="1416" spans="1:6" x14ac:dyDescent="0.2">
      <c r="A1416">
        <v>3</v>
      </c>
      <c r="B1416" t="s">
        <v>352</v>
      </c>
      <c r="C1416" t="s">
        <v>391</v>
      </c>
      <c r="D1416">
        <v>2025</v>
      </c>
      <c r="E1416">
        <v>3882</v>
      </c>
      <c r="F1416">
        <v>1369</v>
      </c>
    </row>
    <row r="1417" spans="1:6" x14ac:dyDescent="0.2">
      <c r="A1417">
        <v>3</v>
      </c>
      <c r="B1417" t="s">
        <v>352</v>
      </c>
      <c r="C1417" t="s">
        <v>353</v>
      </c>
      <c r="D1417">
        <v>2021</v>
      </c>
      <c r="E1417">
        <v>3447</v>
      </c>
      <c r="F1417">
        <v>419</v>
      </c>
    </row>
    <row r="1418" spans="1:6" x14ac:dyDescent="0.2">
      <c r="A1418">
        <v>3</v>
      </c>
      <c r="B1418" t="s">
        <v>352</v>
      </c>
      <c r="C1418" t="s">
        <v>353</v>
      </c>
      <c r="D1418">
        <v>2022</v>
      </c>
      <c r="E1418">
        <v>6010</v>
      </c>
      <c r="F1418">
        <v>908</v>
      </c>
    </row>
    <row r="1419" spans="1:6" x14ac:dyDescent="0.2">
      <c r="A1419">
        <v>3</v>
      </c>
      <c r="B1419" t="s">
        <v>352</v>
      </c>
      <c r="C1419" t="s">
        <v>353</v>
      </c>
      <c r="D1419">
        <v>2023</v>
      </c>
      <c r="E1419">
        <v>3599</v>
      </c>
      <c r="F1419">
        <v>582</v>
      </c>
    </row>
    <row r="1420" spans="1:6" x14ac:dyDescent="0.2">
      <c r="A1420">
        <v>3</v>
      </c>
      <c r="B1420" t="s">
        <v>352</v>
      </c>
      <c r="C1420" t="s">
        <v>353</v>
      </c>
      <c r="D1420">
        <v>2024</v>
      </c>
      <c r="E1420">
        <v>6993</v>
      </c>
      <c r="F1420">
        <v>701</v>
      </c>
    </row>
    <row r="1421" spans="1:6" x14ac:dyDescent="0.2">
      <c r="A1421">
        <v>3</v>
      </c>
      <c r="B1421" t="s">
        <v>352</v>
      </c>
      <c r="C1421" t="s">
        <v>353</v>
      </c>
      <c r="D1421">
        <v>2025</v>
      </c>
      <c r="E1421">
        <v>5593</v>
      </c>
      <c r="F1421">
        <v>798</v>
      </c>
    </row>
    <row r="1422" spans="1:6" x14ac:dyDescent="0.2">
      <c r="A1422">
        <v>3</v>
      </c>
      <c r="B1422" t="s">
        <v>352</v>
      </c>
      <c r="C1422" t="s">
        <v>354</v>
      </c>
      <c r="D1422">
        <v>2021</v>
      </c>
      <c r="E1422">
        <v>510</v>
      </c>
      <c r="F1422">
        <v>522</v>
      </c>
    </row>
    <row r="1423" spans="1:6" x14ac:dyDescent="0.2">
      <c r="A1423">
        <v>3</v>
      </c>
      <c r="B1423" t="s">
        <v>352</v>
      </c>
      <c r="C1423" t="s">
        <v>354</v>
      </c>
      <c r="D1423">
        <v>2022</v>
      </c>
    </row>
    <row r="1424" spans="1:6" x14ac:dyDescent="0.2">
      <c r="A1424">
        <v>3</v>
      </c>
      <c r="B1424" t="s">
        <v>352</v>
      </c>
      <c r="C1424" t="s">
        <v>354</v>
      </c>
      <c r="D1424">
        <v>2023</v>
      </c>
      <c r="E1424">
        <v>1217</v>
      </c>
      <c r="F1424">
        <v>320</v>
      </c>
    </row>
    <row r="1425" spans="1:6" x14ac:dyDescent="0.2">
      <c r="A1425">
        <v>3</v>
      </c>
      <c r="B1425" t="s">
        <v>352</v>
      </c>
      <c r="C1425" t="s">
        <v>354</v>
      </c>
      <c r="D1425">
        <v>2024</v>
      </c>
      <c r="E1425">
        <v>769</v>
      </c>
      <c r="F1425">
        <v>763</v>
      </c>
    </row>
    <row r="1426" spans="1:6" x14ac:dyDescent="0.2">
      <c r="A1426">
        <v>3</v>
      </c>
      <c r="B1426" t="s">
        <v>352</v>
      </c>
      <c r="C1426" t="s">
        <v>354</v>
      </c>
      <c r="D1426">
        <v>2025</v>
      </c>
      <c r="E1426">
        <v>3341</v>
      </c>
      <c r="F1426">
        <v>679</v>
      </c>
    </row>
    <row r="1427" spans="1:6" x14ac:dyDescent="0.2">
      <c r="A1427">
        <v>3</v>
      </c>
      <c r="B1427" t="s">
        <v>352</v>
      </c>
      <c r="C1427" t="s">
        <v>355</v>
      </c>
      <c r="D1427">
        <v>2021</v>
      </c>
      <c r="E1427">
        <v>2830</v>
      </c>
      <c r="F1427">
        <v>1060</v>
      </c>
    </row>
    <row r="1428" spans="1:6" x14ac:dyDescent="0.2">
      <c r="A1428">
        <v>3</v>
      </c>
      <c r="B1428" t="s">
        <v>352</v>
      </c>
      <c r="C1428" t="s">
        <v>355</v>
      </c>
      <c r="D1428">
        <v>2022</v>
      </c>
      <c r="E1428">
        <v>4478</v>
      </c>
      <c r="F1428">
        <v>948</v>
      </c>
    </row>
    <row r="1429" spans="1:6" x14ac:dyDescent="0.2">
      <c r="A1429">
        <v>3</v>
      </c>
      <c r="B1429" t="s">
        <v>352</v>
      </c>
      <c r="C1429" t="s">
        <v>355</v>
      </c>
      <c r="D1429">
        <v>2023</v>
      </c>
      <c r="E1429">
        <v>14488</v>
      </c>
      <c r="F1429">
        <v>871</v>
      </c>
    </row>
    <row r="1430" spans="1:6" x14ac:dyDescent="0.2">
      <c r="A1430">
        <v>3</v>
      </c>
      <c r="B1430" t="s">
        <v>352</v>
      </c>
      <c r="C1430" t="s">
        <v>355</v>
      </c>
      <c r="D1430">
        <v>2024</v>
      </c>
      <c r="E1430">
        <v>47734</v>
      </c>
      <c r="F1430">
        <v>888</v>
      </c>
    </row>
    <row r="1431" spans="1:6" x14ac:dyDescent="0.2">
      <c r="A1431">
        <v>3</v>
      </c>
      <c r="B1431" t="s">
        <v>352</v>
      </c>
      <c r="C1431" t="s">
        <v>355</v>
      </c>
      <c r="D1431">
        <v>2025</v>
      </c>
      <c r="E1431">
        <v>63943</v>
      </c>
      <c r="F1431">
        <v>1347</v>
      </c>
    </row>
    <row r="1432" spans="1:6" x14ac:dyDescent="0.2">
      <c r="A1432">
        <v>3</v>
      </c>
      <c r="B1432" t="s">
        <v>356</v>
      </c>
      <c r="C1432" t="e" cm="1">
        <f t="array" ref="C1432">- Other BELUGA</f>
        <v>#NAME?</v>
      </c>
      <c r="D1432">
        <v>2021</v>
      </c>
    </row>
    <row r="1433" spans="1:6" x14ac:dyDescent="0.2">
      <c r="A1433">
        <v>3</v>
      </c>
      <c r="B1433" t="s">
        <v>356</v>
      </c>
      <c r="C1433" t="e" cm="1">
        <f t="array" ref="C1433">- Other BELUGA</f>
        <v>#NAME?</v>
      </c>
      <c r="D1433">
        <v>2022</v>
      </c>
    </row>
    <row r="1434" spans="1:6" x14ac:dyDescent="0.2">
      <c r="A1434">
        <v>3</v>
      </c>
      <c r="B1434" t="s">
        <v>356</v>
      </c>
      <c r="C1434" t="e" cm="1">
        <f t="array" ref="C1434">- Other BELUGA</f>
        <v>#NAME?</v>
      </c>
      <c r="D1434">
        <v>2023</v>
      </c>
    </row>
    <row r="1435" spans="1:6" x14ac:dyDescent="0.2">
      <c r="A1435">
        <v>3</v>
      </c>
      <c r="B1435" t="s">
        <v>356</v>
      </c>
      <c r="C1435" t="e" cm="1">
        <f t="array" ref="C1435">- Other BELUGA</f>
        <v>#NAME?</v>
      </c>
      <c r="D1435">
        <v>2024</v>
      </c>
    </row>
    <row r="1436" spans="1:6" x14ac:dyDescent="0.2">
      <c r="A1436">
        <v>3</v>
      </c>
      <c r="B1436" t="s">
        <v>356</v>
      </c>
      <c r="C1436" t="e" cm="1">
        <f t="array" ref="C1436">- Other BELUGA</f>
        <v>#NAME?</v>
      </c>
      <c r="D1436">
        <v>2025</v>
      </c>
      <c r="E1436">
        <v>2862</v>
      </c>
      <c r="F1436">
        <v>915</v>
      </c>
    </row>
    <row r="1437" spans="1:6" x14ac:dyDescent="0.2">
      <c r="A1437">
        <v>3</v>
      </c>
      <c r="B1437" t="s">
        <v>356</v>
      </c>
      <c r="C1437" t="s">
        <v>357</v>
      </c>
      <c r="D1437">
        <v>2021</v>
      </c>
      <c r="E1437">
        <v>2382</v>
      </c>
      <c r="F1437">
        <v>743</v>
      </c>
    </row>
    <row r="1438" spans="1:6" x14ac:dyDescent="0.2">
      <c r="A1438">
        <v>3</v>
      </c>
      <c r="B1438" t="s">
        <v>356</v>
      </c>
      <c r="C1438" t="s">
        <v>357</v>
      </c>
      <c r="D1438">
        <v>2022</v>
      </c>
      <c r="E1438">
        <v>7569</v>
      </c>
      <c r="F1438">
        <v>809</v>
      </c>
    </row>
    <row r="1439" spans="1:6" x14ac:dyDescent="0.2">
      <c r="A1439">
        <v>3</v>
      </c>
      <c r="B1439" t="s">
        <v>356</v>
      </c>
      <c r="C1439" t="s">
        <v>357</v>
      </c>
      <c r="D1439">
        <v>2023</v>
      </c>
      <c r="E1439">
        <v>3923</v>
      </c>
      <c r="F1439">
        <v>1034</v>
      </c>
    </row>
    <row r="1440" spans="1:6" x14ac:dyDescent="0.2">
      <c r="A1440">
        <v>3</v>
      </c>
      <c r="B1440" t="s">
        <v>356</v>
      </c>
      <c r="C1440" t="s">
        <v>357</v>
      </c>
      <c r="D1440">
        <v>2024</v>
      </c>
      <c r="E1440">
        <v>6936</v>
      </c>
      <c r="F1440">
        <v>840</v>
      </c>
    </row>
    <row r="1441" spans="1:6" x14ac:dyDescent="0.2">
      <c r="A1441">
        <v>3</v>
      </c>
      <c r="B1441" t="s">
        <v>356</v>
      </c>
      <c r="C1441" t="s">
        <v>357</v>
      </c>
      <c r="D1441">
        <v>2025</v>
      </c>
      <c r="E1441">
        <v>12435</v>
      </c>
      <c r="F1441">
        <v>655</v>
      </c>
    </row>
    <row r="1442" spans="1:6" x14ac:dyDescent="0.2">
      <c r="A1442">
        <v>3</v>
      </c>
      <c r="B1442" t="s">
        <v>356</v>
      </c>
      <c r="C1442" t="s">
        <v>392</v>
      </c>
      <c r="D1442">
        <v>2021</v>
      </c>
      <c r="E1442">
        <v>1783</v>
      </c>
      <c r="F1442">
        <v>82</v>
      </c>
    </row>
    <row r="1443" spans="1:6" x14ac:dyDescent="0.2">
      <c r="A1443">
        <v>3</v>
      </c>
      <c r="B1443" t="s">
        <v>356</v>
      </c>
      <c r="C1443" t="s">
        <v>392</v>
      </c>
      <c r="D1443">
        <v>2022</v>
      </c>
    </row>
    <row r="1444" spans="1:6" x14ac:dyDescent="0.2">
      <c r="A1444">
        <v>3</v>
      </c>
      <c r="B1444" t="s">
        <v>356</v>
      </c>
      <c r="C1444" t="s">
        <v>392</v>
      </c>
      <c r="D1444">
        <v>2023</v>
      </c>
    </row>
    <row r="1445" spans="1:6" x14ac:dyDescent="0.2">
      <c r="A1445">
        <v>3</v>
      </c>
      <c r="B1445" t="s">
        <v>356</v>
      </c>
      <c r="C1445" t="s">
        <v>392</v>
      </c>
      <c r="D1445">
        <v>2024</v>
      </c>
    </row>
    <row r="1446" spans="1:6" x14ac:dyDescent="0.2">
      <c r="A1446">
        <v>3</v>
      </c>
      <c r="B1446" t="s">
        <v>356</v>
      </c>
      <c r="C1446" t="s">
        <v>392</v>
      </c>
      <c r="D1446">
        <v>2025</v>
      </c>
      <c r="E1446">
        <v>1764</v>
      </c>
      <c r="F1446">
        <v>417</v>
      </c>
    </row>
    <row r="1447" spans="1:6" x14ac:dyDescent="0.2">
      <c r="A1447">
        <v>3</v>
      </c>
      <c r="B1447" t="s">
        <v>356</v>
      </c>
      <c r="C1447" t="s">
        <v>393</v>
      </c>
      <c r="D1447">
        <v>2021</v>
      </c>
      <c r="E1447">
        <v>1327</v>
      </c>
      <c r="F1447">
        <v>787</v>
      </c>
    </row>
    <row r="1448" spans="1:6" x14ac:dyDescent="0.2">
      <c r="A1448">
        <v>3</v>
      </c>
      <c r="B1448" t="s">
        <v>356</v>
      </c>
      <c r="C1448" t="s">
        <v>393</v>
      </c>
      <c r="D1448">
        <v>2022</v>
      </c>
      <c r="E1448">
        <v>4248</v>
      </c>
      <c r="F1448">
        <v>988</v>
      </c>
    </row>
    <row r="1449" spans="1:6" x14ac:dyDescent="0.2">
      <c r="A1449">
        <v>3</v>
      </c>
      <c r="B1449" t="s">
        <v>356</v>
      </c>
      <c r="C1449" t="s">
        <v>393</v>
      </c>
      <c r="D1449">
        <v>2023</v>
      </c>
      <c r="E1449">
        <v>2842</v>
      </c>
      <c r="F1449">
        <v>1098</v>
      </c>
    </row>
    <row r="1450" spans="1:6" x14ac:dyDescent="0.2">
      <c r="A1450">
        <v>3</v>
      </c>
      <c r="B1450" t="s">
        <v>356</v>
      </c>
      <c r="C1450" t="s">
        <v>393</v>
      </c>
      <c r="D1450">
        <v>2024</v>
      </c>
      <c r="E1450">
        <v>6561</v>
      </c>
      <c r="F1450">
        <v>725</v>
      </c>
    </row>
    <row r="1451" spans="1:6" x14ac:dyDescent="0.2">
      <c r="A1451">
        <v>3</v>
      </c>
      <c r="B1451" t="s">
        <v>356</v>
      </c>
      <c r="C1451" t="s">
        <v>393</v>
      </c>
      <c r="D1451">
        <v>2025</v>
      </c>
      <c r="E1451">
        <v>13295</v>
      </c>
      <c r="F1451">
        <v>1155</v>
      </c>
    </row>
    <row r="1452" spans="1:6" x14ac:dyDescent="0.2">
      <c r="A1452">
        <v>3</v>
      </c>
      <c r="B1452" t="s">
        <v>356</v>
      </c>
      <c r="C1452" t="s">
        <v>394</v>
      </c>
      <c r="D1452">
        <v>2021</v>
      </c>
    </row>
    <row r="1453" spans="1:6" x14ac:dyDescent="0.2">
      <c r="A1453">
        <v>3</v>
      </c>
      <c r="B1453" t="s">
        <v>356</v>
      </c>
      <c r="C1453" t="s">
        <v>394</v>
      </c>
      <c r="D1453">
        <v>2022</v>
      </c>
    </row>
    <row r="1454" spans="1:6" x14ac:dyDescent="0.2">
      <c r="A1454">
        <v>3</v>
      </c>
      <c r="B1454" t="s">
        <v>356</v>
      </c>
      <c r="C1454" t="s">
        <v>394</v>
      </c>
      <c r="D1454">
        <v>2023</v>
      </c>
    </row>
    <row r="1455" spans="1:6" x14ac:dyDescent="0.2">
      <c r="A1455">
        <v>3</v>
      </c>
      <c r="B1455" t="s">
        <v>356</v>
      </c>
      <c r="C1455" t="s">
        <v>394</v>
      </c>
      <c r="D1455">
        <v>2024</v>
      </c>
      <c r="E1455">
        <v>1180</v>
      </c>
      <c r="F1455">
        <v>884</v>
      </c>
    </row>
    <row r="1456" spans="1:6" x14ac:dyDescent="0.2">
      <c r="A1456">
        <v>3</v>
      </c>
      <c r="B1456" t="s">
        <v>356</v>
      </c>
      <c r="C1456" t="s">
        <v>394</v>
      </c>
      <c r="D1456">
        <v>2025</v>
      </c>
      <c r="E1456">
        <v>1590</v>
      </c>
      <c r="F1456">
        <v>1246</v>
      </c>
    </row>
    <row r="1457" spans="1:6" x14ac:dyDescent="0.2">
      <c r="A1457">
        <v>3</v>
      </c>
      <c r="B1457" t="s">
        <v>356</v>
      </c>
      <c r="C1457" t="s">
        <v>358</v>
      </c>
      <c r="D1457">
        <v>2021</v>
      </c>
    </row>
    <row r="1458" spans="1:6" x14ac:dyDescent="0.2">
      <c r="A1458">
        <v>3</v>
      </c>
      <c r="B1458" t="s">
        <v>356</v>
      </c>
      <c r="C1458" t="s">
        <v>358</v>
      </c>
      <c r="D1458">
        <v>2022</v>
      </c>
    </row>
    <row r="1459" spans="1:6" x14ac:dyDescent="0.2">
      <c r="A1459">
        <v>3</v>
      </c>
      <c r="B1459" t="s">
        <v>356</v>
      </c>
      <c r="C1459" t="s">
        <v>358</v>
      </c>
      <c r="D1459">
        <v>2023</v>
      </c>
    </row>
    <row r="1460" spans="1:6" x14ac:dyDescent="0.2">
      <c r="A1460">
        <v>3</v>
      </c>
      <c r="B1460" t="s">
        <v>356</v>
      </c>
      <c r="C1460" t="s">
        <v>358</v>
      </c>
      <c r="D1460">
        <v>2024</v>
      </c>
      <c r="E1460">
        <v>1993</v>
      </c>
      <c r="F1460">
        <v>937</v>
      </c>
    </row>
    <row r="1461" spans="1:6" x14ac:dyDescent="0.2">
      <c r="A1461">
        <v>3</v>
      </c>
      <c r="B1461" t="s">
        <v>356</v>
      </c>
      <c r="C1461" t="s">
        <v>358</v>
      </c>
      <c r="D1461">
        <v>2025</v>
      </c>
      <c r="E1461">
        <v>13621</v>
      </c>
      <c r="F1461">
        <v>1418</v>
      </c>
    </row>
    <row r="1462" spans="1:6" x14ac:dyDescent="0.2">
      <c r="A1462">
        <v>3</v>
      </c>
      <c r="B1462" t="s">
        <v>356</v>
      </c>
      <c r="C1462" t="s">
        <v>395</v>
      </c>
      <c r="D1462">
        <v>2021</v>
      </c>
      <c r="E1462">
        <v>880</v>
      </c>
      <c r="F1462">
        <v>553</v>
      </c>
    </row>
    <row r="1463" spans="1:6" x14ac:dyDescent="0.2">
      <c r="A1463">
        <v>3</v>
      </c>
      <c r="B1463" t="s">
        <v>356</v>
      </c>
      <c r="C1463" t="s">
        <v>395</v>
      </c>
      <c r="D1463">
        <v>2022</v>
      </c>
    </row>
    <row r="1464" spans="1:6" x14ac:dyDescent="0.2">
      <c r="A1464">
        <v>3</v>
      </c>
      <c r="B1464" t="s">
        <v>356</v>
      </c>
      <c r="C1464" t="s">
        <v>395</v>
      </c>
      <c r="D1464">
        <v>2023</v>
      </c>
    </row>
    <row r="1465" spans="1:6" x14ac:dyDescent="0.2">
      <c r="A1465">
        <v>3</v>
      </c>
      <c r="B1465" t="s">
        <v>356</v>
      </c>
      <c r="C1465" t="s">
        <v>395</v>
      </c>
      <c r="D1465">
        <v>2024</v>
      </c>
      <c r="E1465">
        <v>1900</v>
      </c>
      <c r="F1465">
        <v>1047</v>
      </c>
    </row>
    <row r="1466" spans="1:6" x14ac:dyDescent="0.2">
      <c r="A1466">
        <v>3</v>
      </c>
      <c r="B1466" t="s">
        <v>356</v>
      </c>
      <c r="C1466" t="s">
        <v>395</v>
      </c>
      <c r="D1466">
        <v>2025</v>
      </c>
      <c r="E1466">
        <v>7195</v>
      </c>
      <c r="F1466">
        <v>1396</v>
      </c>
    </row>
    <row r="1467" spans="1:6" x14ac:dyDescent="0.2">
      <c r="A1467">
        <v>3</v>
      </c>
      <c r="B1467" t="s">
        <v>356</v>
      </c>
      <c r="C1467" t="s">
        <v>396</v>
      </c>
      <c r="D1467">
        <v>2021</v>
      </c>
    </row>
    <row r="1468" spans="1:6" x14ac:dyDescent="0.2">
      <c r="A1468">
        <v>3</v>
      </c>
      <c r="B1468" t="s">
        <v>356</v>
      </c>
      <c r="C1468" t="s">
        <v>396</v>
      </c>
      <c r="D1468">
        <v>2022</v>
      </c>
    </row>
    <row r="1469" spans="1:6" x14ac:dyDescent="0.2">
      <c r="A1469">
        <v>3</v>
      </c>
      <c r="B1469" t="s">
        <v>356</v>
      </c>
      <c r="C1469" t="s">
        <v>396</v>
      </c>
      <c r="D1469">
        <v>2023</v>
      </c>
    </row>
    <row r="1470" spans="1:6" x14ac:dyDescent="0.2">
      <c r="A1470">
        <v>3</v>
      </c>
      <c r="B1470" t="s">
        <v>356</v>
      </c>
      <c r="C1470" t="s">
        <v>396</v>
      </c>
      <c r="D1470">
        <v>2024</v>
      </c>
      <c r="E1470">
        <v>1788</v>
      </c>
      <c r="F1470">
        <v>705</v>
      </c>
    </row>
    <row r="1471" spans="1:6" x14ac:dyDescent="0.2">
      <c r="A1471">
        <v>3</v>
      </c>
      <c r="B1471" t="s">
        <v>356</v>
      </c>
      <c r="C1471" t="s">
        <v>396</v>
      </c>
      <c r="D1471">
        <v>2025</v>
      </c>
      <c r="E1471">
        <v>580</v>
      </c>
      <c r="F1471">
        <v>1554</v>
      </c>
    </row>
    <row r="1472" spans="1:6" x14ac:dyDescent="0.2">
      <c r="A1472">
        <v>3</v>
      </c>
      <c r="B1472" t="s">
        <v>338</v>
      </c>
      <c r="C1472" t="s">
        <v>360</v>
      </c>
      <c r="D1472">
        <v>2021</v>
      </c>
    </row>
    <row r="1473" spans="1:6" x14ac:dyDescent="0.2">
      <c r="A1473">
        <v>3</v>
      </c>
      <c r="B1473" t="s">
        <v>338</v>
      </c>
      <c r="C1473" t="s">
        <v>360</v>
      </c>
      <c r="D1473">
        <v>2022</v>
      </c>
    </row>
    <row r="1474" spans="1:6" x14ac:dyDescent="0.2">
      <c r="A1474">
        <v>3</v>
      </c>
      <c r="B1474" t="s">
        <v>338</v>
      </c>
      <c r="C1474" t="s">
        <v>360</v>
      </c>
      <c r="D1474">
        <v>2023</v>
      </c>
    </row>
    <row r="1475" spans="1:6" x14ac:dyDescent="0.2">
      <c r="A1475">
        <v>3</v>
      </c>
      <c r="B1475" t="s">
        <v>338</v>
      </c>
      <c r="C1475" t="s">
        <v>360</v>
      </c>
      <c r="D1475">
        <v>2024</v>
      </c>
      <c r="E1475">
        <v>762</v>
      </c>
      <c r="F1475">
        <v>944</v>
      </c>
    </row>
    <row r="1476" spans="1:6" x14ac:dyDescent="0.2">
      <c r="A1476">
        <v>3</v>
      </c>
      <c r="B1476" t="s">
        <v>338</v>
      </c>
      <c r="C1476" t="s">
        <v>360</v>
      </c>
      <c r="D1476">
        <v>2025</v>
      </c>
      <c r="E1476">
        <v>482</v>
      </c>
      <c r="F1476">
        <v>686</v>
      </c>
    </row>
    <row r="1477" spans="1:6" x14ac:dyDescent="0.2">
      <c r="A1477">
        <v>3</v>
      </c>
      <c r="B1477" t="s">
        <v>338</v>
      </c>
      <c r="C1477" t="s">
        <v>361</v>
      </c>
      <c r="D1477">
        <v>2021</v>
      </c>
      <c r="E1477">
        <v>6901</v>
      </c>
      <c r="F1477">
        <v>562</v>
      </c>
    </row>
    <row r="1478" spans="1:6" x14ac:dyDescent="0.2">
      <c r="A1478">
        <v>3</v>
      </c>
      <c r="B1478" t="s">
        <v>338</v>
      </c>
      <c r="C1478" t="s">
        <v>361</v>
      </c>
      <c r="D1478">
        <v>2022</v>
      </c>
      <c r="E1478">
        <v>4031</v>
      </c>
      <c r="F1478">
        <v>970</v>
      </c>
    </row>
    <row r="1479" spans="1:6" x14ac:dyDescent="0.2">
      <c r="A1479">
        <v>3</v>
      </c>
      <c r="B1479" t="s">
        <v>338</v>
      </c>
      <c r="C1479" t="s">
        <v>361</v>
      </c>
      <c r="D1479">
        <v>2023</v>
      </c>
      <c r="E1479">
        <v>3082</v>
      </c>
      <c r="F1479">
        <v>1087</v>
      </c>
    </row>
    <row r="1480" spans="1:6" x14ac:dyDescent="0.2">
      <c r="A1480">
        <v>3</v>
      </c>
      <c r="B1480" t="s">
        <v>338</v>
      </c>
      <c r="C1480" t="s">
        <v>361</v>
      </c>
      <c r="D1480">
        <v>2024</v>
      </c>
      <c r="E1480">
        <v>1000</v>
      </c>
      <c r="F1480">
        <v>849</v>
      </c>
    </row>
    <row r="1481" spans="1:6" x14ac:dyDescent="0.2">
      <c r="A1481">
        <v>3</v>
      </c>
      <c r="B1481" t="s">
        <v>338</v>
      </c>
      <c r="C1481" t="s">
        <v>361</v>
      </c>
      <c r="D1481">
        <v>2025</v>
      </c>
      <c r="E1481">
        <v>696</v>
      </c>
      <c r="F1481">
        <v>1627</v>
      </c>
    </row>
    <row r="1482" spans="1:6" x14ac:dyDescent="0.2">
      <c r="A1482">
        <v>3</v>
      </c>
      <c r="B1482" t="s">
        <v>338</v>
      </c>
      <c r="C1482" t="s">
        <v>362</v>
      </c>
      <c r="D1482">
        <v>2021</v>
      </c>
      <c r="E1482">
        <v>2620</v>
      </c>
      <c r="F1482">
        <v>664</v>
      </c>
    </row>
    <row r="1483" spans="1:6" x14ac:dyDescent="0.2">
      <c r="A1483">
        <v>3</v>
      </c>
      <c r="B1483" t="s">
        <v>338</v>
      </c>
      <c r="C1483" t="s">
        <v>362</v>
      </c>
      <c r="D1483">
        <v>2022</v>
      </c>
      <c r="E1483">
        <v>1047</v>
      </c>
      <c r="F1483">
        <v>725</v>
      </c>
    </row>
    <row r="1484" spans="1:6" x14ac:dyDescent="0.2">
      <c r="A1484">
        <v>3</v>
      </c>
      <c r="B1484" t="s">
        <v>338</v>
      </c>
      <c r="C1484" t="s">
        <v>362</v>
      </c>
      <c r="D1484">
        <v>2023</v>
      </c>
      <c r="E1484">
        <v>1732</v>
      </c>
      <c r="F1484">
        <v>551</v>
      </c>
    </row>
    <row r="1485" spans="1:6" x14ac:dyDescent="0.2">
      <c r="A1485">
        <v>3</v>
      </c>
      <c r="B1485" t="s">
        <v>338</v>
      </c>
      <c r="C1485" t="s">
        <v>362</v>
      </c>
      <c r="D1485">
        <v>2024</v>
      </c>
    </row>
    <row r="1486" spans="1:6" x14ac:dyDescent="0.2">
      <c r="A1486">
        <v>3</v>
      </c>
      <c r="B1486" t="s">
        <v>338</v>
      </c>
      <c r="C1486" t="s">
        <v>362</v>
      </c>
      <c r="D1486">
        <v>2025</v>
      </c>
      <c r="E1486">
        <v>2318</v>
      </c>
      <c r="F1486">
        <v>1118</v>
      </c>
    </row>
    <row r="1487" spans="1:6" x14ac:dyDescent="0.2">
      <c r="A1487">
        <v>3</v>
      </c>
      <c r="B1487" t="s">
        <v>338</v>
      </c>
      <c r="C1487" t="s">
        <v>363</v>
      </c>
      <c r="D1487">
        <v>2021</v>
      </c>
      <c r="E1487">
        <v>24229</v>
      </c>
      <c r="F1487">
        <v>752</v>
      </c>
    </row>
    <row r="1488" spans="1:6" x14ac:dyDescent="0.2">
      <c r="A1488">
        <v>3</v>
      </c>
      <c r="B1488" t="s">
        <v>338</v>
      </c>
      <c r="C1488" t="s">
        <v>363</v>
      </c>
      <c r="D1488">
        <v>2022</v>
      </c>
      <c r="E1488">
        <v>28733</v>
      </c>
      <c r="F1488">
        <v>939</v>
      </c>
    </row>
    <row r="1489" spans="1:6" x14ac:dyDescent="0.2">
      <c r="A1489">
        <v>3</v>
      </c>
      <c r="B1489" t="s">
        <v>338</v>
      </c>
      <c r="C1489" t="s">
        <v>363</v>
      </c>
      <c r="D1489">
        <v>2023</v>
      </c>
      <c r="E1489">
        <v>23712</v>
      </c>
      <c r="F1489">
        <v>723</v>
      </c>
    </row>
    <row r="1490" spans="1:6" x14ac:dyDescent="0.2">
      <c r="A1490">
        <v>3</v>
      </c>
      <c r="B1490" t="s">
        <v>338</v>
      </c>
      <c r="C1490" t="s">
        <v>363</v>
      </c>
      <c r="D1490">
        <v>2024</v>
      </c>
      <c r="E1490">
        <v>23743</v>
      </c>
      <c r="F1490">
        <v>860</v>
      </c>
    </row>
    <row r="1491" spans="1:6" x14ac:dyDescent="0.2">
      <c r="A1491">
        <v>3</v>
      </c>
      <c r="B1491" t="s">
        <v>338</v>
      </c>
      <c r="C1491" t="s">
        <v>363</v>
      </c>
      <c r="D1491">
        <v>2025</v>
      </c>
      <c r="E1491">
        <v>24136</v>
      </c>
      <c r="F1491">
        <v>1691</v>
      </c>
    </row>
    <row r="1492" spans="1:6" x14ac:dyDescent="0.2">
      <c r="A1492">
        <v>3</v>
      </c>
      <c r="B1492" t="s">
        <v>338</v>
      </c>
      <c r="C1492" t="s">
        <v>364</v>
      </c>
      <c r="D1492">
        <v>2021</v>
      </c>
      <c r="E1492">
        <v>42224</v>
      </c>
      <c r="F1492">
        <v>708</v>
      </c>
    </row>
    <row r="1493" spans="1:6" x14ac:dyDescent="0.2">
      <c r="A1493">
        <v>3</v>
      </c>
      <c r="B1493" t="s">
        <v>338</v>
      </c>
      <c r="C1493" t="s">
        <v>364</v>
      </c>
      <c r="D1493">
        <v>2022</v>
      </c>
      <c r="E1493">
        <v>36277</v>
      </c>
      <c r="F1493">
        <v>714</v>
      </c>
    </row>
    <row r="1494" spans="1:6" x14ac:dyDescent="0.2">
      <c r="A1494">
        <v>3</v>
      </c>
      <c r="B1494" t="s">
        <v>338</v>
      </c>
      <c r="C1494" t="s">
        <v>364</v>
      </c>
      <c r="D1494">
        <v>2023</v>
      </c>
      <c r="E1494">
        <v>28246</v>
      </c>
      <c r="F1494">
        <v>743</v>
      </c>
    </row>
    <row r="1495" spans="1:6" x14ac:dyDescent="0.2">
      <c r="A1495">
        <v>3</v>
      </c>
      <c r="B1495" t="s">
        <v>338</v>
      </c>
      <c r="C1495" t="s">
        <v>364</v>
      </c>
      <c r="D1495">
        <v>2024</v>
      </c>
      <c r="E1495">
        <v>33650</v>
      </c>
      <c r="F1495">
        <v>1105</v>
      </c>
    </row>
    <row r="1496" spans="1:6" x14ac:dyDescent="0.2">
      <c r="A1496">
        <v>3</v>
      </c>
      <c r="B1496" t="s">
        <v>338</v>
      </c>
      <c r="C1496" t="s">
        <v>364</v>
      </c>
      <c r="D1496">
        <v>2025</v>
      </c>
      <c r="E1496">
        <v>28790</v>
      </c>
      <c r="F1496">
        <v>1241</v>
      </c>
    </row>
    <row r="1497" spans="1:6" x14ac:dyDescent="0.2">
      <c r="A1497">
        <v>3</v>
      </c>
      <c r="B1497" t="s">
        <v>338</v>
      </c>
      <c r="C1497" t="s">
        <v>339</v>
      </c>
      <c r="D1497">
        <v>2021</v>
      </c>
    </row>
    <row r="1498" spans="1:6" x14ac:dyDescent="0.2">
      <c r="A1498">
        <v>3</v>
      </c>
      <c r="B1498" t="s">
        <v>338</v>
      </c>
      <c r="C1498" t="s">
        <v>339</v>
      </c>
      <c r="D1498">
        <v>2022</v>
      </c>
      <c r="E1498">
        <v>2453</v>
      </c>
      <c r="F1498">
        <v>825</v>
      </c>
    </row>
    <row r="1499" spans="1:6" x14ac:dyDescent="0.2">
      <c r="A1499">
        <v>3</v>
      </c>
      <c r="B1499" t="s">
        <v>338</v>
      </c>
      <c r="C1499" t="s">
        <v>339</v>
      </c>
      <c r="D1499">
        <v>2023</v>
      </c>
      <c r="E1499">
        <v>1842</v>
      </c>
      <c r="F1499">
        <v>518</v>
      </c>
    </row>
    <row r="1500" spans="1:6" x14ac:dyDescent="0.2">
      <c r="A1500">
        <v>3</v>
      </c>
      <c r="B1500" t="s">
        <v>338</v>
      </c>
      <c r="C1500" t="s">
        <v>339</v>
      </c>
      <c r="D1500">
        <v>2024</v>
      </c>
      <c r="E1500">
        <v>6184</v>
      </c>
      <c r="F1500">
        <v>829</v>
      </c>
    </row>
    <row r="1501" spans="1:6" x14ac:dyDescent="0.2">
      <c r="A1501">
        <v>3</v>
      </c>
      <c r="B1501" t="s">
        <v>338</v>
      </c>
      <c r="C1501" t="s">
        <v>339</v>
      </c>
      <c r="D1501">
        <v>2025</v>
      </c>
      <c r="E1501">
        <v>5661</v>
      </c>
      <c r="F1501">
        <v>1574</v>
      </c>
    </row>
    <row r="1502" spans="1:6" x14ac:dyDescent="0.2">
      <c r="A1502">
        <v>3</v>
      </c>
      <c r="B1502" t="s">
        <v>338</v>
      </c>
      <c r="C1502" t="s">
        <v>340</v>
      </c>
      <c r="D1502">
        <v>2021</v>
      </c>
      <c r="E1502">
        <v>6084</v>
      </c>
      <c r="F1502">
        <v>893</v>
      </c>
    </row>
    <row r="1503" spans="1:6" x14ac:dyDescent="0.2">
      <c r="A1503">
        <v>3</v>
      </c>
      <c r="B1503" t="s">
        <v>338</v>
      </c>
      <c r="C1503" t="s">
        <v>340</v>
      </c>
      <c r="D1503">
        <v>2022</v>
      </c>
      <c r="E1503">
        <v>4557</v>
      </c>
      <c r="F1503">
        <v>743</v>
      </c>
    </row>
    <row r="1504" spans="1:6" x14ac:dyDescent="0.2">
      <c r="A1504">
        <v>3</v>
      </c>
      <c r="B1504" t="s">
        <v>338</v>
      </c>
      <c r="C1504" t="s">
        <v>340</v>
      </c>
      <c r="D1504">
        <v>2023</v>
      </c>
      <c r="E1504">
        <v>9055</v>
      </c>
      <c r="F1504">
        <v>807</v>
      </c>
    </row>
    <row r="1505" spans="1:6" x14ac:dyDescent="0.2">
      <c r="A1505">
        <v>3</v>
      </c>
      <c r="B1505" t="s">
        <v>338</v>
      </c>
      <c r="C1505" t="s">
        <v>340</v>
      </c>
      <c r="D1505">
        <v>2024</v>
      </c>
      <c r="E1505">
        <v>7850</v>
      </c>
      <c r="F1505">
        <v>941</v>
      </c>
    </row>
    <row r="1506" spans="1:6" x14ac:dyDescent="0.2">
      <c r="A1506">
        <v>3</v>
      </c>
      <c r="B1506" t="s">
        <v>338</v>
      </c>
      <c r="C1506" t="s">
        <v>340</v>
      </c>
      <c r="D1506">
        <v>2025</v>
      </c>
      <c r="E1506">
        <v>8510</v>
      </c>
      <c r="F1506">
        <v>1345</v>
      </c>
    </row>
    <row r="1507" spans="1:6" x14ac:dyDescent="0.2">
      <c r="A1507">
        <v>3</v>
      </c>
      <c r="B1507" t="s">
        <v>338</v>
      </c>
      <c r="C1507" t="s">
        <v>341</v>
      </c>
      <c r="D1507">
        <v>2021</v>
      </c>
    </row>
    <row r="1508" spans="1:6" x14ac:dyDescent="0.2">
      <c r="A1508">
        <v>3</v>
      </c>
      <c r="B1508" t="s">
        <v>338</v>
      </c>
      <c r="C1508" t="s">
        <v>341</v>
      </c>
      <c r="D1508">
        <v>2022</v>
      </c>
      <c r="E1508">
        <v>5167</v>
      </c>
      <c r="F1508">
        <v>933</v>
      </c>
    </row>
    <row r="1509" spans="1:6" x14ac:dyDescent="0.2">
      <c r="A1509">
        <v>3</v>
      </c>
      <c r="B1509" t="s">
        <v>338</v>
      </c>
      <c r="C1509" t="s">
        <v>341</v>
      </c>
      <c r="D1509">
        <v>2023</v>
      </c>
      <c r="E1509">
        <v>5374</v>
      </c>
      <c r="F1509">
        <v>522</v>
      </c>
    </row>
    <row r="1510" spans="1:6" x14ac:dyDescent="0.2">
      <c r="A1510">
        <v>3</v>
      </c>
      <c r="B1510" t="s">
        <v>338</v>
      </c>
      <c r="C1510" t="s">
        <v>341</v>
      </c>
      <c r="D1510">
        <v>2024</v>
      </c>
      <c r="E1510">
        <v>7439</v>
      </c>
      <c r="F1510">
        <v>924</v>
      </c>
    </row>
    <row r="1511" spans="1:6" x14ac:dyDescent="0.2">
      <c r="A1511">
        <v>3</v>
      </c>
      <c r="B1511" t="s">
        <v>338</v>
      </c>
      <c r="C1511" t="s">
        <v>341</v>
      </c>
      <c r="D1511">
        <v>2025</v>
      </c>
      <c r="E1511">
        <v>13871</v>
      </c>
      <c r="F1511">
        <v>1876</v>
      </c>
    </row>
    <row r="1512" spans="1:6" x14ac:dyDescent="0.2">
      <c r="A1512">
        <v>4</v>
      </c>
      <c r="B1512" t="s">
        <v>6</v>
      </c>
      <c r="C1512" t="s">
        <v>7</v>
      </c>
      <c r="D1512">
        <v>2021</v>
      </c>
      <c r="E1512">
        <v>19467</v>
      </c>
      <c r="F1512">
        <v>16.8</v>
      </c>
    </row>
    <row r="1513" spans="1:6" x14ac:dyDescent="0.2">
      <c r="A1513">
        <v>4</v>
      </c>
      <c r="B1513" t="s">
        <v>6</v>
      </c>
      <c r="C1513" t="s">
        <v>7</v>
      </c>
      <c r="D1513">
        <v>2022</v>
      </c>
      <c r="E1513">
        <v>13842</v>
      </c>
      <c r="F1513">
        <v>24</v>
      </c>
    </row>
    <row r="1514" spans="1:6" x14ac:dyDescent="0.2">
      <c r="A1514">
        <v>4</v>
      </c>
      <c r="B1514" t="s">
        <v>6</v>
      </c>
      <c r="C1514" t="s">
        <v>7</v>
      </c>
      <c r="D1514">
        <v>2023</v>
      </c>
      <c r="E1514">
        <v>15212</v>
      </c>
      <c r="F1514">
        <v>29.3</v>
      </c>
    </row>
    <row r="1515" spans="1:6" x14ac:dyDescent="0.2">
      <c r="A1515">
        <v>4</v>
      </c>
      <c r="B1515" t="s">
        <v>6</v>
      </c>
      <c r="C1515" t="s">
        <v>7</v>
      </c>
      <c r="D1515">
        <v>2024</v>
      </c>
      <c r="E1515">
        <v>13603</v>
      </c>
      <c r="F1515">
        <v>33.1</v>
      </c>
    </row>
    <row r="1516" spans="1:6" x14ac:dyDescent="0.2">
      <c r="A1516">
        <v>4</v>
      </c>
      <c r="B1516" t="s">
        <v>6</v>
      </c>
      <c r="C1516" t="s">
        <v>7</v>
      </c>
      <c r="D1516">
        <v>2025</v>
      </c>
      <c r="E1516">
        <v>11504</v>
      </c>
      <c r="F1516">
        <v>36.5</v>
      </c>
    </row>
    <row r="1517" spans="1:6" x14ac:dyDescent="0.2">
      <c r="A1517">
        <v>4</v>
      </c>
      <c r="B1517" t="s">
        <v>6</v>
      </c>
      <c r="C1517" t="s">
        <v>8</v>
      </c>
      <c r="D1517">
        <v>2021</v>
      </c>
    </row>
    <row r="1518" spans="1:6" x14ac:dyDescent="0.2">
      <c r="A1518">
        <v>4</v>
      </c>
      <c r="B1518" t="s">
        <v>6</v>
      </c>
      <c r="C1518" t="s">
        <v>8</v>
      </c>
      <c r="D1518">
        <v>2022</v>
      </c>
    </row>
    <row r="1519" spans="1:6" x14ac:dyDescent="0.2">
      <c r="A1519">
        <v>4</v>
      </c>
      <c r="B1519" t="s">
        <v>6</v>
      </c>
      <c r="C1519" t="s">
        <v>8</v>
      </c>
      <c r="D1519">
        <v>2023</v>
      </c>
      <c r="E1519">
        <v>7686</v>
      </c>
      <c r="F1519">
        <v>25.7</v>
      </c>
    </row>
    <row r="1520" spans="1:6" x14ac:dyDescent="0.2">
      <c r="A1520">
        <v>4</v>
      </c>
      <c r="B1520" t="s">
        <v>6</v>
      </c>
      <c r="C1520" t="s">
        <v>8</v>
      </c>
      <c r="D1520">
        <v>2024</v>
      </c>
      <c r="E1520">
        <v>5918</v>
      </c>
      <c r="F1520">
        <v>68.8</v>
      </c>
    </row>
    <row r="1521" spans="1:6" x14ac:dyDescent="0.2">
      <c r="A1521">
        <v>4</v>
      </c>
      <c r="B1521" t="s">
        <v>6</v>
      </c>
      <c r="C1521" t="s">
        <v>8</v>
      </c>
      <c r="D1521">
        <v>2025</v>
      </c>
      <c r="E1521">
        <v>5064</v>
      </c>
      <c r="F1521">
        <v>34.9</v>
      </c>
    </row>
    <row r="1522" spans="1:6" x14ac:dyDescent="0.2">
      <c r="A1522">
        <v>4</v>
      </c>
      <c r="B1522" t="s">
        <v>6</v>
      </c>
      <c r="C1522" t="s">
        <v>9</v>
      </c>
      <c r="D1522">
        <v>2021</v>
      </c>
      <c r="E1522">
        <v>3399</v>
      </c>
      <c r="F1522">
        <v>8.8000000000000007</v>
      </c>
    </row>
    <row r="1523" spans="1:6" x14ac:dyDescent="0.2">
      <c r="A1523">
        <v>4</v>
      </c>
      <c r="B1523" t="s">
        <v>6</v>
      </c>
      <c r="C1523" t="s">
        <v>9</v>
      </c>
      <c r="D1523">
        <v>2022</v>
      </c>
      <c r="E1523">
        <v>2680</v>
      </c>
      <c r="F1523">
        <v>20.2</v>
      </c>
    </row>
    <row r="1524" spans="1:6" x14ac:dyDescent="0.2">
      <c r="A1524">
        <v>4</v>
      </c>
      <c r="B1524" t="s">
        <v>6</v>
      </c>
      <c r="C1524" t="s">
        <v>9</v>
      </c>
      <c r="D1524">
        <v>2023</v>
      </c>
      <c r="E1524">
        <v>1650</v>
      </c>
      <c r="F1524">
        <v>10.4</v>
      </c>
    </row>
    <row r="1525" spans="1:6" x14ac:dyDescent="0.2">
      <c r="A1525">
        <v>4</v>
      </c>
      <c r="B1525" t="s">
        <v>6</v>
      </c>
      <c r="C1525" t="s">
        <v>9</v>
      </c>
      <c r="D1525">
        <v>2024</v>
      </c>
      <c r="E1525">
        <v>1453</v>
      </c>
      <c r="F1525">
        <v>28.7</v>
      </c>
    </row>
    <row r="1526" spans="1:6" x14ac:dyDescent="0.2">
      <c r="A1526">
        <v>4</v>
      </c>
      <c r="B1526" t="s">
        <v>6</v>
      </c>
      <c r="C1526" t="s">
        <v>9</v>
      </c>
      <c r="D1526">
        <v>2025</v>
      </c>
      <c r="E1526">
        <v>672</v>
      </c>
      <c r="F1526">
        <v>33.5</v>
      </c>
    </row>
    <row r="1527" spans="1:6" x14ac:dyDescent="0.2">
      <c r="A1527">
        <v>4</v>
      </c>
      <c r="B1527" t="s">
        <v>6</v>
      </c>
      <c r="C1527" t="s">
        <v>11</v>
      </c>
      <c r="D1527">
        <v>2021</v>
      </c>
      <c r="E1527">
        <v>405</v>
      </c>
      <c r="F1527">
        <v>13.5</v>
      </c>
    </row>
    <row r="1528" spans="1:6" x14ac:dyDescent="0.2">
      <c r="A1528">
        <v>4</v>
      </c>
      <c r="B1528" t="s">
        <v>6</v>
      </c>
      <c r="C1528" t="s">
        <v>11</v>
      </c>
      <c r="D1528">
        <v>2022</v>
      </c>
      <c r="E1528">
        <v>1387</v>
      </c>
      <c r="F1528">
        <v>10.6</v>
      </c>
    </row>
    <row r="1529" spans="1:6" x14ac:dyDescent="0.2">
      <c r="A1529">
        <v>4</v>
      </c>
      <c r="B1529" t="s">
        <v>6</v>
      </c>
      <c r="C1529" t="s">
        <v>11</v>
      </c>
      <c r="D1529">
        <v>2023</v>
      </c>
      <c r="E1529">
        <v>1659</v>
      </c>
      <c r="F1529">
        <v>15.5</v>
      </c>
    </row>
    <row r="1530" spans="1:6" x14ac:dyDescent="0.2">
      <c r="A1530">
        <v>4</v>
      </c>
      <c r="B1530" t="s">
        <v>6</v>
      </c>
      <c r="C1530" t="s">
        <v>11</v>
      </c>
      <c r="D1530">
        <v>2024</v>
      </c>
      <c r="E1530">
        <v>463</v>
      </c>
      <c r="F1530">
        <v>29.7</v>
      </c>
    </row>
    <row r="1531" spans="1:6" x14ac:dyDescent="0.2">
      <c r="A1531">
        <v>4</v>
      </c>
      <c r="B1531" t="s">
        <v>6</v>
      </c>
      <c r="C1531" t="s">
        <v>11</v>
      </c>
      <c r="D1531">
        <v>2025</v>
      </c>
      <c r="E1531">
        <v>408</v>
      </c>
      <c r="F1531">
        <v>25.1</v>
      </c>
    </row>
    <row r="1532" spans="1:6" x14ac:dyDescent="0.2">
      <c r="A1532">
        <v>4</v>
      </c>
      <c r="B1532" t="s">
        <v>6</v>
      </c>
      <c r="C1532" t="s">
        <v>13</v>
      </c>
      <c r="D1532">
        <v>2021</v>
      </c>
      <c r="E1532">
        <v>764</v>
      </c>
      <c r="F1532">
        <v>19.399999999999999</v>
      </c>
    </row>
    <row r="1533" spans="1:6" x14ac:dyDescent="0.2">
      <c r="A1533">
        <v>4</v>
      </c>
      <c r="B1533" t="s">
        <v>6</v>
      </c>
      <c r="C1533" t="s">
        <v>13</v>
      </c>
      <c r="D1533">
        <v>2022</v>
      </c>
      <c r="E1533">
        <v>2446</v>
      </c>
      <c r="F1533">
        <v>23.4</v>
      </c>
    </row>
    <row r="1534" spans="1:6" x14ac:dyDescent="0.2">
      <c r="A1534">
        <v>4</v>
      </c>
      <c r="B1534" t="s">
        <v>6</v>
      </c>
      <c r="C1534" t="s">
        <v>13</v>
      </c>
      <c r="D1534">
        <v>2023</v>
      </c>
      <c r="E1534">
        <v>3808</v>
      </c>
      <c r="F1534">
        <v>13.6</v>
      </c>
    </row>
    <row r="1535" spans="1:6" x14ac:dyDescent="0.2">
      <c r="A1535">
        <v>4</v>
      </c>
      <c r="B1535" t="s">
        <v>6</v>
      </c>
      <c r="C1535" t="s">
        <v>13</v>
      </c>
      <c r="D1535">
        <v>2024</v>
      </c>
      <c r="E1535">
        <v>3300</v>
      </c>
      <c r="F1535">
        <v>22.6</v>
      </c>
    </row>
    <row r="1536" spans="1:6" x14ac:dyDescent="0.2">
      <c r="A1536">
        <v>4</v>
      </c>
      <c r="B1536" t="s">
        <v>6</v>
      </c>
      <c r="C1536" t="s">
        <v>13</v>
      </c>
      <c r="D1536">
        <v>2025</v>
      </c>
      <c r="E1536">
        <v>4290</v>
      </c>
      <c r="F1536">
        <v>22.9</v>
      </c>
    </row>
    <row r="1537" spans="1:6" x14ac:dyDescent="0.2">
      <c r="A1537">
        <v>4</v>
      </c>
      <c r="B1537" t="s">
        <v>6</v>
      </c>
      <c r="C1537" t="s">
        <v>10</v>
      </c>
      <c r="D1537">
        <v>2021</v>
      </c>
      <c r="E1537">
        <v>676</v>
      </c>
      <c r="F1537">
        <v>9</v>
      </c>
    </row>
    <row r="1538" spans="1:6" x14ac:dyDescent="0.2">
      <c r="A1538">
        <v>4</v>
      </c>
      <c r="B1538" t="s">
        <v>6</v>
      </c>
      <c r="C1538" t="s">
        <v>10</v>
      </c>
      <c r="D1538">
        <v>2022</v>
      </c>
      <c r="E1538">
        <v>4231</v>
      </c>
      <c r="F1538">
        <v>51.4</v>
      </c>
    </row>
    <row r="1539" spans="1:6" x14ac:dyDescent="0.2">
      <c r="A1539">
        <v>4</v>
      </c>
      <c r="B1539" t="s">
        <v>6</v>
      </c>
      <c r="C1539" t="s">
        <v>10</v>
      </c>
      <c r="D1539">
        <v>2023</v>
      </c>
    </row>
    <row r="1540" spans="1:6" x14ac:dyDescent="0.2">
      <c r="A1540">
        <v>4</v>
      </c>
      <c r="B1540" t="s">
        <v>6</v>
      </c>
      <c r="C1540" t="s">
        <v>10</v>
      </c>
      <c r="D1540">
        <v>2024</v>
      </c>
      <c r="E1540">
        <v>3559</v>
      </c>
      <c r="F1540">
        <v>65.8</v>
      </c>
    </row>
    <row r="1541" spans="1:6" x14ac:dyDescent="0.2">
      <c r="A1541">
        <v>4</v>
      </c>
      <c r="B1541" t="s">
        <v>6</v>
      </c>
      <c r="C1541" t="s">
        <v>10</v>
      </c>
      <c r="D1541">
        <v>2025</v>
      </c>
      <c r="E1541">
        <v>2840</v>
      </c>
      <c r="F1541">
        <v>46.5</v>
      </c>
    </row>
    <row r="1542" spans="1:6" x14ac:dyDescent="0.2">
      <c r="A1542">
        <v>4</v>
      </c>
      <c r="B1542" t="s">
        <v>6</v>
      </c>
      <c r="C1542" t="s">
        <v>198</v>
      </c>
      <c r="D1542">
        <v>2021</v>
      </c>
    </row>
    <row r="1543" spans="1:6" x14ac:dyDescent="0.2">
      <c r="A1543">
        <v>4</v>
      </c>
      <c r="B1543" t="s">
        <v>6</v>
      </c>
      <c r="C1543" t="s">
        <v>198</v>
      </c>
      <c r="D1543">
        <v>2022</v>
      </c>
    </row>
    <row r="1544" spans="1:6" x14ac:dyDescent="0.2">
      <c r="A1544">
        <v>4</v>
      </c>
      <c r="B1544" t="s">
        <v>6</v>
      </c>
      <c r="C1544" t="s">
        <v>198</v>
      </c>
      <c r="D1544">
        <v>2023</v>
      </c>
      <c r="E1544">
        <v>2883</v>
      </c>
      <c r="F1544">
        <v>17.5</v>
      </c>
    </row>
    <row r="1545" spans="1:6" x14ac:dyDescent="0.2">
      <c r="A1545">
        <v>4</v>
      </c>
      <c r="B1545" t="s">
        <v>6</v>
      </c>
      <c r="C1545" t="s">
        <v>198</v>
      </c>
      <c r="D1545">
        <v>2024</v>
      </c>
      <c r="E1545">
        <v>1536</v>
      </c>
      <c r="F1545">
        <v>53.5</v>
      </c>
    </row>
    <row r="1546" spans="1:6" x14ac:dyDescent="0.2">
      <c r="A1546">
        <v>4</v>
      </c>
      <c r="B1546" t="s">
        <v>6</v>
      </c>
      <c r="C1546" t="s">
        <v>198</v>
      </c>
      <c r="D1546">
        <v>2025</v>
      </c>
      <c r="E1546">
        <v>3015</v>
      </c>
      <c r="F1546">
        <v>39.200000000000003</v>
      </c>
    </row>
    <row r="1547" spans="1:6" x14ac:dyDescent="0.2">
      <c r="A1547">
        <v>4</v>
      </c>
      <c r="B1547" t="s">
        <v>309</v>
      </c>
      <c r="C1547" t="s">
        <v>243</v>
      </c>
      <c r="D1547">
        <v>2021</v>
      </c>
    </row>
    <row r="1548" spans="1:6" x14ac:dyDescent="0.2">
      <c r="A1548">
        <v>4</v>
      </c>
      <c r="B1548" t="s">
        <v>309</v>
      </c>
      <c r="C1548" t="s">
        <v>243</v>
      </c>
      <c r="D1548">
        <v>2022</v>
      </c>
    </row>
    <row r="1549" spans="1:6" x14ac:dyDescent="0.2">
      <c r="A1549">
        <v>4</v>
      </c>
      <c r="B1549" t="s">
        <v>309</v>
      </c>
      <c r="C1549" t="s">
        <v>243</v>
      </c>
      <c r="D1549">
        <v>2023</v>
      </c>
    </row>
    <row r="1550" spans="1:6" x14ac:dyDescent="0.2">
      <c r="A1550">
        <v>4</v>
      </c>
      <c r="B1550" t="s">
        <v>309</v>
      </c>
      <c r="C1550" t="s">
        <v>243</v>
      </c>
      <c r="D1550">
        <v>2024</v>
      </c>
    </row>
    <row r="1551" spans="1:6" x14ac:dyDescent="0.2">
      <c r="A1551">
        <v>4</v>
      </c>
      <c r="B1551" t="s">
        <v>309</v>
      </c>
      <c r="C1551" t="s">
        <v>243</v>
      </c>
      <c r="D1551">
        <v>2025</v>
      </c>
      <c r="E1551">
        <v>2039</v>
      </c>
      <c r="F1551">
        <v>26</v>
      </c>
    </row>
    <row r="1552" spans="1:6" x14ac:dyDescent="0.2">
      <c r="A1552">
        <v>4</v>
      </c>
      <c r="B1552" t="s">
        <v>309</v>
      </c>
      <c r="C1552" t="s">
        <v>37</v>
      </c>
      <c r="D1552">
        <v>2021</v>
      </c>
    </row>
    <row r="1553" spans="1:6" x14ac:dyDescent="0.2">
      <c r="A1553">
        <v>4</v>
      </c>
      <c r="B1553" t="s">
        <v>309</v>
      </c>
      <c r="C1553" t="s">
        <v>37</v>
      </c>
      <c r="D1553">
        <v>2022</v>
      </c>
    </row>
    <row r="1554" spans="1:6" x14ac:dyDescent="0.2">
      <c r="A1554">
        <v>4</v>
      </c>
      <c r="B1554" t="s">
        <v>309</v>
      </c>
      <c r="C1554" t="s">
        <v>37</v>
      </c>
      <c r="D1554">
        <v>2023</v>
      </c>
    </row>
    <row r="1555" spans="1:6" x14ac:dyDescent="0.2">
      <c r="A1555">
        <v>4</v>
      </c>
      <c r="B1555" t="s">
        <v>309</v>
      </c>
      <c r="C1555" t="s">
        <v>37</v>
      </c>
      <c r="D1555">
        <v>2024</v>
      </c>
    </row>
    <row r="1556" spans="1:6" x14ac:dyDescent="0.2">
      <c r="A1556">
        <v>4</v>
      </c>
      <c r="B1556" t="s">
        <v>309</v>
      </c>
      <c r="C1556" t="s">
        <v>37</v>
      </c>
      <c r="D1556">
        <v>2025</v>
      </c>
      <c r="E1556">
        <v>1217</v>
      </c>
      <c r="F1556">
        <v>21.8</v>
      </c>
    </row>
    <row r="1557" spans="1:6" x14ac:dyDescent="0.2">
      <c r="A1557">
        <v>4</v>
      </c>
      <c r="B1557" t="s">
        <v>309</v>
      </c>
      <c r="C1557" t="s">
        <v>28</v>
      </c>
      <c r="D1557">
        <v>2021</v>
      </c>
      <c r="E1557">
        <v>11632</v>
      </c>
      <c r="F1557">
        <v>13.2</v>
      </c>
    </row>
    <row r="1558" spans="1:6" x14ac:dyDescent="0.2">
      <c r="A1558">
        <v>4</v>
      </c>
      <c r="B1558" t="s">
        <v>309</v>
      </c>
      <c r="C1558" t="s">
        <v>28</v>
      </c>
      <c r="D1558">
        <v>2022</v>
      </c>
      <c r="E1558">
        <v>5816</v>
      </c>
      <c r="F1558">
        <v>7.7</v>
      </c>
    </row>
    <row r="1559" spans="1:6" x14ac:dyDescent="0.2">
      <c r="A1559">
        <v>4</v>
      </c>
      <c r="B1559" t="s">
        <v>309</v>
      </c>
      <c r="C1559" t="s">
        <v>28</v>
      </c>
      <c r="D1559">
        <v>2023</v>
      </c>
      <c r="E1559">
        <v>4000</v>
      </c>
      <c r="F1559">
        <v>15.2</v>
      </c>
    </row>
    <row r="1560" spans="1:6" x14ac:dyDescent="0.2">
      <c r="A1560">
        <v>4</v>
      </c>
      <c r="B1560" t="s">
        <v>309</v>
      </c>
      <c r="C1560" t="s">
        <v>28</v>
      </c>
      <c r="D1560">
        <v>2024</v>
      </c>
    </row>
    <row r="1561" spans="1:6" x14ac:dyDescent="0.2">
      <c r="A1561">
        <v>4</v>
      </c>
      <c r="B1561" t="s">
        <v>309</v>
      </c>
      <c r="C1561" t="s">
        <v>28</v>
      </c>
      <c r="D1561">
        <v>2025</v>
      </c>
      <c r="E1561">
        <v>1555</v>
      </c>
      <c r="F1561">
        <v>25.3</v>
      </c>
    </row>
    <row r="1562" spans="1:6" x14ac:dyDescent="0.2">
      <c r="A1562">
        <v>4</v>
      </c>
      <c r="B1562" t="s">
        <v>309</v>
      </c>
      <c r="C1562" t="s">
        <v>267</v>
      </c>
      <c r="D1562">
        <v>2021</v>
      </c>
    </row>
    <row r="1563" spans="1:6" x14ac:dyDescent="0.2">
      <c r="A1563">
        <v>4</v>
      </c>
      <c r="B1563" t="s">
        <v>309</v>
      </c>
      <c r="C1563" t="s">
        <v>267</v>
      </c>
      <c r="D1563">
        <v>2022</v>
      </c>
    </row>
    <row r="1564" spans="1:6" x14ac:dyDescent="0.2">
      <c r="A1564">
        <v>4</v>
      </c>
      <c r="B1564" t="s">
        <v>309</v>
      </c>
      <c r="C1564" t="s">
        <v>267</v>
      </c>
      <c r="D1564">
        <v>2023</v>
      </c>
    </row>
    <row r="1565" spans="1:6" x14ac:dyDescent="0.2">
      <c r="A1565">
        <v>4</v>
      </c>
      <c r="B1565" t="s">
        <v>309</v>
      </c>
      <c r="C1565" t="s">
        <v>267</v>
      </c>
      <c r="D1565">
        <v>2024</v>
      </c>
    </row>
    <row r="1566" spans="1:6" x14ac:dyDescent="0.2">
      <c r="A1566">
        <v>4</v>
      </c>
      <c r="B1566" t="s">
        <v>309</v>
      </c>
      <c r="C1566" t="s">
        <v>267</v>
      </c>
      <c r="D1566">
        <v>2025</v>
      </c>
      <c r="E1566">
        <v>469</v>
      </c>
      <c r="F1566">
        <v>39.700000000000003</v>
      </c>
    </row>
    <row r="1567" spans="1:6" x14ac:dyDescent="0.2">
      <c r="A1567">
        <v>4</v>
      </c>
      <c r="B1567" t="s">
        <v>309</v>
      </c>
      <c r="C1567" t="s">
        <v>29</v>
      </c>
      <c r="D1567">
        <v>2021</v>
      </c>
    </row>
    <row r="1568" spans="1:6" x14ac:dyDescent="0.2">
      <c r="A1568">
        <v>4</v>
      </c>
      <c r="B1568" t="s">
        <v>309</v>
      </c>
      <c r="C1568" t="s">
        <v>29</v>
      </c>
      <c r="D1568">
        <v>2022</v>
      </c>
      <c r="E1568">
        <v>6449</v>
      </c>
      <c r="F1568">
        <v>14.5</v>
      </c>
    </row>
    <row r="1569" spans="1:6" x14ac:dyDescent="0.2">
      <c r="A1569">
        <v>4</v>
      </c>
      <c r="B1569" t="s">
        <v>309</v>
      </c>
      <c r="C1569" t="s">
        <v>29</v>
      </c>
      <c r="D1569">
        <v>2023</v>
      </c>
      <c r="E1569">
        <v>4161</v>
      </c>
      <c r="F1569">
        <v>13.5</v>
      </c>
    </row>
    <row r="1570" spans="1:6" x14ac:dyDescent="0.2">
      <c r="A1570">
        <v>4</v>
      </c>
      <c r="B1570" t="s">
        <v>309</v>
      </c>
      <c r="C1570" t="s">
        <v>29</v>
      </c>
      <c r="D1570">
        <v>2024</v>
      </c>
      <c r="E1570">
        <v>13579</v>
      </c>
      <c r="F1570">
        <v>19.5</v>
      </c>
    </row>
    <row r="1571" spans="1:6" x14ac:dyDescent="0.2">
      <c r="A1571">
        <v>4</v>
      </c>
      <c r="B1571" t="s">
        <v>309</v>
      </c>
      <c r="C1571" t="s">
        <v>29</v>
      </c>
      <c r="D1571">
        <v>2025</v>
      </c>
      <c r="E1571">
        <v>8876</v>
      </c>
      <c r="F1571">
        <v>23</v>
      </c>
    </row>
    <row r="1572" spans="1:6" x14ac:dyDescent="0.2">
      <c r="A1572">
        <v>4</v>
      </c>
      <c r="B1572" t="s">
        <v>310</v>
      </c>
      <c r="C1572" t="s">
        <v>397</v>
      </c>
      <c r="D1572">
        <v>2021</v>
      </c>
    </row>
    <row r="1573" spans="1:6" x14ac:dyDescent="0.2">
      <c r="A1573">
        <v>4</v>
      </c>
      <c r="B1573" t="s">
        <v>310</v>
      </c>
      <c r="C1573" t="s">
        <v>397</v>
      </c>
      <c r="D1573">
        <v>2022</v>
      </c>
    </row>
    <row r="1574" spans="1:6" x14ac:dyDescent="0.2">
      <c r="A1574">
        <v>4</v>
      </c>
      <c r="B1574" t="s">
        <v>310</v>
      </c>
      <c r="C1574" t="s">
        <v>397</v>
      </c>
      <c r="D1574">
        <v>2023</v>
      </c>
    </row>
    <row r="1575" spans="1:6" x14ac:dyDescent="0.2">
      <c r="A1575">
        <v>4</v>
      </c>
      <c r="B1575" t="s">
        <v>310</v>
      </c>
      <c r="C1575" t="s">
        <v>397</v>
      </c>
      <c r="D1575">
        <v>2024</v>
      </c>
    </row>
    <row r="1576" spans="1:6" x14ac:dyDescent="0.2">
      <c r="A1576">
        <v>4</v>
      </c>
      <c r="B1576" t="s">
        <v>310</v>
      </c>
      <c r="C1576" t="s">
        <v>397</v>
      </c>
      <c r="D1576">
        <v>2025</v>
      </c>
      <c r="E1576">
        <v>1217</v>
      </c>
      <c r="F1576">
        <v>27.1</v>
      </c>
    </row>
    <row r="1577" spans="1:6" x14ac:dyDescent="0.2">
      <c r="A1577">
        <v>4</v>
      </c>
      <c r="B1577" t="s">
        <v>310</v>
      </c>
      <c r="C1577" t="s">
        <v>311</v>
      </c>
      <c r="D1577">
        <v>2021</v>
      </c>
    </row>
    <row r="1578" spans="1:6" x14ac:dyDescent="0.2">
      <c r="A1578">
        <v>4</v>
      </c>
      <c r="B1578" t="s">
        <v>310</v>
      </c>
      <c r="C1578" t="s">
        <v>311</v>
      </c>
      <c r="D1578">
        <v>2022</v>
      </c>
      <c r="E1578">
        <v>1054</v>
      </c>
      <c r="F1578">
        <v>18.5</v>
      </c>
    </row>
    <row r="1579" spans="1:6" x14ac:dyDescent="0.2">
      <c r="A1579">
        <v>4</v>
      </c>
      <c r="B1579" t="s">
        <v>310</v>
      </c>
      <c r="C1579" t="s">
        <v>311</v>
      </c>
      <c r="D1579">
        <v>2023</v>
      </c>
    </row>
    <row r="1580" spans="1:6" x14ac:dyDescent="0.2">
      <c r="A1580">
        <v>4</v>
      </c>
      <c r="B1580" t="s">
        <v>310</v>
      </c>
      <c r="C1580" t="s">
        <v>311</v>
      </c>
      <c r="D1580">
        <v>2024</v>
      </c>
      <c r="E1580">
        <v>1300</v>
      </c>
      <c r="F1580">
        <v>29.3</v>
      </c>
    </row>
    <row r="1581" spans="1:6" x14ac:dyDescent="0.2">
      <c r="A1581">
        <v>4</v>
      </c>
      <c r="B1581" t="s">
        <v>310</v>
      </c>
      <c r="C1581" t="s">
        <v>311</v>
      </c>
      <c r="D1581">
        <v>2025</v>
      </c>
      <c r="E1581">
        <v>1531</v>
      </c>
      <c r="F1581">
        <v>11.7</v>
      </c>
    </row>
    <row r="1582" spans="1:6" x14ac:dyDescent="0.2">
      <c r="A1582">
        <v>4</v>
      </c>
      <c r="B1582" t="s">
        <v>84</v>
      </c>
      <c r="C1582" t="s">
        <v>103</v>
      </c>
      <c r="D1582">
        <v>2021</v>
      </c>
    </row>
    <row r="1583" spans="1:6" x14ac:dyDescent="0.2">
      <c r="A1583">
        <v>4</v>
      </c>
      <c r="B1583" t="s">
        <v>84</v>
      </c>
      <c r="C1583" t="s">
        <v>103</v>
      </c>
      <c r="D1583">
        <v>2022</v>
      </c>
      <c r="E1583">
        <v>1594</v>
      </c>
      <c r="F1583">
        <v>32.299999999999997</v>
      </c>
    </row>
    <row r="1584" spans="1:6" x14ac:dyDescent="0.2">
      <c r="A1584">
        <v>4</v>
      </c>
      <c r="B1584" t="s">
        <v>84</v>
      </c>
      <c r="C1584" t="s">
        <v>103</v>
      </c>
      <c r="D1584">
        <v>2023</v>
      </c>
    </row>
    <row r="1585" spans="1:6" x14ac:dyDescent="0.2">
      <c r="A1585">
        <v>4</v>
      </c>
      <c r="B1585" t="s">
        <v>84</v>
      </c>
      <c r="C1585" t="s">
        <v>103</v>
      </c>
      <c r="D1585">
        <v>2024</v>
      </c>
    </row>
    <row r="1586" spans="1:6" x14ac:dyDescent="0.2">
      <c r="A1586">
        <v>4</v>
      </c>
      <c r="B1586" t="s">
        <v>84</v>
      </c>
      <c r="C1586" t="s">
        <v>103</v>
      </c>
      <c r="D1586">
        <v>2025</v>
      </c>
      <c r="E1586">
        <v>534</v>
      </c>
      <c r="F1586">
        <v>6.6</v>
      </c>
    </row>
    <row r="1587" spans="1:6" x14ac:dyDescent="0.2">
      <c r="A1587">
        <v>4</v>
      </c>
      <c r="B1587" t="s">
        <v>84</v>
      </c>
      <c r="C1587" t="s">
        <v>85</v>
      </c>
      <c r="D1587">
        <v>2021</v>
      </c>
      <c r="E1587">
        <v>4487</v>
      </c>
      <c r="F1587">
        <v>9.6</v>
      </c>
    </row>
    <row r="1588" spans="1:6" x14ac:dyDescent="0.2">
      <c r="A1588">
        <v>4</v>
      </c>
      <c r="B1588" t="s">
        <v>84</v>
      </c>
      <c r="C1588" t="s">
        <v>85</v>
      </c>
      <c r="D1588">
        <v>2022</v>
      </c>
      <c r="E1588">
        <v>2647</v>
      </c>
      <c r="F1588">
        <v>20.399999999999999</v>
      </c>
    </row>
    <row r="1589" spans="1:6" x14ac:dyDescent="0.2">
      <c r="A1589">
        <v>4</v>
      </c>
      <c r="B1589" t="s">
        <v>84</v>
      </c>
      <c r="C1589" t="s">
        <v>85</v>
      </c>
      <c r="D1589">
        <v>2023</v>
      </c>
      <c r="E1589">
        <v>2171</v>
      </c>
      <c r="F1589">
        <v>8.9</v>
      </c>
    </row>
    <row r="1590" spans="1:6" x14ac:dyDescent="0.2">
      <c r="A1590">
        <v>4</v>
      </c>
      <c r="B1590" t="s">
        <v>84</v>
      </c>
      <c r="C1590" t="s">
        <v>85</v>
      </c>
      <c r="D1590">
        <v>2024</v>
      </c>
      <c r="E1590">
        <v>2132</v>
      </c>
      <c r="F1590">
        <v>13</v>
      </c>
    </row>
    <row r="1591" spans="1:6" x14ac:dyDescent="0.2">
      <c r="A1591">
        <v>4</v>
      </c>
      <c r="B1591" t="s">
        <v>84</v>
      </c>
      <c r="C1591" t="s">
        <v>85</v>
      </c>
      <c r="D1591">
        <v>2025</v>
      </c>
      <c r="E1591">
        <v>968</v>
      </c>
      <c r="F1591">
        <v>6.9</v>
      </c>
    </row>
    <row r="1592" spans="1:6" x14ac:dyDescent="0.2">
      <c r="A1592">
        <v>4</v>
      </c>
      <c r="B1592" t="s">
        <v>84</v>
      </c>
      <c r="C1592" t="s">
        <v>96</v>
      </c>
      <c r="D1592">
        <v>2021</v>
      </c>
      <c r="E1592">
        <v>612</v>
      </c>
      <c r="F1592">
        <v>6.2</v>
      </c>
    </row>
    <row r="1593" spans="1:6" x14ac:dyDescent="0.2">
      <c r="A1593">
        <v>4</v>
      </c>
      <c r="B1593" t="s">
        <v>84</v>
      </c>
      <c r="C1593" t="s">
        <v>96</v>
      </c>
      <c r="D1593">
        <v>2022</v>
      </c>
      <c r="E1593">
        <v>2382</v>
      </c>
      <c r="F1593">
        <v>22.6</v>
      </c>
    </row>
    <row r="1594" spans="1:6" x14ac:dyDescent="0.2">
      <c r="A1594">
        <v>4</v>
      </c>
      <c r="B1594" t="s">
        <v>84</v>
      </c>
      <c r="C1594" t="s">
        <v>96</v>
      </c>
      <c r="D1594">
        <v>2023</v>
      </c>
      <c r="E1594">
        <v>3054</v>
      </c>
      <c r="F1594">
        <v>21.8</v>
      </c>
    </row>
    <row r="1595" spans="1:6" x14ac:dyDescent="0.2">
      <c r="A1595">
        <v>4</v>
      </c>
      <c r="B1595" t="s">
        <v>84</v>
      </c>
      <c r="C1595" t="s">
        <v>96</v>
      </c>
      <c r="D1595">
        <v>2024</v>
      </c>
      <c r="E1595">
        <v>2339</v>
      </c>
      <c r="F1595">
        <v>16.899999999999999</v>
      </c>
    </row>
    <row r="1596" spans="1:6" x14ac:dyDescent="0.2">
      <c r="A1596">
        <v>4</v>
      </c>
      <c r="B1596" t="s">
        <v>84</v>
      </c>
      <c r="C1596" t="s">
        <v>96</v>
      </c>
      <c r="D1596">
        <v>2025</v>
      </c>
      <c r="E1596">
        <v>3976</v>
      </c>
      <c r="F1596">
        <v>13.9</v>
      </c>
    </row>
    <row r="1597" spans="1:6" x14ac:dyDescent="0.2">
      <c r="A1597">
        <v>4</v>
      </c>
      <c r="B1597" t="s">
        <v>84</v>
      </c>
      <c r="C1597" t="s">
        <v>104</v>
      </c>
      <c r="D1597">
        <v>2021</v>
      </c>
    </row>
    <row r="1598" spans="1:6" x14ac:dyDescent="0.2">
      <c r="A1598">
        <v>4</v>
      </c>
      <c r="B1598" t="s">
        <v>84</v>
      </c>
      <c r="C1598" t="s">
        <v>104</v>
      </c>
      <c r="D1598">
        <v>2022</v>
      </c>
    </row>
    <row r="1599" spans="1:6" x14ac:dyDescent="0.2">
      <c r="A1599">
        <v>4</v>
      </c>
      <c r="B1599" t="s">
        <v>84</v>
      </c>
      <c r="C1599" t="s">
        <v>104</v>
      </c>
      <c r="D1599">
        <v>2023</v>
      </c>
    </row>
    <row r="1600" spans="1:6" x14ac:dyDescent="0.2">
      <c r="A1600">
        <v>4</v>
      </c>
      <c r="B1600" t="s">
        <v>84</v>
      </c>
      <c r="C1600" t="s">
        <v>104</v>
      </c>
      <c r="D1600">
        <v>2024</v>
      </c>
    </row>
    <row r="1601" spans="1:6" x14ac:dyDescent="0.2">
      <c r="A1601">
        <v>4</v>
      </c>
      <c r="B1601" t="s">
        <v>84</v>
      </c>
      <c r="C1601" t="s">
        <v>104</v>
      </c>
      <c r="D1601">
        <v>2025</v>
      </c>
      <c r="E1601">
        <v>4025</v>
      </c>
      <c r="F1601">
        <v>9.9</v>
      </c>
    </row>
    <row r="1602" spans="1:6" x14ac:dyDescent="0.2">
      <c r="A1602">
        <v>4</v>
      </c>
      <c r="B1602" t="s">
        <v>84</v>
      </c>
      <c r="C1602" t="s">
        <v>86</v>
      </c>
      <c r="D1602">
        <v>2021</v>
      </c>
      <c r="E1602">
        <v>7436</v>
      </c>
      <c r="F1602">
        <v>9.9</v>
      </c>
    </row>
    <row r="1603" spans="1:6" x14ac:dyDescent="0.2">
      <c r="A1603">
        <v>4</v>
      </c>
      <c r="B1603" t="s">
        <v>84</v>
      </c>
      <c r="C1603" t="s">
        <v>86</v>
      </c>
      <c r="D1603">
        <v>2022</v>
      </c>
      <c r="E1603">
        <v>6750</v>
      </c>
      <c r="F1603">
        <v>19.600000000000001</v>
      </c>
    </row>
    <row r="1604" spans="1:6" x14ac:dyDescent="0.2">
      <c r="A1604">
        <v>4</v>
      </c>
      <c r="B1604" t="s">
        <v>84</v>
      </c>
      <c r="C1604" t="s">
        <v>86</v>
      </c>
      <c r="D1604">
        <v>2023</v>
      </c>
      <c r="E1604">
        <v>17810</v>
      </c>
      <c r="F1604">
        <v>15.3</v>
      </c>
    </row>
    <row r="1605" spans="1:6" x14ac:dyDescent="0.2">
      <c r="A1605">
        <v>4</v>
      </c>
      <c r="B1605" t="s">
        <v>84</v>
      </c>
      <c r="C1605" t="s">
        <v>86</v>
      </c>
      <c r="D1605">
        <v>2024</v>
      </c>
      <c r="E1605">
        <v>26147</v>
      </c>
      <c r="F1605">
        <v>26.9</v>
      </c>
    </row>
    <row r="1606" spans="1:6" x14ac:dyDescent="0.2">
      <c r="A1606">
        <v>4</v>
      </c>
      <c r="B1606" t="s">
        <v>84</v>
      </c>
      <c r="C1606" t="s">
        <v>86</v>
      </c>
      <c r="D1606">
        <v>2025</v>
      </c>
      <c r="E1606">
        <v>21447</v>
      </c>
      <c r="F1606">
        <v>15.2</v>
      </c>
    </row>
    <row r="1607" spans="1:6" x14ac:dyDescent="0.2">
      <c r="A1607">
        <v>4</v>
      </c>
      <c r="B1607" t="s">
        <v>84</v>
      </c>
      <c r="C1607" t="s">
        <v>87</v>
      </c>
      <c r="D1607">
        <v>2021</v>
      </c>
      <c r="E1607">
        <v>3421</v>
      </c>
      <c r="F1607">
        <v>14.9</v>
      </c>
    </row>
    <row r="1608" spans="1:6" x14ac:dyDescent="0.2">
      <c r="A1608">
        <v>4</v>
      </c>
      <c r="B1608" t="s">
        <v>84</v>
      </c>
      <c r="C1608" t="s">
        <v>87</v>
      </c>
      <c r="D1608">
        <v>2022</v>
      </c>
      <c r="E1608">
        <v>439</v>
      </c>
      <c r="F1608">
        <v>33.5</v>
      </c>
    </row>
    <row r="1609" spans="1:6" x14ac:dyDescent="0.2">
      <c r="A1609">
        <v>4</v>
      </c>
      <c r="B1609" t="s">
        <v>84</v>
      </c>
      <c r="C1609" t="s">
        <v>87</v>
      </c>
      <c r="D1609">
        <v>2023</v>
      </c>
      <c r="E1609">
        <v>1195</v>
      </c>
      <c r="F1609">
        <v>15.4</v>
      </c>
    </row>
    <row r="1610" spans="1:6" x14ac:dyDescent="0.2">
      <c r="A1610">
        <v>4</v>
      </c>
      <c r="B1610" t="s">
        <v>84</v>
      </c>
      <c r="C1610" t="s">
        <v>87</v>
      </c>
      <c r="D1610">
        <v>2024</v>
      </c>
      <c r="E1610">
        <v>2387</v>
      </c>
      <c r="F1610">
        <v>35.299999999999997</v>
      </c>
    </row>
    <row r="1611" spans="1:6" x14ac:dyDescent="0.2">
      <c r="A1611">
        <v>4</v>
      </c>
      <c r="B1611" t="s">
        <v>84</v>
      </c>
      <c r="C1611" t="s">
        <v>87</v>
      </c>
      <c r="D1611">
        <v>2025</v>
      </c>
      <c r="E1611">
        <v>2823</v>
      </c>
      <c r="F1611">
        <v>24.5</v>
      </c>
    </row>
    <row r="1612" spans="1:6" x14ac:dyDescent="0.2">
      <c r="A1612">
        <v>4</v>
      </c>
      <c r="B1612" t="s">
        <v>84</v>
      </c>
      <c r="C1612" t="s">
        <v>183</v>
      </c>
      <c r="D1612">
        <v>2021</v>
      </c>
    </row>
    <row r="1613" spans="1:6" x14ac:dyDescent="0.2">
      <c r="A1613">
        <v>4</v>
      </c>
      <c r="B1613" t="s">
        <v>84</v>
      </c>
      <c r="C1613" t="s">
        <v>183</v>
      </c>
      <c r="D1613">
        <v>2022</v>
      </c>
    </row>
    <row r="1614" spans="1:6" x14ac:dyDescent="0.2">
      <c r="A1614">
        <v>4</v>
      </c>
      <c r="B1614" t="s">
        <v>84</v>
      </c>
      <c r="C1614" t="s">
        <v>183</v>
      </c>
      <c r="D1614">
        <v>2023</v>
      </c>
      <c r="E1614">
        <v>1740</v>
      </c>
      <c r="F1614">
        <v>7</v>
      </c>
    </row>
    <row r="1615" spans="1:6" x14ac:dyDescent="0.2">
      <c r="A1615">
        <v>4</v>
      </c>
      <c r="B1615" t="s">
        <v>84</v>
      </c>
      <c r="C1615" t="s">
        <v>183</v>
      </c>
      <c r="D1615">
        <v>2024</v>
      </c>
      <c r="E1615">
        <v>3335</v>
      </c>
      <c r="F1615">
        <v>16.899999999999999</v>
      </c>
    </row>
    <row r="1616" spans="1:6" x14ac:dyDescent="0.2">
      <c r="A1616">
        <v>4</v>
      </c>
      <c r="B1616" t="s">
        <v>84</v>
      </c>
      <c r="C1616" t="s">
        <v>183</v>
      </c>
      <c r="D1616">
        <v>2025</v>
      </c>
      <c r="E1616">
        <v>3229</v>
      </c>
      <c r="F1616">
        <v>16.399999999999999</v>
      </c>
    </row>
    <row r="1617" spans="1:6" x14ac:dyDescent="0.2">
      <c r="A1617">
        <v>4</v>
      </c>
      <c r="B1617" t="s">
        <v>84</v>
      </c>
      <c r="C1617" t="s">
        <v>88</v>
      </c>
      <c r="D1617">
        <v>2021</v>
      </c>
      <c r="E1617">
        <v>1137</v>
      </c>
      <c r="F1617">
        <v>9</v>
      </c>
    </row>
    <row r="1618" spans="1:6" x14ac:dyDescent="0.2">
      <c r="A1618">
        <v>4</v>
      </c>
      <c r="B1618" t="s">
        <v>84</v>
      </c>
      <c r="C1618" t="s">
        <v>88</v>
      </c>
      <c r="D1618">
        <v>2022</v>
      </c>
      <c r="E1618">
        <v>3172</v>
      </c>
      <c r="F1618">
        <v>15.9</v>
      </c>
    </row>
    <row r="1619" spans="1:6" x14ac:dyDescent="0.2">
      <c r="A1619">
        <v>4</v>
      </c>
      <c r="B1619" t="s">
        <v>84</v>
      </c>
      <c r="C1619" t="s">
        <v>88</v>
      </c>
      <c r="D1619">
        <v>2023</v>
      </c>
      <c r="E1619">
        <v>1435</v>
      </c>
      <c r="F1619">
        <v>15.7</v>
      </c>
    </row>
    <row r="1620" spans="1:6" x14ac:dyDescent="0.2">
      <c r="A1620">
        <v>4</v>
      </c>
      <c r="B1620" t="s">
        <v>84</v>
      </c>
      <c r="C1620" t="s">
        <v>88</v>
      </c>
      <c r="D1620">
        <v>2024</v>
      </c>
      <c r="E1620">
        <v>3915</v>
      </c>
      <c r="F1620">
        <v>20.399999999999999</v>
      </c>
    </row>
    <row r="1621" spans="1:6" x14ac:dyDescent="0.2">
      <c r="A1621">
        <v>4</v>
      </c>
      <c r="B1621" t="s">
        <v>84</v>
      </c>
      <c r="C1621" t="s">
        <v>88</v>
      </c>
      <c r="D1621">
        <v>2025</v>
      </c>
      <c r="E1621">
        <v>4062</v>
      </c>
      <c r="F1621">
        <v>11.8</v>
      </c>
    </row>
    <row r="1622" spans="1:6" x14ac:dyDescent="0.2">
      <c r="A1622">
        <v>4</v>
      </c>
      <c r="B1622" t="s">
        <v>84</v>
      </c>
      <c r="C1622" t="s">
        <v>93</v>
      </c>
      <c r="D1622">
        <v>2021</v>
      </c>
      <c r="E1622">
        <v>2549</v>
      </c>
      <c r="F1622">
        <v>11.2</v>
      </c>
    </row>
    <row r="1623" spans="1:6" x14ac:dyDescent="0.2">
      <c r="A1623">
        <v>4</v>
      </c>
      <c r="B1623" t="s">
        <v>84</v>
      </c>
      <c r="C1623" t="s">
        <v>93</v>
      </c>
      <c r="D1623">
        <v>2022</v>
      </c>
      <c r="E1623">
        <v>1843</v>
      </c>
      <c r="F1623">
        <v>19.3</v>
      </c>
    </row>
    <row r="1624" spans="1:6" x14ac:dyDescent="0.2">
      <c r="A1624">
        <v>4</v>
      </c>
      <c r="B1624" t="s">
        <v>84</v>
      </c>
      <c r="C1624" t="s">
        <v>93</v>
      </c>
      <c r="D1624">
        <v>2023</v>
      </c>
      <c r="E1624">
        <v>3912</v>
      </c>
      <c r="F1624">
        <v>9.3000000000000007</v>
      </c>
    </row>
    <row r="1625" spans="1:6" x14ac:dyDescent="0.2">
      <c r="A1625">
        <v>4</v>
      </c>
      <c r="B1625" t="s">
        <v>84</v>
      </c>
      <c r="C1625" t="s">
        <v>93</v>
      </c>
      <c r="D1625">
        <v>2024</v>
      </c>
      <c r="E1625">
        <v>4568</v>
      </c>
      <c r="F1625">
        <v>24.3</v>
      </c>
    </row>
    <row r="1626" spans="1:6" x14ac:dyDescent="0.2">
      <c r="A1626">
        <v>4</v>
      </c>
      <c r="B1626" t="s">
        <v>84</v>
      </c>
      <c r="C1626" t="s">
        <v>93</v>
      </c>
      <c r="D1626">
        <v>2025</v>
      </c>
      <c r="E1626">
        <v>4234</v>
      </c>
      <c r="F1626">
        <v>14.5</v>
      </c>
    </row>
    <row r="1627" spans="1:6" x14ac:dyDescent="0.2">
      <c r="A1627">
        <v>4</v>
      </c>
      <c r="B1627" t="s">
        <v>84</v>
      </c>
      <c r="C1627" t="s">
        <v>98</v>
      </c>
      <c r="D1627">
        <v>2021</v>
      </c>
      <c r="E1627">
        <v>516</v>
      </c>
      <c r="F1627">
        <v>12.9</v>
      </c>
    </row>
    <row r="1628" spans="1:6" x14ac:dyDescent="0.2">
      <c r="A1628">
        <v>4</v>
      </c>
      <c r="B1628" t="s">
        <v>84</v>
      </c>
      <c r="C1628" t="s">
        <v>98</v>
      </c>
      <c r="D1628">
        <v>2022</v>
      </c>
      <c r="E1628">
        <v>1110</v>
      </c>
      <c r="F1628">
        <v>26.5</v>
      </c>
    </row>
    <row r="1629" spans="1:6" x14ac:dyDescent="0.2">
      <c r="A1629">
        <v>4</v>
      </c>
      <c r="B1629" t="s">
        <v>84</v>
      </c>
      <c r="C1629" t="s">
        <v>98</v>
      </c>
      <c r="D1629">
        <v>2023</v>
      </c>
    </row>
    <row r="1630" spans="1:6" x14ac:dyDescent="0.2">
      <c r="A1630">
        <v>4</v>
      </c>
      <c r="B1630" t="s">
        <v>84</v>
      </c>
      <c r="C1630" t="s">
        <v>98</v>
      </c>
      <c r="D1630">
        <v>2024</v>
      </c>
      <c r="E1630">
        <v>2700</v>
      </c>
      <c r="F1630">
        <v>18.600000000000001</v>
      </c>
    </row>
    <row r="1631" spans="1:6" x14ac:dyDescent="0.2">
      <c r="A1631">
        <v>4</v>
      </c>
      <c r="B1631" t="s">
        <v>84</v>
      </c>
      <c r="C1631" t="s">
        <v>98</v>
      </c>
      <c r="D1631">
        <v>2025</v>
      </c>
      <c r="E1631">
        <v>1080</v>
      </c>
      <c r="F1631">
        <v>9.9</v>
      </c>
    </row>
    <row r="1632" spans="1:6" x14ac:dyDescent="0.2">
      <c r="A1632">
        <v>4</v>
      </c>
      <c r="B1632" t="s">
        <v>84</v>
      </c>
      <c r="C1632" t="s">
        <v>255</v>
      </c>
      <c r="D1632">
        <v>2021</v>
      </c>
    </row>
    <row r="1633" spans="1:6" x14ac:dyDescent="0.2">
      <c r="A1633">
        <v>4</v>
      </c>
      <c r="B1633" t="s">
        <v>84</v>
      </c>
      <c r="C1633" t="s">
        <v>255</v>
      </c>
      <c r="D1633">
        <v>2022</v>
      </c>
    </row>
    <row r="1634" spans="1:6" x14ac:dyDescent="0.2">
      <c r="A1634">
        <v>4</v>
      </c>
      <c r="B1634" t="s">
        <v>84</v>
      </c>
      <c r="C1634" t="s">
        <v>255</v>
      </c>
      <c r="D1634">
        <v>2023</v>
      </c>
    </row>
    <row r="1635" spans="1:6" x14ac:dyDescent="0.2">
      <c r="A1635">
        <v>4</v>
      </c>
      <c r="B1635" t="s">
        <v>84</v>
      </c>
      <c r="C1635" t="s">
        <v>255</v>
      </c>
      <c r="D1635">
        <v>2024</v>
      </c>
    </row>
    <row r="1636" spans="1:6" x14ac:dyDescent="0.2">
      <c r="A1636">
        <v>4</v>
      </c>
      <c r="B1636" t="s">
        <v>84</v>
      </c>
      <c r="C1636" t="s">
        <v>255</v>
      </c>
      <c r="D1636">
        <v>2025</v>
      </c>
      <c r="E1636">
        <v>525</v>
      </c>
      <c r="F1636">
        <v>23.4</v>
      </c>
    </row>
    <row r="1637" spans="1:6" x14ac:dyDescent="0.2">
      <c r="A1637">
        <v>4</v>
      </c>
      <c r="B1637" t="s">
        <v>84</v>
      </c>
      <c r="C1637" t="s">
        <v>94</v>
      </c>
      <c r="D1637">
        <v>2021</v>
      </c>
    </row>
    <row r="1638" spans="1:6" x14ac:dyDescent="0.2">
      <c r="A1638">
        <v>4</v>
      </c>
      <c r="B1638" t="s">
        <v>84</v>
      </c>
      <c r="C1638" t="s">
        <v>94</v>
      </c>
      <c r="D1638">
        <v>2022</v>
      </c>
      <c r="E1638">
        <v>1110</v>
      </c>
      <c r="F1638">
        <v>33.5</v>
      </c>
    </row>
    <row r="1639" spans="1:6" x14ac:dyDescent="0.2">
      <c r="A1639">
        <v>4</v>
      </c>
      <c r="B1639" t="s">
        <v>84</v>
      </c>
      <c r="C1639" t="s">
        <v>94</v>
      </c>
      <c r="D1639">
        <v>2023</v>
      </c>
    </row>
    <row r="1640" spans="1:6" x14ac:dyDescent="0.2">
      <c r="A1640">
        <v>4</v>
      </c>
      <c r="B1640" t="s">
        <v>84</v>
      </c>
      <c r="C1640" t="s">
        <v>94</v>
      </c>
      <c r="D1640">
        <v>2024</v>
      </c>
    </row>
    <row r="1641" spans="1:6" x14ac:dyDescent="0.2">
      <c r="A1641">
        <v>4</v>
      </c>
      <c r="B1641" t="s">
        <v>84</v>
      </c>
      <c r="C1641" t="s">
        <v>94</v>
      </c>
      <c r="D1641">
        <v>2025</v>
      </c>
      <c r="E1641">
        <v>2097</v>
      </c>
      <c r="F1641">
        <v>12.2</v>
      </c>
    </row>
    <row r="1642" spans="1:6" x14ac:dyDescent="0.2">
      <c r="A1642">
        <v>4</v>
      </c>
      <c r="B1642" t="s">
        <v>84</v>
      </c>
      <c r="C1642" t="s">
        <v>97</v>
      </c>
      <c r="D1642">
        <v>2021</v>
      </c>
      <c r="E1642">
        <v>3399</v>
      </c>
      <c r="F1642">
        <v>9.6999999999999993</v>
      </c>
    </row>
    <row r="1643" spans="1:6" x14ac:dyDescent="0.2">
      <c r="A1643">
        <v>4</v>
      </c>
      <c r="B1643" t="s">
        <v>84</v>
      </c>
      <c r="C1643" t="s">
        <v>97</v>
      </c>
      <c r="D1643">
        <v>2022</v>
      </c>
    </row>
    <row r="1644" spans="1:6" x14ac:dyDescent="0.2">
      <c r="A1644">
        <v>4</v>
      </c>
      <c r="B1644" t="s">
        <v>84</v>
      </c>
      <c r="C1644" t="s">
        <v>97</v>
      </c>
      <c r="D1644">
        <v>2023</v>
      </c>
    </row>
    <row r="1645" spans="1:6" x14ac:dyDescent="0.2">
      <c r="A1645">
        <v>4</v>
      </c>
      <c r="B1645" t="s">
        <v>84</v>
      </c>
      <c r="C1645" t="s">
        <v>97</v>
      </c>
      <c r="D1645">
        <v>2024</v>
      </c>
    </row>
    <row r="1646" spans="1:6" x14ac:dyDescent="0.2">
      <c r="A1646">
        <v>4</v>
      </c>
      <c r="B1646" t="s">
        <v>84</v>
      </c>
      <c r="C1646" t="s">
        <v>97</v>
      </c>
      <c r="D1646">
        <v>2025</v>
      </c>
      <c r="E1646">
        <v>2637</v>
      </c>
      <c r="F1646">
        <v>10.6</v>
      </c>
    </row>
    <row r="1647" spans="1:6" x14ac:dyDescent="0.2">
      <c r="A1647">
        <v>4</v>
      </c>
      <c r="B1647" t="s">
        <v>84</v>
      </c>
      <c r="C1647" t="s">
        <v>95</v>
      </c>
      <c r="D1647">
        <v>2021</v>
      </c>
      <c r="E1647">
        <v>38076</v>
      </c>
      <c r="F1647">
        <v>10.9</v>
      </c>
    </row>
    <row r="1648" spans="1:6" x14ac:dyDescent="0.2">
      <c r="A1648">
        <v>4</v>
      </c>
      <c r="B1648" t="s">
        <v>84</v>
      </c>
      <c r="C1648" t="s">
        <v>95</v>
      </c>
      <c r="D1648">
        <v>2022</v>
      </c>
      <c r="E1648">
        <v>40973</v>
      </c>
      <c r="F1648">
        <v>20.399999999999999</v>
      </c>
    </row>
    <row r="1649" spans="1:6" x14ac:dyDescent="0.2">
      <c r="A1649">
        <v>4</v>
      </c>
      <c r="B1649" t="s">
        <v>84</v>
      </c>
      <c r="C1649" t="s">
        <v>95</v>
      </c>
      <c r="D1649">
        <v>2023</v>
      </c>
      <c r="E1649">
        <v>48178</v>
      </c>
      <c r="F1649">
        <v>13.5</v>
      </c>
    </row>
    <row r="1650" spans="1:6" x14ac:dyDescent="0.2">
      <c r="A1650">
        <v>4</v>
      </c>
      <c r="B1650" t="s">
        <v>84</v>
      </c>
      <c r="C1650" t="s">
        <v>95</v>
      </c>
      <c r="D1650">
        <v>2024</v>
      </c>
      <c r="E1650">
        <v>60584</v>
      </c>
      <c r="F1650">
        <v>20.100000000000001</v>
      </c>
    </row>
    <row r="1651" spans="1:6" x14ac:dyDescent="0.2">
      <c r="A1651">
        <v>4</v>
      </c>
      <c r="B1651" t="s">
        <v>84</v>
      </c>
      <c r="C1651" t="s">
        <v>95</v>
      </c>
      <c r="D1651">
        <v>2025</v>
      </c>
      <c r="E1651">
        <v>56299</v>
      </c>
      <c r="F1651">
        <v>14.9</v>
      </c>
    </row>
    <row r="1652" spans="1:6" x14ac:dyDescent="0.2">
      <c r="A1652">
        <v>4</v>
      </c>
      <c r="B1652" t="s">
        <v>84</v>
      </c>
      <c r="C1652" t="s">
        <v>99</v>
      </c>
      <c r="D1652">
        <v>2021</v>
      </c>
      <c r="E1652">
        <v>2585</v>
      </c>
      <c r="F1652">
        <v>9.3000000000000007</v>
      </c>
    </row>
    <row r="1653" spans="1:6" x14ac:dyDescent="0.2">
      <c r="A1653">
        <v>4</v>
      </c>
      <c r="B1653" t="s">
        <v>84</v>
      </c>
      <c r="C1653" t="s">
        <v>99</v>
      </c>
      <c r="D1653">
        <v>2022</v>
      </c>
      <c r="E1653">
        <v>6605</v>
      </c>
      <c r="F1653">
        <v>19.899999999999999</v>
      </c>
    </row>
    <row r="1654" spans="1:6" x14ac:dyDescent="0.2">
      <c r="A1654">
        <v>4</v>
      </c>
      <c r="B1654" t="s">
        <v>84</v>
      </c>
      <c r="C1654" t="s">
        <v>99</v>
      </c>
      <c r="D1654">
        <v>2023</v>
      </c>
      <c r="E1654">
        <v>6729</v>
      </c>
      <c r="F1654">
        <v>6.2</v>
      </c>
    </row>
    <row r="1655" spans="1:6" x14ac:dyDescent="0.2">
      <c r="A1655">
        <v>4</v>
      </c>
      <c r="B1655" t="s">
        <v>84</v>
      </c>
      <c r="C1655" t="s">
        <v>99</v>
      </c>
      <c r="D1655">
        <v>2024</v>
      </c>
      <c r="E1655">
        <v>7889</v>
      </c>
      <c r="F1655">
        <v>15.9</v>
      </c>
    </row>
    <row r="1656" spans="1:6" x14ac:dyDescent="0.2">
      <c r="A1656">
        <v>4</v>
      </c>
      <c r="B1656" t="s">
        <v>84</v>
      </c>
      <c r="C1656" t="s">
        <v>99</v>
      </c>
      <c r="D1656">
        <v>2025</v>
      </c>
      <c r="E1656">
        <v>7331</v>
      </c>
      <c r="F1656">
        <v>12.5</v>
      </c>
    </row>
    <row r="1657" spans="1:6" x14ac:dyDescent="0.2">
      <c r="A1657">
        <v>4</v>
      </c>
      <c r="B1657" t="s">
        <v>84</v>
      </c>
      <c r="C1657" t="s">
        <v>288</v>
      </c>
      <c r="D1657">
        <v>2021</v>
      </c>
    </row>
    <row r="1658" spans="1:6" x14ac:dyDescent="0.2">
      <c r="A1658">
        <v>4</v>
      </c>
      <c r="B1658" t="s">
        <v>84</v>
      </c>
      <c r="C1658" t="s">
        <v>288</v>
      </c>
      <c r="D1658">
        <v>2022</v>
      </c>
    </row>
    <row r="1659" spans="1:6" x14ac:dyDescent="0.2">
      <c r="A1659">
        <v>4</v>
      </c>
      <c r="B1659" t="s">
        <v>84</v>
      </c>
      <c r="C1659" t="s">
        <v>288</v>
      </c>
      <c r="D1659">
        <v>2023</v>
      </c>
    </row>
    <row r="1660" spans="1:6" x14ac:dyDescent="0.2">
      <c r="A1660">
        <v>4</v>
      </c>
      <c r="B1660" t="s">
        <v>84</v>
      </c>
      <c r="C1660" t="s">
        <v>288</v>
      </c>
      <c r="D1660">
        <v>2024</v>
      </c>
    </row>
    <row r="1661" spans="1:6" x14ac:dyDescent="0.2">
      <c r="A1661">
        <v>4</v>
      </c>
      <c r="B1661" t="s">
        <v>84</v>
      </c>
      <c r="C1661" t="s">
        <v>288</v>
      </c>
      <c r="D1661">
        <v>2025</v>
      </c>
      <c r="E1661">
        <v>4148</v>
      </c>
      <c r="F1661">
        <v>11.4</v>
      </c>
    </row>
    <row r="1662" spans="1:6" x14ac:dyDescent="0.2">
      <c r="A1662">
        <v>4</v>
      </c>
      <c r="B1662" t="s">
        <v>84</v>
      </c>
      <c r="C1662" t="s">
        <v>100</v>
      </c>
      <c r="D1662">
        <v>2021</v>
      </c>
      <c r="E1662">
        <v>4677</v>
      </c>
      <c r="F1662">
        <v>9.6999999999999993</v>
      </c>
    </row>
    <row r="1663" spans="1:6" x14ac:dyDescent="0.2">
      <c r="A1663">
        <v>4</v>
      </c>
      <c r="B1663" t="s">
        <v>84</v>
      </c>
      <c r="C1663" t="s">
        <v>100</v>
      </c>
      <c r="D1663">
        <v>2022</v>
      </c>
      <c r="E1663">
        <v>4959</v>
      </c>
      <c r="F1663">
        <v>27.5</v>
      </c>
    </row>
    <row r="1664" spans="1:6" x14ac:dyDescent="0.2">
      <c r="A1664">
        <v>4</v>
      </c>
      <c r="B1664" t="s">
        <v>84</v>
      </c>
      <c r="C1664" t="s">
        <v>100</v>
      </c>
      <c r="D1664">
        <v>2023</v>
      </c>
      <c r="E1664">
        <v>5867</v>
      </c>
      <c r="F1664">
        <v>8.5</v>
      </c>
    </row>
    <row r="1665" spans="1:6" x14ac:dyDescent="0.2">
      <c r="A1665">
        <v>4</v>
      </c>
      <c r="B1665" t="s">
        <v>84</v>
      </c>
      <c r="C1665" t="s">
        <v>100</v>
      </c>
      <c r="D1665">
        <v>2024</v>
      </c>
      <c r="E1665">
        <v>4326</v>
      </c>
      <c r="F1665">
        <v>18.7</v>
      </c>
    </row>
    <row r="1666" spans="1:6" x14ac:dyDescent="0.2">
      <c r="A1666">
        <v>4</v>
      </c>
      <c r="B1666" t="s">
        <v>84</v>
      </c>
      <c r="C1666" t="s">
        <v>100</v>
      </c>
      <c r="D1666">
        <v>2025</v>
      </c>
      <c r="E1666">
        <v>3504</v>
      </c>
      <c r="F1666">
        <v>9.6999999999999993</v>
      </c>
    </row>
    <row r="1667" spans="1:6" x14ac:dyDescent="0.2">
      <c r="A1667">
        <v>4</v>
      </c>
      <c r="B1667" t="s">
        <v>84</v>
      </c>
      <c r="C1667" t="s">
        <v>91</v>
      </c>
      <c r="D1667">
        <v>2021</v>
      </c>
      <c r="E1667">
        <v>3207</v>
      </c>
      <c r="F1667">
        <v>9.6999999999999993</v>
      </c>
    </row>
    <row r="1668" spans="1:6" x14ac:dyDescent="0.2">
      <c r="A1668">
        <v>4</v>
      </c>
      <c r="B1668" t="s">
        <v>84</v>
      </c>
      <c r="C1668" t="s">
        <v>91</v>
      </c>
      <c r="D1668">
        <v>2022</v>
      </c>
      <c r="E1668">
        <v>1844</v>
      </c>
      <c r="F1668">
        <v>12.6</v>
      </c>
    </row>
    <row r="1669" spans="1:6" x14ac:dyDescent="0.2">
      <c r="A1669">
        <v>4</v>
      </c>
      <c r="B1669" t="s">
        <v>84</v>
      </c>
      <c r="C1669" t="s">
        <v>91</v>
      </c>
      <c r="D1669">
        <v>2023</v>
      </c>
    </row>
    <row r="1670" spans="1:6" x14ac:dyDescent="0.2">
      <c r="A1670">
        <v>4</v>
      </c>
      <c r="B1670" t="s">
        <v>84</v>
      </c>
      <c r="C1670" t="s">
        <v>91</v>
      </c>
      <c r="D1670">
        <v>2024</v>
      </c>
      <c r="E1670">
        <v>2524</v>
      </c>
      <c r="F1670">
        <v>21.8</v>
      </c>
    </row>
    <row r="1671" spans="1:6" x14ac:dyDescent="0.2">
      <c r="A1671">
        <v>4</v>
      </c>
      <c r="B1671" t="s">
        <v>84</v>
      </c>
      <c r="C1671" t="s">
        <v>91</v>
      </c>
      <c r="D1671">
        <v>2025</v>
      </c>
      <c r="E1671">
        <v>2321</v>
      </c>
      <c r="F1671">
        <v>27.9</v>
      </c>
    </row>
    <row r="1672" spans="1:6" x14ac:dyDescent="0.2">
      <c r="A1672">
        <v>4</v>
      </c>
      <c r="B1672" t="s">
        <v>312</v>
      </c>
      <c r="C1672" t="s">
        <v>317</v>
      </c>
      <c r="D1672">
        <v>2021</v>
      </c>
    </row>
    <row r="1673" spans="1:6" x14ac:dyDescent="0.2">
      <c r="A1673">
        <v>4</v>
      </c>
      <c r="B1673" t="s">
        <v>312</v>
      </c>
      <c r="C1673" t="s">
        <v>317</v>
      </c>
      <c r="D1673">
        <v>2022</v>
      </c>
    </row>
    <row r="1674" spans="1:6" x14ac:dyDescent="0.2">
      <c r="A1674">
        <v>4</v>
      </c>
      <c r="B1674" t="s">
        <v>312</v>
      </c>
      <c r="C1674" t="s">
        <v>317</v>
      </c>
      <c r="D1674">
        <v>2023</v>
      </c>
    </row>
    <row r="1675" spans="1:6" x14ac:dyDescent="0.2">
      <c r="A1675">
        <v>4</v>
      </c>
      <c r="B1675" t="s">
        <v>312</v>
      </c>
      <c r="C1675" t="s">
        <v>317</v>
      </c>
      <c r="D1675">
        <v>2024</v>
      </c>
    </row>
    <row r="1676" spans="1:6" x14ac:dyDescent="0.2">
      <c r="A1676">
        <v>4</v>
      </c>
      <c r="B1676" t="s">
        <v>312</v>
      </c>
      <c r="C1676" t="s">
        <v>317</v>
      </c>
      <c r="D1676">
        <v>2025</v>
      </c>
      <c r="E1676">
        <v>4966</v>
      </c>
      <c r="F1676">
        <v>18.399999999999999</v>
      </c>
    </row>
    <row r="1677" spans="1:6" x14ac:dyDescent="0.2">
      <c r="A1677">
        <v>4</v>
      </c>
      <c r="B1677" t="s">
        <v>368</v>
      </c>
      <c r="C1677" t="s">
        <v>369</v>
      </c>
      <c r="D1677">
        <v>2021</v>
      </c>
      <c r="E1677">
        <v>4100</v>
      </c>
      <c r="F1677">
        <v>9.1999999999999993</v>
      </c>
    </row>
    <row r="1678" spans="1:6" x14ac:dyDescent="0.2">
      <c r="A1678">
        <v>4</v>
      </c>
      <c r="B1678" t="s">
        <v>368</v>
      </c>
      <c r="C1678" t="s">
        <v>369</v>
      </c>
      <c r="D1678">
        <v>2022</v>
      </c>
      <c r="E1678">
        <v>4472</v>
      </c>
      <c r="F1678">
        <v>11.9</v>
      </c>
    </row>
    <row r="1679" spans="1:6" x14ac:dyDescent="0.2">
      <c r="A1679">
        <v>4</v>
      </c>
      <c r="B1679" t="s">
        <v>368</v>
      </c>
      <c r="C1679" t="s">
        <v>369</v>
      </c>
      <c r="D1679">
        <v>2023</v>
      </c>
      <c r="E1679">
        <v>842</v>
      </c>
      <c r="F1679">
        <v>10.5</v>
      </c>
    </row>
    <row r="1680" spans="1:6" x14ac:dyDescent="0.2">
      <c r="A1680">
        <v>4</v>
      </c>
      <c r="B1680" t="s">
        <v>368</v>
      </c>
      <c r="C1680" t="s">
        <v>369</v>
      </c>
      <c r="D1680">
        <v>2024</v>
      </c>
      <c r="E1680">
        <v>1780</v>
      </c>
      <c r="F1680">
        <v>18.100000000000001</v>
      </c>
    </row>
    <row r="1681" spans="1:6" x14ac:dyDescent="0.2">
      <c r="A1681">
        <v>4</v>
      </c>
      <c r="B1681" t="s">
        <v>368</v>
      </c>
      <c r="C1681" t="s">
        <v>369</v>
      </c>
      <c r="D1681">
        <v>2025</v>
      </c>
      <c r="E1681">
        <v>960</v>
      </c>
      <c r="F1681">
        <v>21.5</v>
      </c>
    </row>
    <row r="1682" spans="1:6" x14ac:dyDescent="0.2">
      <c r="A1682">
        <v>4</v>
      </c>
      <c r="B1682" t="s">
        <v>342</v>
      </c>
      <c r="C1682" t="s">
        <v>370</v>
      </c>
      <c r="D1682">
        <v>2021</v>
      </c>
      <c r="E1682">
        <v>8782</v>
      </c>
      <c r="F1682">
        <v>7.2</v>
      </c>
    </row>
    <row r="1683" spans="1:6" x14ac:dyDescent="0.2">
      <c r="A1683">
        <v>4</v>
      </c>
      <c r="B1683" t="s">
        <v>342</v>
      </c>
      <c r="C1683" t="s">
        <v>370</v>
      </c>
      <c r="D1683">
        <v>2022</v>
      </c>
      <c r="E1683">
        <v>17250</v>
      </c>
      <c r="F1683">
        <v>8.5</v>
      </c>
    </row>
    <row r="1684" spans="1:6" x14ac:dyDescent="0.2">
      <c r="A1684">
        <v>4</v>
      </c>
      <c r="B1684" t="s">
        <v>342</v>
      </c>
      <c r="C1684" t="s">
        <v>370</v>
      </c>
      <c r="D1684">
        <v>2023</v>
      </c>
      <c r="E1684">
        <v>37440</v>
      </c>
      <c r="F1684">
        <v>9.3000000000000007</v>
      </c>
    </row>
    <row r="1685" spans="1:6" x14ac:dyDescent="0.2">
      <c r="A1685">
        <v>4</v>
      </c>
      <c r="B1685" t="s">
        <v>342</v>
      </c>
      <c r="C1685" t="s">
        <v>370</v>
      </c>
      <c r="D1685">
        <v>2024</v>
      </c>
      <c r="E1685">
        <v>19828</v>
      </c>
      <c r="F1685">
        <v>11.6</v>
      </c>
    </row>
    <row r="1686" spans="1:6" x14ac:dyDescent="0.2">
      <c r="A1686">
        <v>4</v>
      </c>
      <c r="B1686" t="s">
        <v>342</v>
      </c>
      <c r="C1686" t="s">
        <v>370</v>
      </c>
      <c r="D1686">
        <v>2025</v>
      </c>
      <c r="E1686">
        <v>12929</v>
      </c>
      <c r="F1686">
        <v>13.8</v>
      </c>
    </row>
    <row r="1687" spans="1:6" x14ac:dyDescent="0.2">
      <c r="A1687">
        <v>4</v>
      </c>
      <c r="B1687" t="s">
        <v>371</v>
      </c>
      <c r="C1687" t="s">
        <v>372</v>
      </c>
      <c r="D1687">
        <v>2021</v>
      </c>
      <c r="E1687">
        <v>7565</v>
      </c>
      <c r="F1687">
        <v>8.3000000000000007</v>
      </c>
    </row>
    <row r="1688" spans="1:6" x14ac:dyDescent="0.2">
      <c r="A1688">
        <v>4</v>
      </c>
      <c r="B1688" t="s">
        <v>371</v>
      </c>
      <c r="C1688" t="s">
        <v>372</v>
      </c>
      <c r="D1688">
        <v>2022</v>
      </c>
      <c r="E1688">
        <v>8619</v>
      </c>
      <c r="F1688">
        <v>8.6999999999999993</v>
      </c>
    </row>
    <row r="1689" spans="1:6" x14ac:dyDescent="0.2">
      <c r="A1689">
        <v>4</v>
      </c>
      <c r="B1689" t="s">
        <v>371</v>
      </c>
      <c r="C1689" t="s">
        <v>372</v>
      </c>
      <c r="D1689">
        <v>2023</v>
      </c>
      <c r="E1689">
        <v>27187</v>
      </c>
      <c r="F1689">
        <v>10.5</v>
      </c>
    </row>
    <row r="1690" spans="1:6" x14ac:dyDescent="0.2">
      <c r="A1690">
        <v>4</v>
      </c>
      <c r="B1690" t="s">
        <v>371</v>
      </c>
      <c r="C1690" t="s">
        <v>372</v>
      </c>
      <c r="D1690">
        <v>2024</v>
      </c>
      <c r="E1690">
        <v>21844</v>
      </c>
      <c r="F1690">
        <v>12.9</v>
      </c>
    </row>
    <row r="1691" spans="1:6" x14ac:dyDescent="0.2">
      <c r="A1691">
        <v>4</v>
      </c>
      <c r="B1691" t="s">
        <v>371</v>
      </c>
      <c r="C1691" t="s">
        <v>372</v>
      </c>
      <c r="D1691">
        <v>2025</v>
      </c>
      <c r="E1691">
        <v>15725</v>
      </c>
      <c r="F1691">
        <v>13.7</v>
      </c>
    </row>
    <row r="1692" spans="1:6" x14ac:dyDescent="0.2">
      <c r="A1692">
        <v>4</v>
      </c>
      <c r="B1692" t="s">
        <v>371</v>
      </c>
      <c r="C1692" t="s">
        <v>373</v>
      </c>
      <c r="D1692">
        <v>2021</v>
      </c>
      <c r="E1692">
        <v>1385</v>
      </c>
      <c r="F1692">
        <v>6.5</v>
      </c>
    </row>
    <row r="1693" spans="1:6" x14ac:dyDescent="0.2">
      <c r="A1693">
        <v>4</v>
      </c>
      <c r="B1693" t="s">
        <v>371</v>
      </c>
      <c r="C1693" t="s">
        <v>373</v>
      </c>
      <c r="D1693">
        <v>2022</v>
      </c>
      <c r="E1693">
        <v>1854</v>
      </c>
      <c r="F1693">
        <v>5.2</v>
      </c>
    </row>
    <row r="1694" spans="1:6" x14ac:dyDescent="0.2">
      <c r="A1694">
        <v>4</v>
      </c>
      <c r="B1694" t="s">
        <v>371</v>
      </c>
      <c r="C1694" t="s">
        <v>373</v>
      </c>
      <c r="D1694">
        <v>2023</v>
      </c>
      <c r="E1694">
        <v>8192</v>
      </c>
      <c r="F1694">
        <v>6.5</v>
      </c>
    </row>
    <row r="1695" spans="1:6" x14ac:dyDescent="0.2">
      <c r="A1695">
        <v>4</v>
      </c>
      <c r="B1695" t="s">
        <v>371</v>
      </c>
      <c r="C1695" t="s">
        <v>373</v>
      </c>
      <c r="D1695">
        <v>2024</v>
      </c>
      <c r="E1695">
        <v>6800</v>
      </c>
      <c r="F1695">
        <v>9.9</v>
      </c>
    </row>
    <row r="1696" spans="1:6" x14ac:dyDescent="0.2">
      <c r="A1696">
        <v>4</v>
      </c>
      <c r="B1696" t="s">
        <v>371</v>
      </c>
      <c r="C1696" t="s">
        <v>373</v>
      </c>
      <c r="D1696">
        <v>2025</v>
      </c>
      <c r="E1696">
        <v>805</v>
      </c>
      <c r="F1696">
        <v>14.8</v>
      </c>
    </row>
    <row r="1697" spans="1:6" x14ac:dyDescent="0.2">
      <c r="A1697">
        <v>4</v>
      </c>
      <c r="B1697" t="s">
        <v>344</v>
      </c>
      <c r="C1697" t="s">
        <v>345</v>
      </c>
      <c r="D1697">
        <v>2021</v>
      </c>
      <c r="E1697">
        <v>5284</v>
      </c>
      <c r="F1697">
        <v>6.7</v>
      </c>
    </row>
    <row r="1698" spans="1:6" x14ac:dyDescent="0.2">
      <c r="A1698">
        <v>4</v>
      </c>
      <c r="B1698" t="s">
        <v>344</v>
      </c>
      <c r="C1698" t="s">
        <v>345</v>
      </c>
      <c r="D1698">
        <v>2022</v>
      </c>
      <c r="E1698">
        <v>17102</v>
      </c>
      <c r="F1698">
        <v>7.2</v>
      </c>
    </row>
    <row r="1699" spans="1:6" x14ac:dyDescent="0.2">
      <c r="A1699">
        <v>4</v>
      </c>
      <c r="B1699" t="s">
        <v>344</v>
      </c>
      <c r="C1699" t="s">
        <v>345</v>
      </c>
      <c r="D1699">
        <v>2023</v>
      </c>
      <c r="E1699">
        <v>20186</v>
      </c>
      <c r="F1699">
        <v>3.7</v>
      </c>
    </row>
    <row r="1700" spans="1:6" x14ac:dyDescent="0.2">
      <c r="A1700">
        <v>4</v>
      </c>
      <c r="B1700" t="s">
        <v>344</v>
      </c>
      <c r="C1700" t="s">
        <v>345</v>
      </c>
      <c r="D1700">
        <v>2024</v>
      </c>
      <c r="E1700">
        <v>24514</v>
      </c>
      <c r="F1700">
        <v>7.8</v>
      </c>
    </row>
    <row r="1701" spans="1:6" x14ac:dyDescent="0.2">
      <c r="A1701">
        <v>4</v>
      </c>
      <c r="B1701" t="s">
        <v>344</v>
      </c>
      <c r="C1701" t="s">
        <v>345</v>
      </c>
      <c r="D1701">
        <v>2025</v>
      </c>
      <c r="E1701">
        <v>12137</v>
      </c>
      <c r="F1701">
        <v>12.3</v>
      </c>
    </row>
    <row r="1702" spans="1:6" x14ac:dyDescent="0.2">
      <c r="A1702">
        <v>4</v>
      </c>
      <c r="B1702" t="s">
        <v>344</v>
      </c>
      <c r="C1702" t="s">
        <v>398</v>
      </c>
      <c r="D1702">
        <v>2021</v>
      </c>
    </row>
    <row r="1703" spans="1:6" x14ac:dyDescent="0.2">
      <c r="A1703">
        <v>4</v>
      </c>
      <c r="B1703" t="s">
        <v>344</v>
      </c>
      <c r="C1703" t="s">
        <v>398</v>
      </c>
      <c r="D1703">
        <v>2022</v>
      </c>
      <c r="E1703">
        <v>3853</v>
      </c>
      <c r="F1703">
        <v>9.3000000000000007</v>
      </c>
    </row>
    <row r="1704" spans="1:6" x14ac:dyDescent="0.2">
      <c r="A1704">
        <v>4</v>
      </c>
      <c r="B1704" t="s">
        <v>344</v>
      </c>
      <c r="C1704" t="s">
        <v>398</v>
      </c>
      <c r="D1704">
        <v>2023</v>
      </c>
      <c r="E1704">
        <v>2915</v>
      </c>
      <c r="F1704">
        <v>2.2000000000000002</v>
      </c>
    </row>
    <row r="1705" spans="1:6" x14ac:dyDescent="0.2">
      <c r="A1705">
        <v>4</v>
      </c>
      <c r="B1705" t="s">
        <v>344</v>
      </c>
      <c r="C1705" t="s">
        <v>398</v>
      </c>
      <c r="D1705">
        <v>2024</v>
      </c>
      <c r="E1705">
        <v>624</v>
      </c>
      <c r="F1705">
        <v>7.1</v>
      </c>
    </row>
    <row r="1706" spans="1:6" x14ac:dyDescent="0.2">
      <c r="A1706">
        <v>4</v>
      </c>
      <c r="B1706" t="s">
        <v>344</v>
      </c>
      <c r="C1706" t="s">
        <v>398</v>
      </c>
      <c r="D1706">
        <v>2025</v>
      </c>
      <c r="E1706">
        <v>3135</v>
      </c>
      <c r="F1706">
        <v>9.6999999999999993</v>
      </c>
    </row>
    <row r="1707" spans="1:6" x14ac:dyDescent="0.2">
      <c r="A1707">
        <v>4</v>
      </c>
      <c r="B1707" t="s">
        <v>344</v>
      </c>
      <c r="C1707" t="s">
        <v>374</v>
      </c>
      <c r="D1707">
        <v>2021</v>
      </c>
    </row>
    <row r="1708" spans="1:6" x14ac:dyDescent="0.2">
      <c r="A1708">
        <v>4</v>
      </c>
      <c r="B1708" t="s">
        <v>344</v>
      </c>
      <c r="C1708" t="s">
        <v>374</v>
      </c>
      <c r="D1708">
        <v>2022</v>
      </c>
    </row>
    <row r="1709" spans="1:6" x14ac:dyDescent="0.2">
      <c r="A1709">
        <v>4</v>
      </c>
      <c r="B1709" t="s">
        <v>344</v>
      </c>
      <c r="C1709" t="s">
        <v>374</v>
      </c>
      <c r="D1709">
        <v>2023</v>
      </c>
      <c r="E1709">
        <v>6046</v>
      </c>
      <c r="F1709">
        <v>5.2</v>
      </c>
    </row>
    <row r="1710" spans="1:6" x14ac:dyDescent="0.2">
      <c r="A1710">
        <v>4</v>
      </c>
      <c r="B1710" t="s">
        <v>344</v>
      </c>
      <c r="C1710" t="s">
        <v>374</v>
      </c>
      <c r="D1710">
        <v>2024</v>
      </c>
      <c r="E1710">
        <v>6038</v>
      </c>
      <c r="F1710">
        <v>8.8000000000000007</v>
      </c>
    </row>
    <row r="1711" spans="1:6" x14ac:dyDescent="0.2">
      <c r="A1711">
        <v>4</v>
      </c>
      <c r="B1711" t="s">
        <v>344</v>
      </c>
      <c r="C1711" t="s">
        <v>374</v>
      </c>
      <c r="D1711">
        <v>2025</v>
      </c>
      <c r="E1711">
        <v>1584</v>
      </c>
      <c r="F1711">
        <v>16.600000000000001</v>
      </c>
    </row>
    <row r="1712" spans="1:6" x14ac:dyDescent="0.2">
      <c r="A1712">
        <v>4</v>
      </c>
      <c r="B1712" t="s">
        <v>110</v>
      </c>
      <c r="C1712" t="s">
        <v>115</v>
      </c>
      <c r="D1712">
        <v>2021</v>
      </c>
    </row>
    <row r="1713" spans="1:6" x14ac:dyDescent="0.2">
      <c r="A1713">
        <v>4</v>
      </c>
      <c r="B1713" t="s">
        <v>110</v>
      </c>
      <c r="C1713" t="s">
        <v>115</v>
      </c>
      <c r="D1713">
        <v>2022</v>
      </c>
      <c r="E1713">
        <v>1082</v>
      </c>
      <c r="F1713">
        <v>30.3</v>
      </c>
    </row>
    <row r="1714" spans="1:6" x14ac:dyDescent="0.2">
      <c r="A1714">
        <v>4</v>
      </c>
      <c r="B1714" t="s">
        <v>110</v>
      </c>
      <c r="C1714" t="s">
        <v>115</v>
      </c>
      <c r="D1714">
        <v>2023</v>
      </c>
      <c r="E1714">
        <v>1155</v>
      </c>
      <c r="F1714">
        <v>27.3</v>
      </c>
    </row>
    <row r="1715" spans="1:6" x14ac:dyDescent="0.2">
      <c r="A1715">
        <v>4</v>
      </c>
      <c r="B1715" t="s">
        <v>110</v>
      </c>
      <c r="C1715" t="s">
        <v>115</v>
      </c>
      <c r="D1715">
        <v>2024</v>
      </c>
      <c r="E1715">
        <v>1649</v>
      </c>
      <c r="F1715">
        <v>29.3</v>
      </c>
    </row>
    <row r="1716" spans="1:6" x14ac:dyDescent="0.2">
      <c r="A1716">
        <v>4</v>
      </c>
      <c r="B1716" t="s">
        <v>110</v>
      </c>
      <c r="C1716" t="s">
        <v>115</v>
      </c>
      <c r="D1716">
        <v>2025</v>
      </c>
      <c r="E1716">
        <v>918</v>
      </c>
      <c r="F1716">
        <v>24.1</v>
      </c>
    </row>
    <row r="1717" spans="1:6" x14ac:dyDescent="0.2">
      <c r="A1717">
        <v>4</v>
      </c>
      <c r="B1717" t="s">
        <v>375</v>
      </c>
      <c r="C1717" t="e" cm="1">
        <f t="array" ref="C1717">- Canada Prairie ANDREW AC</f>
        <v>#NAME?</v>
      </c>
      <c r="D1717">
        <v>2021</v>
      </c>
      <c r="E1717">
        <v>3136</v>
      </c>
      <c r="F1717">
        <v>20.8</v>
      </c>
    </row>
    <row r="1718" spans="1:6" x14ac:dyDescent="0.2">
      <c r="A1718">
        <v>4</v>
      </c>
      <c r="B1718" t="s">
        <v>375</v>
      </c>
      <c r="C1718" t="e" cm="1">
        <f t="array" ref="C1718">- Canada Prairie ANDREW AC</f>
        <v>#NAME?</v>
      </c>
      <c r="D1718">
        <v>2022</v>
      </c>
      <c r="E1718">
        <v>3349</v>
      </c>
      <c r="F1718">
        <v>18.8</v>
      </c>
    </row>
    <row r="1719" spans="1:6" x14ac:dyDescent="0.2">
      <c r="A1719">
        <v>4</v>
      </c>
      <c r="B1719" t="s">
        <v>375</v>
      </c>
      <c r="C1719" t="e" cm="1">
        <f t="array" ref="C1719">- Canada Prairie ANDREW AC</f>
        <v>#NAME?</v>
      </c>
      <c r="D1719">
        <v>2023</v>
      </c>
      <c r="E1719">
        <v>1690</v>
      </c>
      <c r="F1719">
        <v>16.5</v>
      </c>
    </row>
    <row r="1720" spans="1:6" x14ac:dyDescent="0.2">
      <c r="A1720">
        <v>4</v>
      </c>
      <c r="B1720" t="s">
        <v>375</v>
      </c>
      <c r="C1720" t="e" cm="1">
        <f t="array" ref="C1720">- Canada Prairie ANDREW AC</f>
        <v>#NAME?</v>
      </c>
      <c r="D1720">
        <v>2024</v>
      </c>
      <c r="E1720">
        <v>1526</v>
      </c>
      <c r="F1720">
        <v>21.1</v>
      </c>
    </row>
    <row r="1721" spans="1:6" x14ac:dyDescent="0.2">
      <c r="A1721">
        <v>4</v>
      </c>
      <c r="B1721" t="s">
        <v>375</v>
      </c>
      <c r="C1721" t="e" cm="1">
        <f t="array" ref="C1721">- Canada Prairie ANDREW AC</f>
        <v>#NAME?</v>
      </c>
      <c r="D1721">
        <v>2025</v>
      </c>
      <c r="E1721">
        <v>1648</v>
      </c>
      <c r="F1721">
        <v>21.4</v>
      </c>
    </row>
    <row r="1722" spans="1:6" x14ac:dyDescent="0.2">
      <c r="A1722">
        <v>4</v>
      </c>
      <c r="B1722" t="s">
        <v>375</v>
      </c>
      <c r="C1722" t="s">
        <v>376</v>
      </c>
      <c r="D1722">
        <v>2021</v>
      </c>
    </row>
    <row r="1723" spans="1:6" x14ac:dyDescent="0.2">
      <c r="A1723">
        <v>4</v>
      </c>
      <c r="B1723" t="s">
        <v>375</v>
      </c>
      <c r="C1723" t="s">
        <v>376</v>
      </c>
      <c r="D1723">
        <v>2022</v>
      </c>
    </row>
    <row r="1724" spans="1:6" x14ac:dyDescent="0.2">
      <c r="A1724">
        <v>4</v>
      </c>
      <c r="B1724" t="s">
        <v>375</v>
      </c>
      <c r="C1724" t="s">
        <v>376</v>
      </c>
      <c r="D1724">
        <v>2023</v>
      </c>
    </row>
    <row r="1725" spans="1:6" x14ac:dyDescent="0.2">
      <c r="A1725">
        <v>4</v>
      </c>
      <c r="B1725" t="s">
        <v>375</v>
      </c>
      <c r="C1725" t="s">
        <v>376</v>
      </c>
      <c r="D1725">
        <v>2024</v>
      </c>
      <c r="E1725">
        <v>846</v>
      </c>
      <c r="F1725">
        <v>25.5</v>
      </c>
    </row>
    <row r="1726" spans="1:6" x14ac:dyDescent="0.2">
      <c r="A1726">
        <v>4</v>
      </c>
      <c r="B1726" t="s">
        <v>375</v>
      </c>
      <c r="C1726" t="s">
        <v>376</v>
      </c>
      <c r="D1726">
        <v>2025</v>
      </c>
      <c r="E1726">
        <v>2661</v>
      </c>
      <c r="F1726">
        <v>31.2</v>
      </c>
    </row>
    <row r="1727" spans="1:6" x14ac:dyDescent="0.2">
      <c r="A1727">
        <v>4</v>
      </c>
      <c r="B1727" t="s">
        <v>334</v>
      </c>
      <c r="C1727" t="s">
        <v>60</v>
      </c>
      <c r="D1727">
        <v>2021</v>
      </c>
      <c r="E1727">
        <v>3143</v>
      </c>
      <c r="F1727">
        <v>10.9</v>
      </c>
    </row>
    <row r="1728" spans="1:6" x14ac:dyDescent="0.2">
      <c r="A1728">
        <v>4</v>
      </c>
      <c r="B1728" t="s">
        <v>334</v>
      </c>
      <c r="C1728" t="s">
        <v>60</v>
      </c>
      <c r="D1728">
        <v>2022</v>
      </c>
      <c r="E1728">
        <v>12288</v>
      </c>
      <c r="F1728">
        <v>14.8</v>
      </c>
    </row>
    <row r="1729" spans="1:6" x14ac:dyDescent="0.2">
      <c r="A1729">
        <v>4</v>
      </c>
      <c r="B1729" t="s">
        <v>334</v>
      </c>
      <c r="C1729" t="s">
        <v>60</v>
      </c>
      <c r="D1729">
        <v>2023</v>
      </c>
      <c r="E1729">
        <v>3863</v>
      </c>
      <c r="F1729">
        <v>13.2</v>
      </c>
    </row>
    <row r="1730" spans="1:6" x14ac:dyDescent="0.2">
      <c r="A1730">
        <v>4</v>
      </c>
      <c r="B1730" t="s">
        <v>334</v>
      </c>
      <c r="C1730" t="s">
        <v>60</v>
      </c>
      <c r="D1730">
        <v>2024</v>
      </c>
      <c r="E1730">
        <v>14695</v>
      </c>
      <c r="F1730">
        <v>26.8</v>
      </c>
    </row>
    <row r="1731" spans="1:6" x14ac:dyDescent="0.2">
      <c r="A1731">
        <v>4</v>
      </c>
      <c r="B1731" t="s">
        <v>334</v>
      </c>
      <c r="C1731" t="s">
        <v>60</v>
      </c>
      <c r="D1731">
        <v>2025</v>
      </c>
      <c r="E1731">
        <v>13242</v>
      </c>
      <c r="F1731">
        <v>15.5</v>
      </c>
    </row>
    <row r="1732" spans="1:6" x14ac:dyDescent="0.2">
      <c r="A1732">
        <v>4</v>
      </c>
      <c r="B1732" t="s">
        <v>334</v>
      </c>
      <c r="C1732" t="s">
        <v>61</v>
      </c>
      <c r="D1732">
        <v>2021</v>
      </c>
      <c r="E1732">
        <v>12595</v>
      </c>
      <c r="F1732">
        <v>11</v>
      </c>
    </row>
    <row r="1733" spans="1:6" x14ac:dyDescent="0.2">
      <c r="A1733">
        <v>4</v>
      </c>
      <c r="B1733" t="s">
        <v>334</v>
      </c>
      <c r="C1733" t="s">
        <v>61</v>
      </c>
      <c r="D1733">
        <v>2022</v>
      </c>
      <c r="E1733">
        <v>18439</v>
      </c>
      <c r="F1733">
        <v>22.2</v>
      </c>
    </row>
    <row r="1734" spans="1:6" x14ac:dyDescent="0.2">
      <c r="A1734">
        <v>4</v>
      </c>
      <c r="B1734" t="s">
        <v>334</v>
      </c>
      <c r="C1734" t="s">
        <v>61</v>
      </c>
      <c r="D1734">
        <v>2023</v>
      </c>
      <c r="E1734">
        <v>11511</v>
      </c>
      <c r="F1734">
        <v>18.3</v>
      </c>
    </row>
    <row r="1735" spans="1:6" x14ac:dyDescent="0.2">
      <c r="A1735">
        <v>4</v>
      </c>
      <c r="B1735" t="s">
        <v>334</v>
      </c>
      <c r="C1735" t="s">
        <v>61</v>
      </c>
      <c r="D1735">
        <v>2024</v>
      </c>
      <c r="E1735">
        <v>17209</v>
      </c>
      <c r="F1735">
        <v>25.3</v>
      </c>
    </row>
    <row r="1736" spans="1:6" x14ac:dyDescent="0.2">
      <c r="A1736">
        <v>4</v>
      </c>
      <c r="B1736" t="s">
        <v>334</v>
      </c>
      <c r="C1736" t="s">
        <v>61</v>
      </c>
      <c r="D1736">
        <v>2025</v>
      </c>
      <c r="E1736">
        <v>15183</v>
      </c>
      <c r="F1736">
        <v>24.1</v>
      </c>
    </row>
    <row r="1737" spans="1:6" x14ac:dyDescent="0.2">
      <c r="A1737">
        <v>4</v>
      </c>
      <c r="B1737" t="s">
        <v>334</v>
      </c>
      <c r="C1737" t="s">
        <v>66</v>
      </c>
      <c r="D1737">
        <v>2021</v>
      </c>
      <c r="E1737">
        <v>9206</v>
      </c>
      <c r="F1737">
        <v>7.8</v>
      </c>
    </row>
    <row r="1738" spans="1:6" x14ac:dyDescent="0.2">
      <c r="A1738">
        <v>4</v>
      </c>
      <c r="B1738" t="s">
        <v>334</v>
      </c>
      <c r="C1738" t="s">
        <v>66</v>
      </c>
      <c r="D1738">
        <v>2022</v>
      </c>
      <c r="E1738">
        <v>13053</v>
      </c>
      <c r="F1738">
        <v>18.600000000000001</v>
      </c>
    </row>
    <row r="1739" spans="1:6" x14ac:dyDescent="0.2">
      <c r="A1739">
        <v>4</v>
      </c>
      <c r="B1739" t="s">
        <v>334</v>
      </c>
      <c r="C1739" t="s">
        <v>66</v>
      </c>
      <c r="D1739">
        <v>2023</v>
      </c>
      <c r="E1739">
        <v>24040</v>
      </c>
      <c r="F1739">
        <v>14.5</v>
      </c>
    </row>
    <row r="1740" spans="1:6" x14ac:dyDescent="0.2">
      <c r="A1740">
        <v>4</v>
      </c>
      <c r="B1740" t="s">
        <v>334</v>
      </c>
      <c r="C1740" t="s">
        <v>66</v>
      </c>
      <c r="D1740">
        <v>2024</v>
      </c>
      <c r="E1740">
        <v>24563</v>
      </c>
      <c r="F1740">
        <v>21.2</v>
      </c>
    </row>
    <row r="1741" spans="1:6" x14ac:dyDescent="0.2">
      <c r="A1741">
        <v>4</v>
      </c>
      <c r="B1741" t="s">
        <v>334</v>
      </c>
      <c r="C1741" t="s">
        <v>66</v>
      </c>
      <c r="D1741">
        <v>2025</v>
      </c>
      <c r="E1741">
        <v>16905</v>
      </c>
      <c r="F1741">
        <v>20.399999999999999</v>
      </c>
    </row>
    <row r="1742" spans="1:6" x14ac:dyDescent="0.2">
      <c r="A1742">
        <v>4</v>
      </c>
      <c r="B1742" t="s">
        <v>334</v>
      </c>
      <c r="C1742" t="s">
        <v>68</v>
      </c>
      <c r="D1742">
        <v>2021</v>
      </c>
    </row>
    <row r="1743" spans="1:6" x14ac:dyDescent="0.2">
      <c r="A1743">
        <v>4</v>
      </c>
      <c r="B1743" t="s">
        <v>334</v>
      </c>
      <c r="C1743" t="s">
        <v>68</v>
      </c>
      <c r="D1743">
        <v>2022</v>
      </c>
    </row>
    <row r="1744" spans="1:6" x14ac:dyDescent="0.2">
      <c r="A1744">
        <v>4</v>
      </c>
      <c r="B1744" t="s">
        <v>334</v>
      </c>
      <c r="C1744" t="s">
        <v>68</v>
      </c>
      <c r="D1744">
        <v>2023</v>
      </c>
    </row>
    <row r="1745" spans="1:6" x14ac:dyDescent="0.2">
      <c r="A1745">
        <v>4</v>
      </c>
      <c r="B1745" t="s">
        <v>334</v>
      </c>
      <c r="C1745" t="s">
        <v>68</v>
      </c>
      <c r="D1745">
        <v>2024</v>
      </c>
      <c r="E1745">
        <v>2529</v>
      </c>
      <c r="F1745">
        <v>30.6</v>
      </c>
    </row>
    <row r="1746" spans="1:6" x14ac:dyDescent="0.2">
      <c r="A1746">
        <v>4</v>
      </c>
      <c r="B1746" t="s">
        <v>334</v>
      </c>
      <c r="C1746" t="s">
        <v>68</v>
      </c>
      <c r="D1746">
        <v>2025</v>
      </c>
      <c r="E1746">
        <v>6424</v>
      </c>
      <c r="F1746">
        <v>30.1</v>
      </c>
    </row>
    <row r="1747" spans="1:6" x14ac:dyDescent="0.2">
      <c r="A1747">
        <v>4</v>
      </c>
      <c r="B1747" t="s">
        <v>334</v>
      </c>
      <c r="C1747" t="s">
        <v>78</v>
      </c>
      <c r="D1747">
        <v>2021</v>
      </c>
    </row>
    <row r="1748" spans="1:6" x14ac:dyDescent="0.2">
      <c r="A1748">
        <v>4</v>
      </c>
      <c r="B1748" t="s">
        <v>334</v>
      </c>
      <c r="C1748" t="s">
        <v>78</v>
      </c>
      <c r="D1748">
        <v>2022</v>
      </c>
      <c r="E1748">
        <v>1360</v>
      </c>
      <c r="F1748">
        <v>18.899999999999999</v>
      </c>
    </row>
    <row r="1749" spans="1:6" x14ac:dyDescent="0.2">
      <c r="A1749">
        <v>4</v>
      </c>
      <c r="B1749" t="s">
        <v>334</v>
      </c>
      <c r="C1749" t="s">
        <v>78</v>
      </c>
      <c r="D1749">
        <v>2023</v>
      </c>
      <c r="E1749">
        <v>4899</v>
      </c>
      <c r="F1749">
        <v>15.1</v>
      </c>
    </row>
    <row r="1750" spans="1:6" x14ac:dyDescent="0.2">
      <c r="A1750">
        <v>4</v>
      </c>
      <c r="B1750" t="s">
        <v>334</v>
      </c>
      <c r="C1750" t="s">
        <v>78</v>
      </c>
      <c r="D1750">
        <v>2024</v>
      </c>
      <c r="E1750">
        <v>6292</v>
      </c>
      <c r="F1750">
        <v>25.9</v>
      </c>
    </row>
    <row r="1751" spans="1:6" x14ac:dyDescent="0.2">
      <c r="A1751">
        <v>4</v>
      </c>
      <c r="B1751" t="s">
        <v>334</v>
      </c>
      <c r="C1751" t="s">
        <v>78</v>
      </c>
      <c r="D1751">
        <v>2025</v>
      </c>
      <c r="E1751">
        <v>9393</v>
      </c>
      <c r="F1751">
        <v>25.6</v>
      </c>
    </row>
    <row r="1752" spans="1:6" x14ac:dyDescent="0.2">
      <c r="A1752">
        <v>4</v>
      </c>
      <c r="B1752" t="s">
        <v>334</v>
      </c>
      <c r="C1752" t="s">
        <v>75</v>
      </c>
      <c r="D1752">
        <v>2021</v>
      </c>
      <c r="E1752">
        <v>7064</v>
      </c>
      <c r="F1752">
        <v>8.5</v>
      </c>
    </row>
    <row r="1753" spans="1:6" x14ac:dyDescent="0.2">
      <c r="A1753">
        <v>4</v>
      </c>
      <c r="B1753" t="s">
        <v>334</v>
      </c>
      <c r="C1753" t="s">
        <v>75</v>
      </c>
      <c r="D1753">
        <v>2022</v>
      </c>
      <c r="E1753">
        <v>5045</v>
      </c>
      <c r="F1753">
        <v>13.9</v>
      </c>
    </row>
    <row r="1754" spans="1:6" x14ac:dyDescent="0.2">
      <c r="A1754">
        <v>4</v>
      </c>
      <c r="B1754" t="s">
        <v>334</v>
      </c>
      <c r="C1754" t="s">
        <v>75</v>
      </c>
      <c r="D1754">
        <v>2023</v>
      </c>
      <c r="E1754">
        <v>5843</v>
      </c>
      <c r="F1754">
        <v>13.5</v>
      </c>
    </row>
    <row r="1755" spans="1:6" x14ac:dyDescent="0.2">
      <c r="A1755">
        <v>4</v>
      </c>
      <c r="B1755" t="s">
        <v>334</v>
      </c>
      <c r="C1755" t="s">
        <v>75</v>
      </c>
      <c r="D1755">
        <v>2024</v>
      </c>
      <c r="E1755">
        <v>4070</v>
      </c>
      <c r="F1755">
        <v>23</v>
      </c>
    </row>
    <row r="1756" spans="1:6" x14ac:dyDescent="0.2">
      <c r="A1756">
        <v>4</v>
      </c>
      <c r="B1756" t="s">
        <v>334</v>
      </c>
      <c r="C1756" t="s">
        <v>75</v>
      </c>
      <c r="D1756">
        <v>2025</v>
      </c>
      <c r="E1756">
        <v>5086</v>
      </c>
      <c r="F1756">
        <v>25.4</v>
      </c>
    </row>
    <row r="1757" spans="1:6" x14ac:dyDescent="0.2">
      <c r="A1757">
        <v>4</v>
      </c>
      <c r="B1757" t="s">
        <v>334</v>
      </c>
      <c r="C1757" t="s">
        <v>181</v>
      </c>
      <c r="D1757">
        <v>2021</v>
      </c>
    </row>
    <row r="1758" spans="1:6" x14ac:dyDescent="0.2">
      <c r="A1758">
        <v>4</v>
      </c>
      <c r="B1758" t="s">
        <v>334</v>
      </c>
      <c r="C1758" t="s">
        <v>181</v>
      </c>
      <c r="D1758">
        <v>2022</v>
      </c>
    </row>
    <row r="1759" spans="1:6" x14ac:dyDescent="0.2">
      <c r="A1759">
        <v>4</v>
      </c>
      <c r="B1759" t="s">
        <v>334</v>
      </c>
      <c r="C1759" t="s">
        <v>181</v>
      </c>
      <c r="D1759">
        <v>2023</v>
      </c>
      <c r="E1759">
        <v>1759</v>
      </c>
      <c r="F1759">
        <v>13.9</v>
      </c>
    </row>
    <row r="1760" spans="1:6" x14ac:dyDescent="0.2">
      <c r="A1760">
        <v>4</v>
      </c>
      <c r="B1760" t="s">
        <v>334</v>
      </c>
      <c r="C1760" t="s">
        <v>181</v>
      </c>
      <c r="D1760">
        <v>2024</v>
      </c>
      <c r="E1760">
        <v>1587</v>
      </c>
      <c r="F1760">
        <v>24.6</v>
      </c>
    </row>
    <row r="1761" spans="1:6" x14ac:dyDescent="0.2">
      <c r="A1761">
        <v>4</v>
      </c>
      <c r="B1761" t="s">
        <v>334</v>
      </c>
      <c r="C1761" t="s">
        <v>181</v>
      </c>
      <c r="D1761">
        <v>2025</v>
      </c>
      <c r="E1761">
        <v>7093</v>
      </c>
      <c r="F1761">
        <v>18.5</v>
      </c>
    </row>
    <row r="1762" spans="1:6" x14ac:dyDescent="0.2">
      <c r="A1762">
        <v>4</v>
      </c>
      <c r="B1762" t="s">
        <v>334</v>
      </c>
      <c r="C1762" t="s">
        <v>69</v>
      </c>
      <c r="D1762">
        <v>2021</v>
      </c>
      <c r="E1762">
        <v>2121</v>
      </c>
      <c r="F1762">
        <v>11.6</v>
      </c>
    </row>
    <row r="1763" spans="1:6" x14ac:dyDescent="0.2">
      <c r="A1763">
        <v>4</v>
      </c>
      <c r="B1763" t="s">
        <v>334</v>
      </c>
      <c r="C1763" t="s">
        <v>69</v>
      </c>
      <c r="D1763">
        <v>2022</v>
      </c>
      <c r="E1763">
        <v>3201</v>
      </c>
      <c r="F1763">
        <v>15.6</v>
      </c>
    </row>
    <row r="1764" spans="1:6" x14ac:dyDescent="0.2">
      <c r="A1764">
        <v>4</v>
      </c>
      <c r="B1764" t="s">
        <v>334</v>
      </c>
      <c r="C1764" t="s">
        <v>69</v>
      </c>
      <c r="D1764">
        <v>2023</v>
      </c>
      <c r="E1764">
        <v>2530</v>
      </c>
      <c r="F1764">
        <v>13</v>
      </c>
    </row>
    <row r="1765" spans="1:6" x14ac:dyDescent="0.2">
      <c r="A1765">
        <v>4</v>
      </c>
      <c r="B1765" t="s">
        <v>334</v>
      </c>
      <c r="C1765" t="s">
        <v>69</v>
      </c>
      <c r="D1765">
        <v>2024</v>
      </c>
      <c r="E1765">
        <v>4317</v>
      </c>
      <c r="F1765">
        <v>21.2</v>
      </c>
    </row>
    <row r="1766" spans="1:6" x14ac:dyDescent="0.2">
      <c r="A1766">
        <v>4</v>
      </c>
      <c r="B1766" t="s">
        <v>334</v>
      </c>
      <c r="C1766" t="s">
        <v>69</v>
      </c>
      <c r="D1766">
        <v>2025</v>
      </c>
      <c r="E1766">
        <v>2245</v>
      </c>
      <c r="F1766">
        <v>20.3</v>
      </c>
    </row>
    <row r="1767" spans="1:6" x14ac:dyDescent="0.2">
      <c r="A1767">
        <v>4</v>
      </c>
      <c r="B1767" t="s">
        <v>334</v>
      </c>
      <c r="C1767" t="s">
        <v>221</v>
      </c>
      <c r="D1767">
        <v>2021</v>
      </c>
    </row>
    <row r="1768" spans="1:6" x14ac:dyDescent="0.2">
      <c r="A1768">
        <v>4</v>
      </c>
      <c r="B1768" t="s">
        <v>334</v>
      </c>
      <c r="C1768" t="s">
        <v>221</v>
      </c>
      <c r="D1768">
        <v>2022</v>
      </c>
    </row>
    <row r="1769" spans="1:6" x14ac:dyDescent="0.2">
      <c r="A1769">
        <v>4</v>
      </c>
      <c r="B1769" t="s">
        <v>334</v>
      </c>
      <c r="C1769" t="s">
        <v>221</v>
      </c>
      <c r="D1769">
        <v>2023</v>
      </c>
      <c r="E1769">
        <v>5552</v>
      </c>
      <c r="F1769">
        <v>9.1999999999999993</v>
      </c>
    </row>
    <row r="1770" spans="1:6" x14ac:dyDescent="0.2">
      <c r="A1770">
        <v>4</v>
      </c>
      <c r="B1770" t="s">
        <v>334</v>
      </c>
      <c r="C1770" t="s">
        <v>221</v>
      </c>
      <c r="D1770">
        <v>2024</v>
      </c>
      <c r="E1770">
        <v>12213</v>
      </c>
      <c r="F1770">
        <v>26.8</v>
      </c>
    </row>
    <row r="1771" spans="1:6" x14ac:dyDescent="0.2">
      <c r="A1771">
        <v>4</v>
      </c>
      <c r="B1771" t="s">
        <v>334</v>
      </c>
      <c r="C1771" t="s">
        <v>221</v>
      </c>
      <c r="D1771">
        <v>2025</v>
      </c>
      <c r="E1771">
        <v>22909</v>
      </c>
      <c r="F1771">
        <v>13</v>
      </c>
    </row>
    <row r="1772" spans="1:6" x14ac:dyDescent="0.2">
      <c r="A1772">
        <v>4</v>
      </c>
      <c r="B1772" t="s">
        <v>334</v>
      </c>
      <c r="C1772" t="s">
        <v>70</v>
      </c>
      <c r="D1772">
        <v>2021</v>
      </c>
      <c r="E1772">
        <v>1977</v>
      </c>
      <c r="F1772">
        <v>12.1</v>
      </c>
    </row>
    <row r="1773" spans="1:6" x14ac:dyDescent="0.2">
      <c r="A1773">
        <v>4</v>
      </c>
      <c r="B1773" t="s">
        <v>334</v>
      </c>
      <c r="C1773" t="s">
        <v>70</v>
      </c>
      <c r="D1773">
        <v>2022</v>
      </c>
      <c r="E1773">
        <v>8560</v>
      </c>
      <c r="F1773">
        <v>18.7</v>
      </c>
    </row>
    <row r="1774" spans="1:6" x14ac:dyDescent="0.2">
      <c r="A1774">
        <v>4</v>
      </c>
      <c r="B1774" t="s">
        <v>334</v>
      </c>
      <c r="C1774" t="s">
        <v>70</v>
      </c>
      <c r="D1774">
        <v>2023</v>
      </c>
      <c r="E1774">
        <v>20562</v>
      </c>
      <c r="F1774">
        <v>14.1</v>
      </c>
    </row>
    <row r="1775" spans="1:6" x14ac:dyDescent="0.2">
      <c r="A1775">
        <v>4</v>
      </c>
      <c r="B1775" t="s">
        <v>334</v>
      </c>
      <c r="C1775" t="s">
        <v>70</v>
      </c>
      <c r="D1775">
        <v>2024</v>
      </c>
      <c r="E1775">
        <v>35475</v>
      </c>
      <c r="F1775">
        <v>27.7</v>
      </c>
    </row>
    <row r="1776" spans="1:6" x14ac:dyDescent="0.2">
      <c r="A1776">
        <v>4</v>
      </c>
      <c r="B1776" t="s">
        <v>334</v>
      </c>
      <c r="C1776" t="s">
        <v>70</v>
      </c>
      <c r="D1776">
        <v>2025</v>
      </c>
      <c r="E1776">
        <v>35024</v>
      </c>
      <c r="F1776">
        <v>25.6</v>
      </c>
    </row>
    <row r="1777" spans="1:6" x14ac:dyDescent="0.2">
      <c r="A1777">
        <v>4</v>
      </c>
      <c r="B1777" t="s">
        <v>334</v>
      </c>
      <c r="C1777" t="s">
        <v>82</v>
      </c>
      <c r="D1777">
        <v>2021</v>
      </c>
    </row>
    <row r="1778" spans="1:6" x14ac:dyDescent="0.2">
      <c r="A1778">
        <v>4</v>
      </c>
      <c r="B1778" t="s">
        <v>334</v>
      </c>
      <c r="C1778" t="s">
        <v>82</v>
      </c>
      <c r="D1778">
        <v>2022</v>
      </c>
      <c r="E1778">
        <v>1261</v>
      </c>
      <c r="F1778">
        <v>23.9</v>
      </c>
    </row>
    <row r="1779" spans="1:6" x14ac:dyDescent="0.2">
      <c r="A1779">
        <v>4</v>
      </c>
      <c r="B1779" t="s">
        <v>334</v>
      </c>
      <c r="C1779" t="s">
        <v>82</v>
      </c>
      <c r="D1779">
        <v>2023</v>
      </c>
      <c r="E1779">
        <v>1663</v>
      </c>
      <c r="F1779">
        <v>10.8</v>
      </c>
    </row>
    <row r="1780" spans="1:6" x14ac:dyDescent="0.2">
      <c r="A1780">
        <v>4</v>
      </c>
      <c r="B1780" t="s">
        <v>334</v>
      </c>
      <c r="C1780" t="s">
        <v>82</v>
      </c>
      <c r="D1780">
        <v>2024</v>
      </c>
      <c r="E1780">
        <v>6731</v>
      </c>
      <c r="F1780">
        <v>28.7</v>
      </c>
    </row>
    <row r="1781" spans="1:6" x14ac:dyDescent="0.2">
      <c r="A1781">
        <v>4</v>
      </c>
      <c r="B1781" t="s">
        <v>334</v>
      </c>
      <c r="C1781" t="s">
        <v>82</v>
      </c>
      <c r="D1781">
        <v>2025</v>
      </c>
      <c r="E1781">
        <v>5981</v>
      </c>
      <c r="F1781">
        <v>19.399999999999999</v>
      </c>
    </row>
    <row r="1782" spans="1:6" x14ac:dyDescent="0.2">
      <c r="A1782">
        <v>4</v>
      </c>
      <c r="B1782" t="s">
        <v>334</v>
      </c>
      <c r="C1782" t="s">
        <v>58</v>
      </c>
      <c r="D1782">
        <v>2021</v>
      </c>
      <c r="E1782">
        <v>46779</v>
      </c>
      <c r="F1782">
        <v>8.6999999999999993</v>
      </c>
    </row>
    <row r="1783" spans="1:6" x14ac:dyDescent="0.2">
      <c r="A1783">
        <v>4</v>
      </c>
      <c r="B1783" t="s">
        <v>334</v>
      </c>
      <c r="C1783" t="s">
        <v>58</v>
      </c>
      <c r="D1783">
        <v>2022</v>
      </c>
      <c r="E1783">
        <v>54502</v>
      </c>
      <c r="F1783">
        <v>16.899999999999999</v>
      </c>
    </row>
    <row r="1784" spans="1:6" x14ac:dyDescent="0.2">
      <c r="A1784">
        <v>4</v>
      </c>
      <c r="B1784" t="s">
        <v>334</v>
      </c>
      <c r="C1784" t="s">
        <v>58</v>
      </c>
      <c r="D1784">
        <v>2023</v>
      </c>
      <c r="E1784">
        <v>32822</v>
      </c>
      <c r="F1784">
        <v>12.7</v>
      </c>
    </row>
    <row r="1785" spans="1:6" x14ac:dyDescent="0.2">
      <c r="A1785">
        <v>4</v>
      </c>
      <c r="B1785" t="s">
        <v>334</v>
      </c>
      <c r="C1785" t="s">
        <v>58</v>
      </c>
      <c r="D1785">
        <v>2024</v>
      </c>
      <c r="E1785">
        <v>34095</v>
      </c>
      <c r="F1785">
        <v>22.1</v>
      </c>
    </row>
    <row r="1786" spans="1:6" x14ac:dyDescent="0.2">
      <c r="A1786">
        <v>4</v>
      </c>
      <c r="B1786" t="s">
        <v>334</v>
      </c>
      <c r="C1786" t="s">
        <v>58</v>
      </c>
      <c r="D1786">
        <v>2025</v>
      </c>
      <c r="E1786">
        <v>28263</v>
      </c>
      <c r="F1786">
        <v>22.6</v>
      </c>
    </row>
    <row r="1787" spans="1:6" x14ac:dyDescent="0.2">
      <c r="A1787">
        <v>4</v>
      </c>
      <c r="B1787" t="s">
        <v>334</v>
      </c>
      <c r="C1787" t="s">
        <v>222</v>
      </c>
      <c r="D1787">
        <v>2021</v>
      </c>
    </row>
    <row r="1788" spans="1:6" x14ac:dyDescent="0.2">
      <c r="A1788">
        <v>4</v>
      </c>
      <c r="B1788" t="s">
        <v>334</v>
      </c>
      <c r="C1788" t="s">
        <v>222</v>
      </c>
      <c r="D1788">
        <v>2022</v>
      </c>
    </row>
    <row r="1789" spans="1:6" x14ac:dyDescent="0.2">
      <c r="A1789">
        <v>4</v>
      </c>
      <c r="B1789" t="s">
        <v>334</v>
      </c>
      <c r="C1789" t="s">
        <v>222</v>
      </c>
      <c r="D1789">
        <v>2023</v>
      </c>
    </row>
    <row r="1790" spans="1:6" x14ac:dyDescent="0.2">
      <c r="A1790">
        <v>4</v>
      </c>
      <c r="B1790" t="s">
        <v>334</v>
      </c>
      <c r="C1790" t="s">
        <v>222</v>
      </c>
      <c r="D1790">
        <v>2024</v>
      </c>
      <c r="E1790">
        <v>1846</v>
      </c>
      <c r="F1790">
        <v>21.7</v>
      </c>
    </row>
    <row r="1791" spans="1:6" x14ac:dyDescent="0.2">
      <c r="A1791">
        <v>4</v>
      </c>
      <c r="B1791" t="s">
        <v>334</v>
      </c>
      <c r="C1791" t="s">
        <v>222</v>
      </c>
      <c r="D1791">
        <v>2025</v>
      </c>
      <c r="E1791">
        <v>4275</v>
      </c>
      <c r="F1791">
        <v>18.399999999999999</v>
      </c>
    </row>
    <row r="1792" spans="1:6" x14ac:dyDescent="0.2">
      <c r="A1792">
        <v>4</v>
      </c>
      <c r="B1792" t="s">
        <v>334</v>
      </c>
      <c r="C1792" t="s">
        <v>59</v>
      </c>
      <c r="D1792">
        <v>2021</v>
      </c>
      <c r="E1792">
        <v>10913</v>
      </c>
      <c r="F1792">
        <v>7.6</v>
      </c>
    </row>
    <row r="1793" spans="1:6" x14ac:dyDescent="0.2">
      <c r="A1793">
        <v>4</v>
      </c>
      <c r="B1793" t="s">
        <v>334</v>
      </c>
      <c r="C1793" t="s">
        <v>59</v>
      </c>
      <c r="D1793">
        <v>2022</v>
      </c>
      <c r="E1793">
        <v>4346</v>
      </c>
      <c r="F1793">
        <v>14</v>
      </c>
    </row>
    <row r="1794" spans="1:6" x14ac:dyDescent="0.2">
      <c r="A1794">
        <v>4</v>
      </c>
      <c r="B1794" t="s">
        <v>334</v>
      </c>
      <c r="C1794" t="s">
        <v>59</v>
      </c>
      <c r="D1794">
        <v>2023</v>
      </c>
      <c r="E1794">
        <v>3715</v>
      </c>
      <c r="F1794">
        <v>12.5</v>
      </c>
    </row>
    <row r="1795" spans="1:6" x14ac:dyDescent="0.2">
      <c r="A1795">
        <v>4</v>
      </c>
      <c r="B1795" t="s">
        <v>334</v>
      </c>
      <c r="C1795" t="s">
        <v>59</v>
      </c>
      <c r="D1795">
        <v>2024</v>
      </c>
      <c r="E1795">
        <v>2989</v>
      </c>
      <c r="F1795">
        <v>17.3</v>
      </c>
    </row>
    <row r="1796" spans="1:6" x14ac:dyDescent="0.2">
      <c r="A1796">
        <v>4</v>
      </c>
      <c r="B1796" t="s">
        <v>334</v>
      </c>
      <c r="C1796" t="s">
        <v>59</v>
      </c>
      <c r="D1796">
        <v>2025</v>
      </c>
      <c r="E1796">
        <v>4591</v>
      </c>
      <c r="F1796">
        <v>17.8</v>
      </c>
    </row>
    <row r="1797" spans="1:6" x14ac:dyDescent="0.2">
      <c r="A1797">
        <v>4</v>
      </c>
      <c r="B1797" t="s">
        <v>334</v>
      </c>
      <c r="C1797" t="s">
        <v>73</v>
      </c>
      <c r="D1797">
        <v>2021</v>
      </c>
      <c r="E1797">
        <v>8293</v>
      </c>
      <c r="F1797">
        <v>6.4</v>
      </c>
    </row>
    <row r="1798" spans="1:6" x14ac:dyDescent="0.2">
      <c r="A1798">
        <v>4</v>
      </c>
      <c r="B1798" t="s">
        <v>334</v>
      </c>
      <c r="C1798" t="s">
        <v>73</v>
      </c>
      <c r="D1798">
        <v>2022</v>
      </c>
      <c r="E1798">
        <v>2567</v>
      </c>
      <c r="F1798">
        <v>15</v>
      </c>
    </row>
    <row r="1799" spans="1:6" x14ac:dyDescent="0.2">
      <c r="A1799">
        <v>4</v>
      </c>
      <c r="B1799" t="s">
        <v>334</v>
      </c>
      <c r="C1799" t="s">
        <v>73</v>
      </c>
      <c r="D1799">
        <v>2023</v>
      </c>
      <c r="E1799">
        <v>3851</v>
      </c>
      <c r="F1799">
        <v>10.8</v>
      </c>
    </row>
    <row r="1800" spans="1:6" x14ac:dyDescent="0.2">
      <c r="A1800">
        <v>4</v>
      </c>
      <c r="B1800" t="s">
        <v>334</v>
      </c>
      <c r="C1800" t="s">
        <v>73</v>
      </c>
      <c r="D1800">
        <v>2024</v>
      </c>
      <c r="E1800">
        <v>1642</v>
      </c>
      <c r="F1800">
        <v>24.4</v>
      </c>
    </row>
    <row r="1801" spans="1:6" x14ac:dyDescent="0.2">
      <c r="A1801">
        <v>4</v>
      </c>
      <c r="B1801" t="s">
        <v>334</v>
      </c>
      <c r="C1801" t="s">
        <v>73</v>
      </c>
      <c r="D1801">
        <v>2025</v>
      </c>
      <c r="E1801">
        <v>10947</v>
      </c>
      <c r="F1801">
        <v>22</v>
      </c>
    </row>
    <row r="1802" spans="1:6" x14ac:dyDescent="0.2">
      <c r="A1802">
        <v>4</v>
      </c>
      <c r="B1802" t="s">
        <v>334</v>
      </c>
      <c r="C1802" t="s">
        <v>74</v>
      </c>
      <c r="D1802">
        <v>2021</v>
      </c>
      <c r="E1802">
        <v>26884</v>
      </c>
      <c r="F1802">
        <v>6.1</v>
      </c>
    </row>
    <row r="1803" spans="1:6" x14ac:dyDescent="0.2">
      <c r="A1803">
        <v>4</v>
      </c>
      <c r="B1803" t="s">
        <v>334</v>
      </c>
      <c r="C1803" t="s">
        <v>74</v>
      </c>
      <c r="D1803">
        <v>2022</v>
      </c>
      <c r="E1803">
        <v>18757</v>
      </c>
      <c r="F1803">
        <v>21.3</v>
      </c>
    </row>
    <row r="1804" spans="1:6" x14ac:dyDescent="0.2">
      <c r="A1804">
        <v>4</v>
      </c>
      <c r="B1804" t="s">
        <v>334</v>
      </c>
      <c r="C1804" t="s">
        <v>74</v>
      </c>
      <c r="D1804">
        <v>2023</v>
      </c>
      <c r="E1804">
        <v>20381</v>
      </c>
      <c r="F1804">
        <v>13</v>
      </c>
    </row>
    <row r="1805" spans="1:6" x14ac:dyDescent="0.2">
      <c r="A1805">
        <v>4</v>
      </c>
      <c r="B1805" t="s">
        <v>334</v>
      </c>
      <c r="C1805" t="s">
        <v>74</v>
      </c>
      <c r="D1805">
        <v>2024</v>
      </c>
      <c r="E1805">
        <v>25856</v>
      </c>
      <c r="F1805">
        <v>21.7</v>
      </c>
    </row>
    <row r="1806" spans="1:6" x14ac:dyDescent="0.2">
      <c r="A1806">
        <v>4</v>
      </c>
      <c r="B1806" t="s">
        <v>334</v>
      </c>
      <c r="C1806" t="s">
        <v>74</v>
      </c>
      <c r="D1806">
        <v>2025</v>
      </c>
      <c r="E1806">
        <v>16758</v>
      </c>
      <c r="F1806">
        <v>19</v>
      </c>
    </row>
    <row r="1807" spans="1:6" x14ac:dyDescent="0.2">
      <c r="A1807">
        <v>4</v>
      </c>
      <c r="B1807" t="s">
        <v>334</v>
      </c>
      <c r="C1807" t="s">
        <v>63</v>
      </c>
      <c r="D1807">
        <v>2021</v>
      </c>
      <c r="E1807">
        <v>117161</v>
      </c>
      <c r="F1807">
        <v>10.4</v>
      </c>
    </row>
    <row r="1808" spans="1:6" x14ac:dyDescent="0.2">
      <c r="A1808">
        <v>4</v>
      </c>
      <c r="B1808" t="s">
        <v>334</v>
      </c>
      <c r="C1808" t="s">
        <v>63</v>
      </c>
      <c r="D1808">
        <v>2022</v>
      </c>
      <c r="E1808">
        <v>149491</v>
      </c>
      <c r="F1808">
        <v>19.399999999999999</v>
      </c>
    </row>
    <row r="1809" spans="1:6" x14ac:dyDescent="0.2">
      <c r="A1809">
        <v>4</v>
      </c>
      <c r="B1809" t="s">
        <v>334</v>
      </c>
      <c r="C1809" t="s">
        <v>63</v>
      </c>
      <c r="D1809">
        <v>2023</v>
      </c>
      <c r="E1809">
        <v>135387</v>
      </c>
      <c r="F1809">
        <v>10.4</v>
      </c>
    </row>
    <row r="1810" spans="1:6" x14ac:dyDescent="0.2">
      <c r="A1810">
        <v>4</v>
      </c>
      <c r="B1810" t="s">
        <v>334</v>
      </c>
      <c r="C1810" t="s">
        <v>63</v>
      </c>
      <c r="D1810">
        <v>2024</v>
      </c>
      <c r="E1810">
        <v>146817</v>
      </c>
      <c r="F1810">
        <v>20.7</v>
      </c>
    </row>
    <row r="1811" spans="1:6" x14ac:dyDescent="0.2">
      <c r="A1811">
        <v>4</v>
      </c>
      <c r="B1811" t="s">
        <v>334</v>
      </c>
      <c r="C1811" t="s">
        <v>63</v>
      </c>
      <c r="D1811">
        <v>2025</v>
      </c>
      <c r="E1811">
        <v>122782</v>
      </c>
      <c r="F1811">
        <v>17.5</v>
      </c>
    </row>
    <row r="1812" spans="1:6" x14ac:dyDescent="0.2">
      <c r="A1812">
        <v>4</v>
      </c>
      <c r="B1812" t="s">
        <v>334</v>
      </c>
      <c r="C1812" t="s">
        <v>223</v>
      </c>
      <c r="D1812">
        <v>2021</v>
      </c>
    </row>
    <row r="1813" spans="1:6" x14ac:dyDescent="0.2">
      <c r="A1813">
        <v>4</v>
      </c>
      <c r="B1813" t="s">
        <v>334</v>
      </c>
      <c r="C1813" t="s">
        <v>223</v>
      </c>
      <c r="D1813">
        <v>2022</v>
      </c>
    </row>
    <row r="1814" spans="1:6" x14ac:dyDescent="0.2">
      <c r="A1814">
        <v>4</v>
      </c>
      <c r="B1814" t="s">
        <v>334</v>
      </c>
      <c r="C1814" t="s">
        <v>223</v>
      </c>
      <c r="D1814">
        <v>2023</v>
      </c>
    </row>
    <row r="1815" spans="1:6" x14ac:dyDescent="0.2">
      <c r="A1815">
        <v>4</v>
      </c>
      <c r="B1815" t="s">
        <v>334</v>
      </c>
      <c r="C1815" t="s">
        <v>223</v>
      </c>
      <c r="D1815">
        <v>2024</v>
      </c>
    </row>
    <row r="1816" spans="1:6" x14ac:dyDescent="0.2">
      <c r="A1816">
        <v>4</v>
      </c>
      <c r="B1816" t="s">
        <v>334</v>
      </c>
      <c r="C1816" t="s">
        <v>223</v>
      </c>
      <c r="D1816">
        <v>2025</v>
      </c>
      <c r="E1816">
        <v>3200</v>
      </c>
      <c r="F1816">
        <v>31.4</v>
      </c>
    </row>
    <row r="1817" spans="1:6" x14ac:dyDescent="0.2">
      <c r="A1817">
        <v>4</v>
      </c>
      <c r="B1817" t="s">
        <v>334</v>
      </c>
      <c r="C1817" t="s">
        <v>64</v>
      </c>
      <c r="D1817">
        <v>2021</v>
      </c>
      <c r="E1817">
        <v>1232</v>
      </c>
      <c r="F1817">
        <v>17.600000000000001</v>
      </c>
    </row>
    <row r="1818" spans="1:6" x14ac:dyDescent="0.2">
      <c r="A1818">
        <v>4</v>
      </c>
      <c r="B1818" t="s">
        <v>334</v>
      </c>
      <c r="C1818" t="s">
        <v>64</v>
      </c>
      <c r="D1818">
        <v>2022</v>
      </c>
      <c r="E1818">
        <v>2853</v>
      </c>
      <c r="F1818">
        <v>16</v>
      </c>
    </row>
    <row r="1819" spans="1:6" x14ac:dyDescent="0.2">
      <c r="A1819">
        <v>4</v>
      </c>
      <c r="B1819" t="s">
        <v>334</v>
      </c>
      <c r="C1819" t="s">
        <v>64</v>
      </c>
      <c r="D1819">
        <v>2023</v>
      </c>
      <c r="E1819">
        <v>6432</v>
      </c>
      <c r="F1819">
        <v>11.6</v>
      </c>
    </row>
    <row r="1820" spans="1:6" x14ac:dyDescent="0.2">
      <c r="A1820">
        <v>4</v>
      </c>
      <c r="B1820" t="s">
        <v>334</v>
      </c>
      <c r="C1820" t="s">
        <v>64</v>
      </c>
      <c r="D1820">
        <v>2024</v>
      </c>
      <c r="E1820">
        <v>9544</v>
      </c>
      <c r="F1820">
        <v>20.5</v>
      </c>
    </row>
    <row r="1821" spans="1:6" x14ac:dyDescent="0.2">
      <c r="A1821">
        <v>4</v>
      </c>
      <c r="B1821" t="s">
        <v>334</v>
      </c>
      <c r="C1821" t="s">
        <v>64</v>
      </c>
      <c r="D1821">
        <v>2025</v>
      </c>
      <c r="E1821">
        <v>8115</v>
      </c>
      <c r="F1821">
        <v>24.7</v>
      </c>
    </row>
    <row r="1822" spans="1:6" x14ac:dyDescent="0.2">
      <c r="A1822">
        <v>4</v>
      </c>
      <c r="B1822" t="s">
        <v>334</v>
      </c>
      <c r="C1822" t="s">
        <v>220</v>
      </c>
      <c r="D1822">
        <v>2021</v>
      </c>
    </row>
    <row r="1823" spans="1:6" x14ac:dyDescent="0.2">
      <c r="A1823">
        <v>4</v>
      </c>
      <c r="B1823" t="s">
        <v>334</v>
      </c>
      <c r="C1823" t="s">
        <v>220</v>
      </c>
      <c r="D1823">
        <v>2022</v>
      </c>
    </row>
    <row r="1824" spans="1:6" x14ac:dyDescent="0.2">
      <c r="A1824">
        <v>4</v>
      </c>
      <c r="B1824" t="s">
        <v>334</v>
      </c>
      <c r="C1824" t="s">
        <v>220</v>
      </c>
      <c r="D1824">
        <v>2023</v>
      </c>
      <c r="E1824">
        <v>560</v>
      </c>
      <c r="F1824">
        <v>12.1</v>
      </c>
    </row>
    <row r="1825" spans="1:6" x14ac:dyDescent="0.2">
      <c r="A1825">
        <v>4</v>
      </c>
      <c r="B1825" t="s">
        <v>334</v>
      </c>
      <c r="C1825" t="s">
        <v>220</v>
      </c>
      <c r="D1825">
        <v>2024</v>
      </c>
      <c r="E1825">
        <v>4169</v>
      </c>
      <c r="F1825">
        <v>20.7</v>
      </c>
    </row>
    <row r="1826" spans="1:6" x14ac:dyDescent="0.2">
      <c r="A1826">
        <v>4</v>
      </c>
      <c r="B1826" t="s">
        <v>334</v>
      </c>
      <c r="C1826" t="s">
        <v>220</v>
      </c>
      <c r="D1826">
        <v>2025</v>
      </c>
      <c r="E1826">
        <v>6141</v>
      </c>
      <c r="F1826">
        <v>16.600000000000001</v>
      </c>
    </row>
    <row r="1827" spans="1:6" x14ac:dyDescent="0.2">
      <c r="A1827">
        <v>4</v>
      </c>
      <c r="B1827" t="s">
        <v>335</v>
      </c>
      <c r="C1827" t="s">
        <v>147</v>
      </c>
      <c r="D1827">
        <v>2021</v>
      </c>
    </row>
    <row r="1828" spans="1:6" x14ac:dyDescent="0.2">
      <c r="A1828">
        <v>4</v>
      </c>
      <c r="B1828" t="s">
        <v>335</v>
      </c>
      <c r="C1828" t="s">
        <v>147</v>
      </c>
      <c r="D1828">
        <v>2022</v>
      </c>
    </row>
    <row r="1829" spans="1:6" x14ac:dyDescent="0.2">
      <c r="A1829">
        <v>4</v>
      </c>
      <c r="B1829" t="s">
        <v>335</v>
      </c>
      <c r="C1829" t="s">
        <v>147</v>
      </c>
      <c r="D1829">
        <v>2023</v>
      </c>
      <c r="E1829">
        <v>1685</v>
      </c>
      <c r="F1829">
        <v>14.7</v>
      </c>
    </row>
    <row r="1830" spans="1:6" x14ac:dyDescent="0.2">
      <c r="A1830">
        <v>4</v>
      </c>
      <c r="B1830" t="s">
        <v>335</v>
      </c>
      <c r="C1830" t="s">
        <v>147</v>
      </c>
      <c r="D1830">
        <v>2024</v>
      </c>
      <c r="E1830">
        <v>633</v>
      </c>
      <c r="F1830">
        <v>27.3</v>
      </c>
    </row>
    <row r="1831" spans="1:6" x14ac:dyDescent="0.2">
      <c r="A1831">
        <v>4</v>
      </c>
      <c r="B1831" t="s">
        <v>335</v>
      </c>
      <c r="C1831" t="s">
        <v>147</v>
      </c>
      <c r="D1831">
        <v>2025</v>
      </c>
      <c r="E1831">
        <v>789</v>
      </c>
      <c r="F1831">
        <v>26.8</v>
      </c>
    </row>
    <row r="1832" spans="1:6" x14ac:dyDescent="0.2">
      <c r="A1832">
        <v>4</v>
      </c>
      <c r="B1832" t="s">
        <v>335</v>
      </c>
      <c r="C1832" t="s">
        <v>132</v>
      </c>
      <c r="D1832">
        <v>2021</v>
      </c>
      <c r="E1832">
        <v>11391</v>
      </c>
      <c r="F1832">
        <v>18.600000000000001</v>
      </c>
    </row>
    <row r="1833" spans="1:6" x14ac:dyDescent="0.2">
      <c r="A1833">
        <v>4</v>
      </c>
      <c r="B1833" t="s">
        <v>335</v>
      </c>
      <c r="C1833" t="s">
        <v>132</v>
      </c>
      <c r="D1833">
        <v>2022</v>
      </c>
      <c r="E1833">
        <v>26718</v>
      </c>
      <c r="F1833">
        <v>22.3</v>
      </c>
    </row>
    <row r="1834" spans="1:6" x14ac:dyDescent="0.2">
      <c r="A1834">
        <v>4</v>
      </c>
      <c r="B1834" t="s">
        <v>335</v>
      </c>
      <c r="C1834" t="s">
        <v>132</v>
      </c>
      <c r="D1834">
        <v>2023</v>
      </c>
      <c r="E1834">
        <v>24091</v>
      </c>
      <c r="F1834">
        <v>18.5</v>
      </c>
    </row>
    <row r="1835" spans="1:6" x14ac:dyDescent="0.2">
      <c r="A1835">
        <v>4</v>
      </c>
      <c r="B1835" t="s">
        <v>335</v>
      </c>
      <c r="C1835" t="s">
        <v>132</v>
      </c>
      <c r="D1835">
        <v>2024</v>
      </c>
      <c r="E1835">
        <v>22978</v>
      </c>
      <c r="F1835">
        <v>31.8</v>
      </c>
    </row>
    <row r="1836" spans="1:6" x14ac:dyDescent="0.2">
      <c r="A1836">
        <v>4</v>
      </c>
      <c r="B1836" t="s">
        <v>335</v>
      </c>
      <c r="C1836" t="s">
        <v>132</v>
      </c>
      <c r="D1836">
        <v>2025</v>
      </c>
      <c r="E1836">
        <v>23775</v>
      </c>
      <c r="F1836">
        <v>26</v>
      </c>
    </row>
    <row r="1837" spans="1:6" x14ac:dyDescent="0.2">
      <c r="A1837">
        <v>4</v>
      </c>
      <c r="B1837" t="s">
        <v>335</v>
      </c>
      <c r="C1837" t="s">
        <v>134</v>
      </c>
      <c r="D1837">
        <v>2021</v>
      </c>
      <c r="E1837">
        <v>10063</v>
      </c>
      <c r="F1837">
        <v>14.3</v>
      </c>
    </row>
    <row r="1838" spans="1:6" x14ac:dyDescent="0.2">
      <c r="A1838">
        <v>4</v>
      </c>
      <c r="B1838" t="s">
        <v>335</v>
      </c>
      <c r="C1838" t="s">
        <v>134</v>
      </c>
      <c r="D1838">
        <v>2022</v>
      </c>
      <c r="E1838">
        <v>11932</v>
      </c>
      <c r="F1838">
        <v>28.3</v>
      </c>
    </row>
    <row r="1839" spans="1:6" x14ac:dyDescent="0.2">
      <c r="A1839">
        <v>4</v>
      </c>
      <c r="B1839" t="s">
        <v>335</v>
      </c>
      <c r="C1839" t="s">
        <v>134</v>
      </c>
      <c r="D1839">
        <v>2023</v>
      </c>
      <c r="E1839">
        <v>9553</v>
      </c>
      <c r="F1839">
        <v>7.7</v>
      </c>
    </row>
    <row r="1840" spans="1:6" x14ac:dyDescent="0.2">
      <c r="A1840">
        <v>4</v>
      </c>
      <c r="B1840" t="s">
        <v>335</v>
      </c>
      <c r="C1840" t="s">
        <v>134</v>
      </c>
      <c r="D1840">
        <v>2024</v>
      </c>
      <c r="E1840">
        <v>8256</v>
      </c>
      <c r="F1840">
        <v>21.7</v>
      </c>
    </row>
    <row r="1841" spans="1:6" x14ac:dyDescent="0.2">
      <c r="A1841">
        <v>4</v>
      </c>
      <c r="B1841" t="s">
        <v>335</v>
      </c>
      <c r="C1841" t="s">
        <v>134</v>
      </c>
      <c r="D1841">
        <v>2025</v>
      </c>
      <c r="E1841">
        <v>6599</v>
      </c>
      <c r="F1841">
        <v>15.2</v>
      </c>
    </row>
    <row r="1842" spans="1:6" x14ac:dyDescent="0.2">
      <c r="A1842">
        <v>4</v>
      </c>
      <c r="B1842" t="s">
        <v>335</v>
      </c>
      <c r="C1842" t="s">
        <v>230</v>
      </c>
      <c r="D1842">
        <v>2021</v>
      </c>
    </row>
    <row r="1843" spans="1:6" x14ac:dyDescent="0.2">
      <c r="A1843">
        <v>4</v>
      </c>
      <c r="B1843" t="s">
        <v>335</v>
      </c>
      <c r="C1843" t="s">
        <v>230</v>
      </c>
      <c r="D1843">
        <v>2022</v>
      </c>
    </row>
    <row r="1844" spans="1:6" x14ac:dyDescent="0.2">
      <c r="A1844">
        <v>4</v>
      </c>
      <c r="B1844" t="s">
        <v>335</v>
      </c>
      <c r="C1844" t="s">
        <v>230</v>
      </c>
      <c r="D1844">
        <v>2023</v>
      </c>
    </row>
    <row r="1845" spans="1:6" x14ac:dyDescent="0.2">
      <c r="A1845">
        <v>4</v>
      </c>
      <c r="B1845" t="s">
        <v>335</v>
      </c>
      <c r="C1845" t="s">
        <v>230</v>
      </c>
      <c r="D1845">
        <v>2024</v>
      </c>
    </row>
    <row r="1846" spans="1:6" x14ac:dyDescent="0.2">
      <c r="A1846">
        <v>4</v>
      </c>
      <c r="B1846" t="s">
        <v>335</v>
      </c>
      <c r="C1846" t="s">
        <v>230</v>
      </c>
      <c r="D1846">
        <v>2025</v>
      </c>
      <c r="E1846">
        <v>1162</v>
      </c>
      <c r="F1846">
        <v>25.3</v>
      </c>
    </row>
    <row r="1847" spans="1:6" x14ac:dyDescent="0.2">
      <c r="A1847">
        <v>4</v>
      </c>
      <c r="B1847" t="s">
        <v>335</v>
      </c>
      <c r="C1847" t="s">
        <v>189</v>
      </c>
      <c r="D1847">
        <v>2021</v>
      </c>
    </row>
    <row r="1848" spans="1:6" x14ac:dyDescent="0.2">
      <c r="A1848">
        <v>4</v>
      </c>
      <c r="B1848" t="s">
        <v>335</v>
      </c>
      <c r="C1848" t="s">
        <v>189</v>
      </c>
      <c r="D1848">
        <v>2022</v>
      </c>
    </row>
    <row r="1849" spans="1:6" x14ac:dyDescent="0.2">
      <c r="A1849">
        <v>4</v>
      </c>
      <c r="B1849" t="s">
        <v>335</v>
      </c>
      <c r="C1849" t="s">
        <v>189</v>
      </c>
      <c r="D1849">
        <v>2023</v>
      </c>
    </row>
    <row r="1850" spans="1:6" x14ac:dyDescent="0.2">
      <c r="A1850">
        <v>4</v>
      </c>
      <c r="B1850" t="s">
        <v>335</v>
      </c>
      <c r="C1850" t="s">
        <v>189</v>
      </c>
      <c r="D1850">
        <v>2024</v>
      </c>
    </row>
    <row r="1851" spans="1:6" x14ac:dyDescent="0.2">
      <c r="A1851">
        <v>4</v>
      </c>
      <c r="B1851" t="s">
        <v>335</v>
      </c>
      <c r="C1851" t="s">
        <v>189</v>
      </c>
      <c r="D1851">
        <v>2025</v>
      </c>
      <c r="E1851">
        <v>682</v>
      </c>
      <c r="F1851">
        <v>15.7</v>
      </c>
    </row>
    <row r="1852" spans="1:6" x14ac:dyDescent="0.2">
      <c r="A1852">
        <v>4</v>
      </c>
      <c r="B1852" t="s">
        <v>335</v>
      </c>
      <c r="C1852" t="s">
        <v>135</v>
      </c>
      <c r="D1852">
        <v>2021</v>
      </c>
      <c r="E1852">
        <v>4802</v>
      </c>
      <c r="F1852">
        <v>15.7</v>
      </c>
    </row>
    <row r="1853" spans="1:6" x14ac:dyDescent="0.2">
      <c r="A1853">
        <v>4</v>
      </c>
      <c r="B1853" t="s">
        <v>335</v>
      </c>
      <c r="C1853" t="s">
        <v>135</v>
      </c>
      <c r="D1853">
        <v>2022</v>
      </c>
      <c r="E1853">
        <v>4557</v>
      </c>
      <c r="F1853">
        <v>23.7</v>
      </c>
    </row>
    <row r="1854" spans="1:6" x14ac:dyDescent="0.2">
      <c r="A1854">
        <v>4</v>
      </c>
      <c r="B1854" t="s">
        <v>335</v>
      </c>
      <c r="C1854" t="s">
        <v>135</v>
      </c>
      <c r="D1854">
        <v>2023</v>
      </c>
      <c r="E1854">
        <v>10735</v>
      </c>
      <c r="F1854">
        <v>19.5</v>
      </c>
    </row>
    <row r="1855" spans="1:6" x14ac:dyDescent="0.2">
      <c r="A1855">
        <v>4</v>
      </c>
      <c r="B1855" t="s">
        <v>335</v>
      </c>
      <c r="C1855" t="s">
        <v>135</v>
      </c>
      <c r="D1855">
        <v>2024</v>
      </c>
      <c r="E1855">
        <v>3060</v>
      </c>
      <c r="F1855">
        <v>22.3</v>
      </c>
    </row>
    <row r="1856" spans="1:6" x14ac:dyDescent="0.2">
      <c r="A1856">
        <v>4</v>
      </c>
      <c r="B1856" t="s">
        <v>335</v>
      </c>
      <c r="C1856" t="s">
        <v>135</v>
      </c>
      <c r="D1856">
        <v>2025</v>
      </c>
      <c r="E1856">
        <v>795</v>
      </c>
      <c r="F1856">
        <v>25.9</v>
      </c>
    </row>
    <row r="1857" spans="1:6" x14ac:dyDescent="0.2">
      <c r="A1857">
        <v>4</v>
      </c>
      <c r="B1857" t="s">
        <v>335</v>
      </c>
      <c r="C1857" t="s">
        <v>188</v>
      </c>
      <c r="D1857">
        <v>2021</v>
      </c>
    </row>
    <row r="1858" spans="1:6" x14ac:dyDescent="0.2">
      <c r="A1858">
        <v>4</v>
      </c>
      <c r="B1858" t="s">
        <v>335</v>
      </c>
      <c r="C1858" t="s">
        <v>188</v>
      </c>
      <c r="D1858">
        <v>2022</v>
      </c>
      <c r="E1858">
        <v>3787</v>
      </c>
      <c r="F1858">
        <v>11.6</v>
      </c>
    </row>
    <row r="1859" spans="1:6" x14ac:dyDescent="0.2">
      <c r="A1859">
        <v>4</v>
      </c>
      <c r="B1859" t="s">
        <v>335</v>
      </c>
      <c r="C1859" t="s">
        <v>188</v>
      </c>
      <c r="D1859">
        <v>2023</v>
      </c>
      <c r="E1859">
        <v>4416</v>
      </c>
      <c r="F1859">
        <v>10.199999999999999</v>
      </c>
    </row>
    <row r="1860" spans="1:6" x14ac:dyDescent="0.2">
      <c r="A1860">
        <v>4</v>
      </c>
      <c r="B1860" t="s">
        <v>335</v>
      </c>
      <c r="C1860" t="s">
        <v>188</v>
      </c>
      <c r="D1860">
        <v>2024</v>
      </c>
      <c r="E1860">
        <v>3420</v>
      </c>
      <c r="F1860">
        <v>19.399999999999999</v>
      </c>
    </row>
    <row r="1861" spans="1:6" x14ac:dyDescent="0.2">
      <c r="A1861">
        <v>4</v>
      </c>
      <c r="B1861" t="s">
        <v>335</v>
      </c>
      <c r="C1861" t="s">
        <v>188</v>
      </c>
      <c r="D1861">
        <v>2025</v>
      </c>
      <c r="E1861">
        <v>2300</v>
      </c>
      <c r="F1861">
        <v>29.7</v>
      </c>
    </row>
    <row r="1862" spans="1:6" x14ac:dyDescent="0.2">
      <c r="A1862">
        <v>4</v>
      </c>
      <c r="B1862" t="s">
        <v>335</v>
      </c>
      <c r="C1862" t="s">
        <v>296</v>
      </c>
      <c r="D1862">
        <v>2021</v>
      </c>
    </row>
    <row r="1863" spans="1:6" x14ac:dyDescent="0.2">
      <c r="A1863">
        <v>4</v>
      </c>
      <c r="B1863" t="s">
        <v>335</v>
      </c>
      <c r="C1863" t="s">
        <v>296</v>
      </c>
      <c r="D1863">
        <v>2022</v>
      </c>
    </row>
    <row r="1864" spans="1:6" x14ac:dyDescent="0.2">
      <c r="A1864">
        <v>4</v>
      </c>
      <c r="B1864" t="s">
        <v>335</v>
      </c>
      <c r="C1864" t="s">
        <v>296</v>
      </c>
      <c r="D1864">
        <v>2023</v>
      </c>
    </row>
    <row r="1865" spans="1:6" x14ac:dyDescent="0.2">
      <c r="A1865">
        <v>4</v>
      </c>
      <c r="B1865" t="s">
        <v>335</v>
      </c>
      <c r="C1865" t="s">
        <v>296</v>
      </c>
      <c r="D1865">
        <v>2024</v>
      </c>
    </row>
    <row r="1866" spans="1:6" x14ac:dyDescent="0.2">
      <c r="A1866">
        <v>4</v>
      </c>
      <c r="B1866" t="s">
        <v>335</v>
      </c>
      <c r="C1866" t="s">
        <v>296</v>
      </c>
      <c r="D1866">
        <v>2025</v>
      </c>
      <c r="E1866">
        <v>2111</v>
      </c>
      <c r="F1866">
        <v>10.7</v>
      </c>
    </row>
    <row r="1867" spans="1:6" x14ac:dyDescent="0.2">
      <c r="A1867">
        <v>4</v>
      </c>
      <c r="B1867" t="s">
        <v>335</v>
      </c>
      <c r="C1867" t="s">
        <v>142</v>
      </c>
      <c r="D1867">
        <v>2021</v>
      </c>
      <c r="E1867">
        <v>1233</v>
      </c>
      <c r="F1867">
        <v>12.7</v>
      </c>
    </row>
    <row r="1868" spans="1:6" x14ac:dyDescent="0.2">
      <c r="A1868">
        <v>4</v>
      </c>
      <c r="B1868" t="s">
        <v>335</v>
      </c>
      <c r="C1868" t="s">
        <v>142</v>
      </c>
      <c r="D1868">
        <v>2022</v>
      </c>
      <c r="E1868">
        <v>2230</v>
      </c>
      <c r="F1868">
        <v>21.6</v>
      </c>
    </row>
    <row r="1869" spans="1:6" x14ac:dyDescent="0.2">
      <c r="A1869">
        <v>4</v>
      </c>
      <c r="B1869" t="s">
        <v>335</v>
      </c>
      <c r="C1869" t="s">
        <v>142</v>
      </c>
      <c r="D1869">
        <v>2023</v>
      </c>
      <c r="E1869">
        <v>708</v>
      </c>
      <c r="F1869">
        <v>4.2</v>
      </c>
    </row>
    <row r="1870" spans="1:6" x14ac:dyDescent="0.2">
      <c r="A1870">
        <v>4</v>
      </c>
      <c r="B1870" t="s">
        <v>335</v>
      </c>
      <c r="C1870" t="s">
        <v>142</v>
      </c>
      <c r="D1870">
        <v>2024</v>
      </c>
      <c r="E1870">
        <v>1232</v>
      </c>
      <c r="F1870">
        <v>17.899999999999999</v>
      </c>
    </row>
    <row r="1871" spans="1:6" x14ac:dyDescent="0.2">
      <c r="A1871">
        <v>4</v>
      </c>
      <c r="B1871" t="s">
        <v>335</v>
      </c>
      <c r="C1871" t="s">
        <v>142</v>
      </c>
      <c r="D1871">
        <v>2025</v>
      </c>
      <c r="E1871">
        <v>736</v>
      </c>
      <c r="F1871">
        <v>9.4</v>
      </c>
    </row>
    <row r="1872" spans="1:6" x14ac:dyDescent="0.2">
      <c r="A1872">
        <v>4</v>
      </c>
      <c r="B1872" t="s">
        <v>335</v>
      </c>
      <c r="C1872" t="s">
        <v>153</v>
      </c>
      <c r="D1872">
        <v>2021</v>
      </c>
    </row>
    <row r="1873" spans="1:6" x14ac:dyDescent="0.2">
      <c r="A1873">
        <v>4</v>
      </c>
      <c r="B1873" t="s">
        <v>335</v>
      </c>
      <c r="C1873" t="s">
        <v>153</v>
      </c>
      <c r="D1873">
        <v>2022</v>
      </c>
    </row>
    <row r="1874" spans="1:6" x14ac:dyDescent="0.2">
      <c r="A1874">
        <v>4</v>
      </c>
      <c r="B1874" t="s">
        <v>335</v>
      </c>
      <c r="C1874" t="s">
        <v>153</v>
      </c>
      <c r="D1874">
        <v>2023</v>
      </c>
    </row>
    <row r="1875" spans="1:6" x14ac:dyDescent="0.2">
      <c r="A1875">
        <v>4</v>
      </c>
      <c r="B1875" t="s">
        <v>335</v>
      </c>
      <c r="C1875" t="s">
        <v>153</v>
      </c>
      <c r="D1875">
        <v>2024</v>
      </c>
    </row>
    <row r="1876" spans="1:6" x14ac:dyDescent="0.2">
      <c r="A1876">
        <v>4</v>
      </c>
      <c r="B1876" t="s">
        <v>335</v>
      </c>
      <c r="C1876" t="s">
        <v>153</v>
      </c>
      <c r="D1876">
        <v>2025</v>
      </c>
      <c r="E1876">
        <v>4269</v>
      </c>
      <c r="F1876">
        <v>21.7</v>
      </c>
    </row>
    <row r="1877" spans="1:6" x14ac:dyDescent="0.2">
      <c r="A1877">
        <v>4</v>
      </c>
      <c r="B1877" t="s">
        <v>335</v>
      </c>
      <c r="C1877" t="s">
        <v>144</v>
      </c>
      <c r="D1877">
        <v>2021</v>
      </c>
      <c r="E1877">
        <v>3873</v>
      </c>
      <c r="F1877">
        <v>15.9</v>
      </c>
    </row>
    <row r="1878" spans="1:6" x14ac:dyDescent="0.2">
      <c r="A1878">
        <v>4</v>
      </c>
      <c r="B1878" t="s">
        <v>335</v>
      </c>
      <c r="C1878" t="s">
        <v>144</v>
      </c>
      <c r="D1878">
        <v>2022</v>
      </c>
      <c r="E1878">
        <v>4357</v>
      </c>
      <c r="F1878">
        <v>19.5</v>
      </c>
    </row>
    <row r="1879" spans="1:6" x14ac:dyDescent="0.2">
      <c r="A1879">
        <v>4</v>
      </c>
      <c r="B1879" t="s">
        <v>335</v>
      </c>
      <c r="C1879" t="s">
        <v>144</v>
      </c>
      <c r="D1879">
        <v>2023</v>
      </c>
      <c r="E1879">
        <v>1207</v>
      </c>
      <c r="F1879">
        <v>14.9</v>
      </c>
    </row>
    <row r="1880" spans="1:6" x14ac:dyDescent="0.2">
      <c r="A1880">
        <v>4</v>
      </c>
      <c r="B1880" t="s">
        <v>335</v>
      </c>
      <c r="C1880" t="s">
        <v>144</v>
      </c>
      <c r="D1880">
        <v>2024</v>
      </c>
      <c r="E1880">
        <v>1000</v>
      </c>
      <c r="F1880">
        <v>21.3</v>
      </c>
    </row>
    <row r="1881" spans="1:6" x14ac:dyDescent="0.2">
      <c r="A1881">
        <v>4</v>
      </c>
      <c r="B1881" t="s">
        <v>335</v>
      </c>
      <c r="C1881" t="s">
        <v>144</v>
      </c>
      <c r="D1881">
        <v>2025</v>
      </c>
      <c r="E1881">
        <v>2092</v>
      </c>
      <c r="F1881">
        <v>23.1</v>
      </c>
    </row>
    <row r="1882" spans="1:6" x14ac:dyDescent="0.2">
      <c r="A1882">
        <v>4</v>
      </c>
      <c r="B1882" t="s">
        <v>335</v>
      </c>
      <c r="C1882" t="s">
        <v>139</v>
      </c>
      <c r="D1882">
        <v>2021</v>
      </c>
      <c r="E1882">
        <v>4617</v>
      </c>
      <c r="F1882">
        <v>12</v>
      </c>
    </row>
    <row r="1883" spans="1:6" x14ac:dyDescent="0.2">
      <c r="A1883">
        <v>4</v>
      </c>
      <c r="B1883" t="s">
        <v>335</v>
      </c>
      <c r="C1883" t="s">
        <v>139</v>
      </c>
      <c r="D1883">
        <v>2022</v>
      </c>
      <c r="E1883">
        <v>9145</v>
      </c>
      <c r="F1883">
        <v>13.4</v>
      </c>
    </row>
    <row r="1884" spans="1:6" x14ac:dyDescent="0.2">
      <c r="A1884">
        <v>4</v>
      </c>
      <c r="B1884" t="s">
        <v>335</v>
      </c>
      <c r="C1884" t="s">
        <v>139</v>
      </c>
      <c r="D1884">
        <v>2023</v>
      </c>
      <c r="E1884">
        <v>7964</v>
      </c>
      <c r="F1884">
        <v>10.199999999999999</v>
      </c>
    </row>
    <row r="1885" spans="1:6" x14ac:dyDescent="0.2">
      <c r="A1885">
        <v>4</v>
      </c>
      <c r="B1885" t="s">
        <v>335</v>
      </c>
      <c r="C1885" t="s">
        <v>139</v>
      </c>
      <c r="D1885">
        <v>2024</v>
      </c>
      <c r="E1885">
        <v>7625</v>
      </c>
      <c r="F1885">
        <v>29</v>
      </c>
    </row>
    <row r="1886" spans="1:6" x14ac:dyDescent="0.2">
      <c r="A1886">
        <v>4</v>
      </c>
      <c r="B1886" t="s">
        <v>335</v>
      </c>
      <c r="C1886" t="s">
        <v>139</v>
      </c>
      <c r="D1886">
        <v>2025</v>
      </c>
      <c r="E1886">
        <v>3855</v>
      </c>
      <c r="F1886">
        <v>14.6</v>
      </c>
    </row>
    <row r="1887" spans="1:6" x14ac:dyDescent="0.2">
      <c r="A1887">
        <v>4</v>
      </c>
      <c r="B1887" t="s">
        <v>377</v>
      </c>
      <c r="C1887" t="s">
        <v>399</v>
      </c>
      <c r="D1887">
        <v>2021</v>
      </c>
    </row>
    <row r="1888" spans="1:6" x14ac:dyDescent="0.2">
      <c r="A1888">
        <v>4</v>
      </c>
      <c r="B1888" t="s">
        <v>377</v>
      </c>
      <c r="C1888" t="s">
        <v>399</v>
      </c>
      <c r="D1888">
        <v>2022</v>
      </c>
    </row>
    <row r="1889" spans="1:6" x14ac:dyDescent="0.2">
      <c r="A1889">
        <v>4</v>
      </c>
      <c r="B1889" t="s">
        <v>377</v>
      </c>
      <c r="C1889" t="s">
        <v>399</v>
      </c>
      <c r="D1889">
        <v>2023</v>
      </c>
    </row>
    <row r="1890" spans="1:6" x14ac:dyDescent="0.2">
      <c r="A1890">
        <v>4</v>
      </c>
      <c r="B1890" t="s">
        <v>377</v>
      </c>
      <c r="C1890" t="s">
        <v>399</v>
      </c>
      <c r="D1890">
        <v>2024</v>
      </c>
    </row>
    <row r="1891" spans="1:6" x14ac:dyDescent="0.2">
      <c r="A1891">
        <v>4</v>
      </c>
      <c r="B1891" t="s">
        <v>377</v>
      </c>
      <c r="C1891" t="s">
        <v>399</v>
      </c>
      <c r="D1891">
        <v>2025</v>
      </c>
      <c r="E1891">
        <v>884</v>
      </c>
      <c r="F1891">
        <v>31.6</v>
      </c>
    </row>
    <row r="1892" spans="1:6" x14ac:dyDescent="0.2">
      <c r="A1892">
        <v>4</v>
      </c>
      <c r="B1892" t="s">
        <v>377</v>
      </c>
      <c r="C1892" t="s">
        <v>400</v>
      </c>
      <c r="D1892">
        <v>2021</v>
      </c>
    </row>
    <row r="1893" spans="1:6" x14ac:dyDescent="0.2">
      <c r="A1893">
        <v>4</v>
      </c>
      <c r="B1893" t="s">
        <v>377</v>
      </c>
      <c r="C1893" t="s">
        <v>400</v>
      </c>
      <c r="D1893">
        <v>2022</v>
      </c>
    </row>
    <row r="1894" spans="1:6" x14ac:dyDescent="0.2">
      <c r="A1894">
        <v>4</v>
      </c>
      <c r="B1894" t="s">
        <v>377</v>
      </c>
      <c r="C1894" t="s">
        <v>400</v>
      </c>
      <c r="D1894">
        <v>2023</v>
      </c>
    </row>
    <row r="1895" spans="1:6" x14ac:dyDescent="0.2">
      <c r="A1895">
        <v>4</v>
      </c>
      <c r="B1895" t="s">
        <v>377</v>
      </c>
      <c r="C1895" t="s">
        <v>400</v>
      </c>
      <c r="D1895">
        <v>2024</v>
      </c>
    </row>
    <row r="1896" spans="1:6" x14ac:dyDescent="0.2">
      <c r="A1896">
        <v>4</v>
      </c>
      <c r="B1896" t="s">
        <v>377</v>
      </c>
      <c r="C1896" t="s">
        <v>400</v>
      </c>
      <c r="D1896">
        <v>2025</v>
      </c>
      <c r="E1896">
        <v>1015</v>
      </c>
      <c r="F1896">
        <v>23.3</v>
      </c>
    </row>
    <row r="1897" spans="1:6" x14ac:dyDescent="0.2">
      <c r="A1897">
        <v>4</v>
      </c>
      <c r="B1897" t="s">
        <v>377</v>
      </c>
      <c r="C1897" t="s">
        <v>380</v>
      </c>
      <c r="D1897">
        <v>2021</v>
      </c>
    </row>
    <row r="1898" spans="1:6" x14ac:dyDescent="0.2">
      <c r="A1898">
        <v>4</v>
      </c>
      <c r="B1898" t="s">
        <v>377</v>
      </c>
      <c r="C1898" t="s">
        <v>380</v>
      </c>
      <c r="D1898">
        <v>2022</v>
      </c>
    </row>
    <row r="1899" spans="1:6" x14ac:dyDescent="0.2">
      <c r="A1899">
        <v>4</v>
      </c>
      <c r="B1899" t="s">
        <v>377</v>
      </c>
      <c r="C1899" t="s">
        <v>380</v>
      </c>
      <c r="D1899">
        <v>2023</v>
      </c>
    </row>
    <row r="1900" spans="1:6" x14ac:dyDescent="0.2">
      <c r="A1900">
        <v>4</v>
      </c>
      <c r="B1900" t="s">
        <v>377</v>
      </c>
      <c r="C1900" t="s">
        <v>380</v>
      </c>
      <c r="D1900">
        <v>2024</v>
      </c>
    </row>
    <row r="1901" spans="1:6" x14ac:dyDescent="0.2">
      <c r="A1901">
        <v>4</v>
      </c>
      <c r="B1901" t="s">
        <v>377</v>
      </c>
      <c r="C1901" t="s">
        <v>380</v>
      </c>
      <c r="D1901">
        <v>2025</v>
      </c>
      <c r="E1901">
        <v>5936</v>
      </c>
      <c r="F1901">
        <v>24.8</v>
      </c>
    </row>
    <row r="1902" spans="1:6" x14ac:dyDescent="0.2">
      <c r="A1902">
        <v>4</v>
      </c>
      <c r="B1902" t="s">
        <v>348</v>
      </c>
      <c r="C1902" t="s">
        <v>381</v>
      </c>
      <c r="D1902">
        <v>2021</v>
      </c>
    </row>
    <row r="1903" spans="1:6" x14ac:dyDescent="0.2">
      <c r="A1903">
        <v>4</v>
      </c>
      <c r="B1903" t="s">
        <v>348</v>
      </c>
      <c r="C1903" t="s">
        <v>381</v>
      </c>
      <c r="D1903">
        <v>2022</v>
      </c>
    </row>
    <row r="1904" spans="1:6" x14ac:dyDescent="0.2">
      <c r="A1904">
        <v>4</v>
      </c>
      <c r="B1904" t="s">
        <v>348</v>
      </c>
      <c r="C1904" t="s">
        <v>381</v>
      </c>
      <c r="D1904">
        <v>2023</v>
      </c>
      <c r="E1904">
        <v>2339</v>
      </c>
      <c r="F1904">
        <v>747</v>
      </c>
    </row>
    <row r="1905" spans="1:6" x14ac:dyDescent="0.2">
      <c r="A1905">
        <v>4</v>
      </c>
      <c r="B1905" t="s">
        <v>348</v>
      </c>
      <c r="C1905" t="s">
        <v>381</v>
      </c>
      <c r="D1905">
        <v>2024</v>
      </c>
      <c r="E1905">
        <v>4135</v>
      </c>
      <c r="F1905">
        <v>1016</v>
      </c>
    </row>
    <row r="1906" spans="1:6" x14ac:dyDescent="0.2">
      <c r="A1906">
        <v>4</v>
      </c>
      <c r="B1906" t="s">
        <v>348</v>
      </c>
      <c r="C1906" t="s">
        <v>381</v>
      </c>
      <c r="D1906">
        <v>2025</v>
      </c>
      <c r="E1906">
        <v>2193</v>
      </c>
      <c r="F1906">
        <v>2026</v>
      </c>
    </row>
    <row r="1907" spans="1:6" x14ac:dyDescent="0.2">
      <c r="A1907">
        <v>4</v>
      </c>
      <c r="B1907" t="s">
        <v>348</v>
      </c>
      <c r="C1907" t="s">
        <v>382</v>
      </c>
      <c r="D1907">
        <v>2021</v>
      </c>
    </row>
    <row r="1908" spans="1:6" x14ac:dyDescent="0.2">
      <c r="A1908">
        <v>4</v>
      </c>
      <c r="B1908" t="s">
        <v>348</v>
      </c>
      <c r="C1908" t="s">
        <v>382</v>
      </c>
      <c r="D1908">
        <v>2022</v>
      </c>
    </row>
    <row r="1909" spans="1:6" x14ac:dyDescent="0.2">
      <c r="A1909">
        <v>4</v>
      </c>
      <c r="B1909" t="s">
        <v>348</v>
      </c>
      <c r="C1909" t="s">
        <v>382</v>
      </c>
      <c r="D1909">
        <v>2023</v>
      </c>
      <c r="E1909">
        <v>2623</v>
      </c>
      <c r="F1909">
        <v>761</v>
      </c>
    </row>
    <row r="1910" spans="1:6" x14ac:dyDescent="0.2">
      <c r="A1910">
        <v>4</v>
      </c>
      <c r="B1910" t="s">
        <v>348</v>
      </c>
      <c r="C1910" t="s">
        <v>382</v>
      </c>
      <c r="D1910">
        <v>2024</v>
      </c>
      <c r="E1910">
        <v>3433</v>
      </c>
      <c r="F1910">
        <v>743</v>
      </c>
    </row>
    <row r="1911" spans="1:6" x14ac:dyDescent="0.2">
      <c r="A1911">
        <v>4</v>
      </c>
      <c r="B1911" t="s">
        <v>348</v>
      </c>
      <c r="C1911" t="s">
        <v>382</v>
      </c>
      <c r="D1911">
        <v>2025</v>
      </c>
      <c r="E1911">
        <v>2761</v>
      </c>
      <c r="F1911">
        <v>1764</v>
      </c>
    </row>
    <row r="1912" spans="1:6" x14ac:dyDescent="0.2">
      <c r="A1912">
        <v>4</v>
      </c>
      <c r="B1912" t="s">
        <v>348</v>
      </c>
      <c r="C1912" t="s">
        <v>383</v>
      </c>
      <c r="D1912">
        <v>2021</v>
      </c>
      <c r="E1912">
        <v>2197</v>
      </c>
      <c r="F1912">
        <v>227</v>
      </c>
    </row>
    <row r="1913" spans="1:6" x14ac:dyDescent="0.2">
      <c r="A1913">
        <v>4</v>
      </c>
      <c r="B1913" t="s">
        <v>348</v>
      </c>
      <c r="C1913" t="s">
        <v>383</v>
      </c>
      <c r="D1913">
        <v>2022</v>
      </c>
      <c r="E1913">
        <v>3534</v>
      </c>
      <c r="F1913">
        <v>1047</v>
      </c>
    </row>
    <row r="1914" spans="1:6" x14ac:dyDescent="0.2">
      <c r="A1914">
        <v>4</v>
      </c>
      <c r="B1914" t="s">
        <v>348</v>
      </c>
      <c r="C1914" t="s">
        <v>383</v>
      </c>
      <c r="D1914">
        <v>2023</v>
      </c>
      <c r="E1914">
        <v>5739</v>
      </c>
      <c r="F1914">
        <v>1213</v>
      </c>
    </row>
    <row r="1915" spans="1:6" x14ac:dyDescent="0.2">
      <c r="A1915">
        <v>4</v>
      </c>
      <c r="B1915" t="s">
        <v>348</v>
      </c>
      <c r="C1915" t="s">
        <v>383</v>
      </c>
      <c r="D1915">
        <v>2024</v>
      </c>
      <c r="E1915">
        <v>8562</v>
      </c>
      <c r="F1915">
        <v>1232</v>
      </c>
    </row>
    <row r="1916" spans="1:6" x14ac:dyDescent="0.2">
      <c r="A1916">
        <v>4</v>
      </c>
      <c r="B1916" t="s">
        <v>348</v>
      </c>
      <c r="C1916" t="s">
        <v>383</v>
      </c>
      <c r="D1916">
        <v>2025</v>
      </c>
      <c r="E1916">
        <v>3325</v>
      </c>
      <c r="F1916">
        <v>1263</v>
      </c>
    </row>
    <row r="1917" spans="1:6" x14ac:dyDescent="0.2">
      <c r="A1917">
        <v>4</v>
      </c>
      <c r="B1917" t="s">
        <v>348</v>
      </c>
      <c r="C1917" t="s">
        <v>384</v>
      </c>
      <c r="D1917">
        <v>2021</v>
      </c>
      <c r="E1917">
        <v>2536</v>
      </c>
      <c r="F1917">
        <v>763</v>
      </c>
    </row>
    <row r="1918" spans="1:6" x14ac:dyDescent="0.2">
      <c r="A1918">
        <v>4</v>
      </c>
      <c r="B1918" t="s">
        <v>348</v>
      </c>
      <c r="C1918" t="s">
        <v>384</v>
      </c>
      <c r="D1918">
        <v>2022</v>
      </c>
      <c r="E1918">
        <v>3620</v>
      </c>
      <c r="F1918">
        <v>899</v>
      </c>
    </row>
    <row r="1919" spans="1:6" x14ac:dyDescent="0.2">
      <c r="A1919">
        <v>4</v>
      </c>
      <c r="B1919" t="s">
        <v>348</v>
      </c>
      <c r="C1919" t="s">
        <v>384</v>
      </c>
      <c r="D1919">
        <v>2023</v>
      </c>
      <c r="E1919">
        <v>5165</v>
      </c>
      <c r="F1919">
        <v>1021</v>
      </c>
    </row>
    <row r="1920" spans="1:6" x14ac:dyDescent="0.2">
      <c r="A1920">
        <v>4</v>
      </c>
      <c r="B1920" t="s">
        <v>348</v>
      </c>
      <c r="C1920" t="s">
        <v>384</v>
      </c>
      <c r="D1920">
        <v>2024</v>
      </c>
      <c r="E1920">
        <v>4638</v>
      </c>
      <c r="F1920">
        <v>1177</v>
      </c>
    </row>
    <row r="1921" spans="1:6" x14ac:dyDescent="0.2">
      <c r="A1921">
        <v>4</v>
      </c>
      <c r="B1921" t="s">
        <v>348</v>
      </c>
      <c r="C1921" t="s">
        <v>384</v>
      </c>
      <c r="D1921">
        <v>2025</v>
      </c>
      <c r="E1921">
        <v>4949</v>
      </c>
      <c r="F1921">
        <v>1316</v>
      </c>
    </row>
    <row r="1922" spans="1:6" x14ac:dyDescent="0.2">
      <c r="A1922">
        <v>4</v>
      </c>
      <c r="B1922" t="s">
        <v>348</v>
      </c>
      <c r="C1922" t="s">
        <v>350</v>
      </c>
      <c r="D1922">
        <v>2021</v>
      </c>
    </row>
    <row r="1923" spans="1:6" x14ac:dyDescent="0.2">
      <c r="A1923">
        <v>4</v>
      </c>
      <c r="B1923" t="s">
        <v>348</v>
      </c>
      <c r="C1923" t="s">
        <v>350</v>
      </c>
      <c r="D1923">
        <v>2022</v>
      </c>
    </row>
    <row r="1924" spans="1:6" x14ac:dyDescent="0.2">
      <c r="A1924">
        <v>4</v>
      </c>
      <c r="B1924" t="s">
        <v>348</v>
      </c>
      <c r="C1924" t="s">
        <v>350</v>
      </c>
      <c r="D1924">
        <v>2023</v>
      </c>
    </row>
    <row r="1925" spans="1:6" x14ac:dyDescent="0.2">
      <c r="A1925">
        <v>4</v>
      </c>
      <c r="B1925" t="s">
        <v>348</v>
      </c>
      <c r="C1925" t="s">
        <v>350</v>
      </c>
      <c r="D1925">
        <v>2024</v>
      </c>
      <c r="E1925">
        <v>4231</v>
      </c>
      <c r="F1925">
        <v>1248</v>
      </c>
    </row>
    <row r="1926" spans="1:6" x14ac:dyDescent="0.2">
      <c r="A1926">
        <v>4</v>
      </c>
      <c r="B1926" t="s">
        <v>348</v>
      </c>
      <c r="C1926" t="s">
        <v>350</v>
      </c>
      <c r="D1926">
        <v>2025</v>
      </c>
      <c r="E1926">
        <v>2824</v>
      </c>
      <c r="F1926">
        <v>1402</v>
      </c>
    </row>
    <row r="1927" spans="1:6" x14ac:dyDescent="0.2">
      <c r="A1927">
        <v>4</v>
      </c>
      <c r="B1927" t="s">
        <v>352</v>
      </c>
      <c r="C1927" t="s">
        <v>389</v>
      </c>
      <c r="D1927">
        <v>2021</v>
      </c>
      <c r="E1927">
        <v>1188</v>
      </c>
      <c r="F1927">
        <v>245</v>
      </c>
    </row>
    <row r="1928" spans="1:6" x14ac:dyDescent="0.2">
      <c r="A1928">
        <v>4</v>
      </c>
      <c r="B1928" t="s">
        <v>352</v>
      </c>
      <c r="C1928" t="s">
        <v>389</v>
      </c>
      <c r="D1928">
        <v>2022</v>
      </c>
      <c r="E1928">
        <v>1219</v>
      </c>
      <c r="F1928">
        <v>492</v>
      </c>
    </row>
    <row r="1929" spans="1:6" x14ac:dyDescent="0.2">
      <c r="A1929">
        <v>4</v>
      </c>
      <c r="B1929" t="s">
        <v>352</v>
      </c>
      <c r="C1929" t="s">
        <v>389</v>
      </c>
      <c r="D1929">
        <v>2023</v>
      </c>
      <c r="E1929">
        <v>5302</v>
      </c>
      <c r="F1929">
        <v>273</v>
      </c>
    </row>
    <row r="1930" spans="1:6" x14ac:dyDescent="0.2">
      <c r="A1930">
        <v>4</v>
      </c>
      <c r="B1930" t="s">
        <v>352</v>
      </c>
      <c r="C1930" t="s">
        <v>389</v>
      </c>
      <c r="D1930">
        <v>2024</v>
      </c>
      <c r="E1930">
        <v>6067</v>
      </c>
      <c r="F1930">
        <v>739</v>
      </c>
    </row>
    <row r="1931" spans="1:6" x14ac:dyDescent="0.2">
      <c r="A1931">
        <v>4</v>
      </c>
      <c r="B1931" t="s">
        <v>352</v>
      </c>
      <c r="C1931" t="s">
        <v>389</v>
      </c>
      <c r="D1931">
        <v>2025</v>
      </c>
      <c r="E1931">
        <v>11568</v>
      </c>
      <c r="F1931">
        <v>783</v>
      </c>
    </row>
    <row r="1932" spans="1:6" x14ac:dyDescent="0.2">
      <c r="A1932">
        <v>4</v>
      </c>
      <c r="B1932" t="s">
        <v>352</v>
      </c>
      <c r="C1932" t="s">
        <v>390</v>
      </c>
      <c r="D1932">
        <v>2021</v>
      </c>
      <c r="E1932">
        <v>5285</v>
      </c>
      <c r="F1932">
        <v>511</v>
      </c>
    </row>
    <row r="1933" spans="1:6" x14ac:dyDescent="0.2">
      <c r="A1933">
        <v>4</v>
      </c>
      <c r="B1933" t="s">
        <v>352</v>
      </c>
      <c r="C1933" t="s">
        <v>390</v>
      </c>
      <c r="D1933">
        <v>2022</v>
      </c>
      <c r="E1933">
        <v>5338</v>
      </c>
      <c r="F1933">
        <v>582</v>
      </c>
    </row>
    <row r="1934" spans="1:6" x14ac:dyDescent="0.2">
      <c r="A1934">
        <v>4</v>
      </c>
      <c r="B1934" t="s">
        <v>352</v>
      </c>
      <c r="C1934" t="s">
        <v>390</v>
      </c>
      <c r="D1934">
        <v>2023</v>
      </c>
      <c r="E1934">
        <v>4808</v>
      </c>
      <c r="F1934">
        <v>260</v>
      </c>
    </row>
    <row r="1935" spans="1:6" x14ac:dyDescent="0.2">
      <c r="A1935">
        <v>4</v>
      </c>
      <c r="B1935" t="s">
        <v>352</v>
      </c>
      <c r="C1935" t="s">
        <v>390</v>
      </c>
      <c r="D1935">
        <v>2024</v>
      </c>
      <c r="E1935">
        <v>2754</v>
      </c>
      <c r="F1935">
        <v>1030</v>
      </c>
    </row>
    <row r="1936" spans="1:6" x14ac:dyDescent="0.2">
      <c r="A1936">
        <v>4</v>
      </c>
      <c r="B1936" t="s">
        <v>352</v>
      </c>
      <c r="C1936" t="s">
        <v>390</v>
      </c>
      <c r="D1936">
        <v>2025</v>
      </c>
      <c r="E1936">
        <v>8895</v>
      </c>
      <c r="F1936">
        <v>1008</v>
      </c>
    </row>
    <row r="1937" spans="1:6" x14ac:dyDescent="0.2">
      <c r="A1937">
        <v>4</v>
      </c>
      <c r="B1937" t="s">
        <v>352</v>
      </c>
      <c r="C1937" t="s">
        <v>353</v>
      </c>
      <c r="D1937">
        <v>2021</v>
      </c>
    </row>
    <row r="1938" spans="1:6" x14ac:dyDescent="0.2">
      <c r="A1938">
        <v>4</v>
      </c>
      <c r="B1938" t="s">
        <v>352</v>
      </c>
      <c r="C1938" t="s">
        <v>353</v>
      </c>
      <c r="D1938">
        <v>2022</v>
      </c>
    </row>
    <row r="1939" spans="1:6" x14ac:dyDescent="0.2">
      <c r="A1939">
        <v>4</v>
      </c>
      <c r="B1939" t="s">
        <v>352</v>
      </c>
      <c r="C1939" t="s">
        <v>353</v>
      </c>
      <c r="D1939">
        <v>2023</v>
      </c>
      <c r="E1939">
        <v>1803</v>
      </c>
      <c r="F1939">
        <v>580</v>
      </c>
    </row>
    <row r="1940" spans="1:6" x14ac:dyDescent="0.2">
      <c r="A1940">
        <v>4</v>
      </c>
      <c r="B1940" t="s">
        <v>352</v>
      </c>
      <c r="C1940" t="s">
        <v>353</v>
      </c>
      <c r="D1940">
        <v>2024</v>
      </c>
      <c r="E1940">
        <v>859</v>
      </c>
      <c r="F1940">
        <v>571</v>
      </c>
    </row>
    <row r="1941" spans="1:6" x14ac:dyDescent="0.2">
      <c r="A1941">
        <v>4</v>
      </c>
      <c r="B1941" t="s">
        <v>352</v>
      </c>
      <c r="C1941" t="s">
        <v>353</v>
      </c>
      <c r="D1941">
        <v>2025</v>
      </c>
      <c r="E1941">
        <v>1441</v>
      </c>
      <c r="F1941">
        <v>419</v>
      </c>
    </row>
    <row r="1942" spans="1:6" x14ac:dyDescent="0.2">
      <c r="A1942">
        <v>4</v>
      </c>
      <c r="B1942" t="s">
        <v>352</v>
      </c>
      <c r="C1942" t="s">
        <v>355</v>
      </c>
      <c r="D1942">
        <v>2021</v>
      </c>
      <c r="E1942">
        <v>1018</v>
      </c>
      <c r="F1942">
        <v>439</v>
      </c>
    </row>
    <row r="1943" spans="1:6" x14ac:dyDescent="0.2">
      <c r="A1943">
        <v>4</v>
      </c>
      <c r="B1943" t="s">
        <v>352</v>
      </c>
      <c r="C1943" t="s">
        <v>355</v>
      </c>
      <c r="D1943">
        <v>2022</v>
      </c>
      <c r="E1943">
        <v>3707</v>
      </c>
      <c r="F1943">
        <v>553</v>
      </c>
    </row>
    <row r="1944" spans="1:6" x14ac:dyDescent="0.2">
      <c r="A1944">
        <v>4</v>
      </c>
      <c r="B1944" t="s">
        <v>352</v>
      </c>
      <c r="C1944" t="s">
        <v>355</v>
      </c>
      <c r="D1944">
        <v>2023</v>
      </c>
      <c r="E1944">
        <v>3839</v>
      </c>
      <c r="F1944">
        <v>282</v>
      </c>
    </row>
    <row r="1945" spans="1:6" x14ac:dyDescent="0.2">
      <c r="A1945">
        <v>4</v>
      </c>
      <c r="B1945" t="s">
        <v>352</v>
      </c>
      <c r="C1945" t="s">
        <v>355</v>
      </c>
      <c r="D1945">
        <v>2024</v>
      </c>
      <c r="E1945">
        <v>6261</v>
      </c>
      <c r="F1945">
        <v>584</v>
      </c>
    </row>
    <row r="1946" spans="1:6" x14ac:dyDescent="0.2">
      <c r="A1946">
        <v>4</v>
      </c>
      <c r="B1946" t="s">
        <v>352</v>
      </c>
      <c r="C1946" t="s">
        <v>355</v>
      </c>
      <c r="D1946">
        <v>2025</v>
      </c>
      <c r="E1946">
        <v>5210</v>
      </c>
      <c r="F1946">
        <v>946</v>
      </c>
    </row>
    <row r="1947" spans="1:6" x14ac:dyDescent="0.2">
      <c r="A1947">
        <v>4</v>
      </c>
      <c r="B1947" t="s">
        <v>356</v>
      </c>
      <c r="C1947" t="e" cm="1">
        <f t="array" ref="C1947">- Other IMVINCIBLE CDC CL</f>
        <v>#NAME?</v>
      </c>
      <c r="D1947">
        <v>2021</v>
      </c>
    </row>
    <row r="1948" spans="1:6" x14ac:dyDescent="0.2">
      <c r="A1948">
        <v>4</v>
      </c>
      <c r="B1948" t="s">
        <v>356</v>
      </c>
      <c r="C1948" t="e" cm="1">
        <f t="array" ref="C1948">- Other IMVINCIBLE CDC CL</f>
        <v>#NAME?</v>
      </c>
      <c r="D1948">
        <v>2022</v>
      </c>
    </row>
    <row r="1949" spans="1:6" x14ac:dyDescent="0.2">
      <c r="A1949">
        <v>4</v>
      </c>
      <c r="B1949" t="s">
        <v>356</v>
      </c>
      <c r="C1949" t="e" cm="1">
        <f t="array" ref="C1949">- Other IMVINCIBLE CDC CL</f>
        <v>#NAME?</v>
      </c>
      <c r="D1949">
        <v>2023</v>
      </c>
    </row>
    <row r="1950" spans="1:6" x14ac:dyDescent="0.2">
      <c r="A1950">
        <v>4</v>
      </c>
      <c r="B1950" t="s">
        <v>356</v>
      </c>
      <c r="C1950" t="e" cm="1">
        <f t="array" ref="C1950">- Other IMVINCIBLE CDC CL</f>
        <v>#NAME?</v>
      </c>
      <c r="D1950">
        <v>2024</v>
      </c>
      <c r="E1950">
        <v>2568</v>
      </c>
      <c r="F1950">
        <v>800</v>
      </c>
    </row>
    <row r="1951" spans="1:6" x14ac:dyDescent="0.2">
      <c r="A1951">
        <v>4</v>
      </c>
      <c r="B1951" t="s">
        <v>356</v>
      </c>
      <c r="C1951" t="e" cm="1">
        <f t="array" ref="C1951">- Other IMVINCIBLE CDC CL</f>
        <v>#NAME?</v>
      </c>
      <c r="D1951">
        <v>2025</v>
      </c>
      <c r="E1951">
        <v>2801</v>
      </c>
      <c r="F1951">
        <v>395</v>
      </c>
    </row>
    <row r="1952" spans="1:6" x14ac:dyDescent="0.2">
      <c r="A1952">
        <v>4</v>
      </c>
      <c r="B1952" t="s">
        <v>356</v>
      </c>
      <c r="C1952" t="s">
        <v>358</v>
      </c>
      <c r="D1952">
        <v>2021</v>
      </c>
    </row>
    <row r="1953" spans="1:6" x14ac:dyDescent="0.2">
      <c r="A1953">
        <v>4</v>
      </c>
      <c r="B1953" t="s">
        <v>356</v>
      </c>
      <c r="C1953" t="s">
        <v>358</v>
      </c>
      <c r="D1953">
        <v>2022</v>
      </c>
    </row>
    <row r="1954" spans="1:6" x14ac:dyDescent="0.2">
      <c r="A1954">
        <v>4</v>
      </c>
      <c r="B1954" t="s">
        <v>356</v>
      </c>
      <c r="C1954" t="s">
        <v>358</v>
      </c>
      <c r="D1954">
        <v>2023</v>
      </c>
    </row>
    <row r="1955" spans="1:6" x14ac:dyDescent="0.2">
      <c r="A1955">
        <v>4</v>
      </c>
      <c r="B1955" t="s">
        <v>356</v>
      </c>
      <c r="C1955" t="s">
        <v>358</v>
      </c>
      <c r="D1955">
        <v>2024</v>
      </c>
    </row>
    <row r="1956" spans="1:6" x14ac:dyDescent="0.2">
      <c r="A1956">
        <v>4</v>
      </c>
      <c r="B1956" t="s">
        <v>356</v>
      </c>
      <c r="C1956" t="s">
        <v>358</v>
      </c>
      <c r="D1956">
        <v>2025</v>
      </c>
      <c r="E1956">
        <v>11025</v>
      </c>
      <c r="F1956">
        <v>880</v>
      </c>
    </row>
    <row r="1957" spans="1:6" x14ac:dyDescent="0.2">
      <c r="A1957">
        <v>4</v>
      </c>
      <c r="B1957" t="s">
        <v>338</v>
      </c>
      <c r="C1957" t="s">
        <v>360</v>
      </c>
      <c r="D1957">
        <v>2021</v>
      </c>
    </row>
    <row r="1958" spans="1:6" x14ac:dyDescent="0.2">
      <c r="A1958">
        <v>4</v>
      </c>
      <c r="B1958" t="s">
        <v>338</v>
      </c>
      <c r="C1958" t="s">
        <v>360</v>
      </c>
      <c r="D1958">
        <v>2022</v>
      </c>
    </row>
    <row r="1959" spans="1:6" x14ac:dyDescent="0.2">
      <c r="A1959">
        <v>4</v>
      </c>
      <c r="B1959" t="s">
        <v>338</v>
      </c>
      <c r="C1959" t="s">
        <v>360</v>
      </c>
      <c r="D1959">
        <v>2023</v>
      </c>
    </row>
    <row r="1960" spans="1:6" x14ac:dyDescent="0.2">
      <c r="A1960">
        <v>4</v>
      </c>
      <c r="B1960" t="s">
        <v>338</v>
      </c>
      <c r="C1960" t="s">
        <v>360</v>
      </c>
      <c r="D1960">
        <v>2024</v>
      </c>
      <c r="E1960">
        <v>617</v>
      </c>
      <c r="F1960">
        <v>525</v>
      </c>
    </row>
    <row r="1961" spans="1:6" x14ac:dyDescent="0.2">
      <c r="A1961">
        <v>4</v>
      </c>
      <c r="B1961" t="s">
        <v>338</v>
      </c>
      <c r="C1961" t="s">
        <v>360</v>
      </c>
      <c r="D1961">
        <v>2025</v>
      </c>
      <c r="E1961">
        <v>1745</v>
      </c>
      <c r="F1961">
        <v>1310</v>
      </c>
    </row>
    <row r="1962" spans="1:6" x14ac:dyDescent="0.2">
      <c r="A1962">
        <v>4</v>
      </c>
      <c r="B1962" t="s">
        <v>338</v>
      </c>
      <c r="C1962" t="s">
        <v>361</v>
      </c>
      <c r="D1962">
        <v>2021</v>
      </c>
      <c r="E1962">
        <v>26117</v>
      </c>
      <c r="F1962">
        <v>617</v>
      </c>
    </row>
    <row r="1963" spans="1:6" x14ac:dyDescent="0.2">
      <c r="A1963">
        <v>4</v>
      </c>
      <c r="B1963" t="s">
        <v>338</v>
      </c>
      <c r="C1963" t="s">
        <v>361</v>
      </c>
      <c r="D1963">
        <v>2022</v>
      </c>
      <c r="E1963">
        <v>24448</v>
      </c>
      <c r="F1963">
        <v>584</v>
      </c>
    </row>
    <row r="1964" spans="1:6" x14ac:dyDescent="0.2">
      <c r="A1964">
        <v>4</v>
      </c>
      <c r="B1964" t="s">
        <v>338</v>
      </c>
      <c r="C1964" t="s">
        <v>361</v>
      </c>
      <c r="D1964">
        <v>2023</v>
      </c>
      <c r="E1964">
        <v>15204</v>
      </c>
      <c r="F1964">
        <v>412</v>
      </c>
    </row>
    <row r="1965" spans="1:6" x14ac:dyDescent="0.2">
      <c r="A1965">
        <v>4</v>
      </c>
      <c r="B1965" t="s">
        <v>338</v>
      </c>
      <c r="C1965" t="s">
        <v>361</v>
      </c>
      <c r="D1965">
        <v>2024</v>
      </c>
      <c r="E1965">
        <v>16369</v>
      </c>
      <c r="F1965">
        <v>774</v>
      </c>
    </row>
    <row r="1966" spans="1:6" x14ac:dyDescent="0.2">
      <c r="A1966">
        <v>4</v>
      </c>
      <c r="B1966" t="s">
        <v>338</v>
      </c>
      <c r="C1966" t="s">
        <v>361</v>
      </c>
      <c r="D1966">
        <v>2025</v>
      </c>
      <c r="E1966">
        <v>17525</v>
      </c>
      <c r="F1966">
        <v>933</v>
      </c>
    </row>
    <row r="1967" spans="1:6" x14ac:dyDescent="0.2">
      <c r="A1967">
        <v>4</v>
      </c>
      <c r="B1967" t="s">
        <v>338</v>
      </c>
      <c r="C1967" t="s">
        <v>363</v>
      </c>
      <c r="D1967">
        <v>2021</v>
      </c>
      <c r="E1967">
        <v>39625</v>
      </c>
      <c r="F1967">
        <v>485</v>
      </c>
    </row>
    <row r="1968" spans="1:6" x14ac:dyDescent="0.2">
      <c r="A1968">
        <v>4</v>
      </c>
      <c r="B1968" t="s">
        <v>338</v>
      </c>
      <c r="C1968" t="s">
        <v>363</v>
      </c>
      <c r="D1968">
        <v>2022</v>
      </c>
      <c r="E1968">
        <v>43058</v>
      </c>
      <c r="F1968">
        <v>703</v>
      </c>
    </row>
    <row r="1969" spans="1:6" x14ac:dyDescent="0.2">
      <c r="A1969">
        <v>4</v>
      </c>
      <c r="B1969" t="s">
        <v>338</v>
      </c>
      <c r="C1969" t="s">
        <v>363</v>
      </c>
      <c r="D1969">
        <v>2023</v>
      </c>
      <c r="E1969">
        <v>20467</v>
      </c>
      <c r="F1969">
        <v>463</v>
      </c>
    </row>
    <row r="1970" spans="1:6" x14ac:dyDescent="0.2">
      <c r="A1970">
        <v>4</v>
      </c>
      <c r="B1970" t="s">
        <v>338</v>
      </c>
      <c r="C1970" t="s">
        <v>363</v>
      </c>
      <c r="D1970">
        <v>2024</v>
      </c>
      <c r="E1970">
        <v>31884</v>
      </c>
      <c r="F1970">
        <v>1019</v>
      </c>
    </row>
    <row r="1971" spans="1:6" x14ac:dyDescent="0.2">
      <c r="A1971">
        <v>4</v>
      </c>
      <c r="B1971" t="s">
        <v>338</v>
      </c>
      <c r="C1971" t="s">
        <v>363</v>
      </c>
      <c r="D1971">
        <v>2025</v>
      </c>
      <c r="E1971">
        <v>32078</v>
      </c>
      <c r="F1971">
        <v>1202</v>
      </c>
    </row>
    <row r="1972" spans="1:6" x14ac:dyDescent="0.2">
      <c r="A1972">
        <v>4</v>
      </c>
      <c r="B1972" t="s">
        <v>338</v>
      </c>
      <c r="C1972" t="s">
        <v>364</v>
      </c>
      <c r="D1972">
        <v>2021</v>
      </c>
      <c r="E1972">
        <v>20021</v>
      </c>
      <c r="F1972">
        <v>624</v>
      </c>
    </row>
    <row r="1973" spans="1:6" x14ac:dyDescent="0.2">
      <c r="A1973">
        <v>4</v>
      </c>
      <c r="B1973" t="s">
        <v>338</v>
      </c>
      <c r="C1973" t="s">
        <v>364</v>
      </c>
      <c r="D1973">
        <v>2022</v>
      </c>
      <c r="E1973">
        <v>25898</v>
      </c>
      <c r="F1973">
        <v>719</v>
      </c>
    </row>
    <row r="1974" spans="1:6" x14ac:dyDescent="0.2">
      <c r="A1974">
        <v>4</v>
      </c>
      <c r="B1974" t="s">
        <v>338</v>
      </c>
      <c r="C1974" t="s">
        <v>364</v>
      </c>
      <c r="D1974">
        <v>2023</v>
      </c>
      <c r="E1974">
        <v>17206</v>
      </c>
      <c r="F1974">
        <v>439</v>
      </c>
    </row>
    <row r="1975" spans="1:6" x14ac:dyDescent="0.2">
      <c r="A1975">
        <v>4</v>
      </c>
      <c r="B1975" t="s">
        <v>338</v>
      </c>
      <c r="C1975" t="s">
        <v>364</v>
      </c>
      <c r="D1975">
        <v>2024</v>
      </c>
      <c r="E1975">
        <v>16185</v>
      </c>
      <c r="F1975">
        <v>886</v>
      </c>
    </row>
    <row r="1976" spans="1:6" x14ac:dyDescent="0.2">
      <c r="A1976">
        <v>4</v>
      </c>
      <c r="B1976" t="s">
        <v>338</v>
      </c>
      <c r="C1976" t="s">
        <v>364</v>
      </c>
      <c r="D1976">
        <v>2025</v>
      </c>
      <c r="E1976">
        <v>18296</v>
      </c>
      <c r="F1976">
        <v>1179</v>
      </c>
    </row>
    <row r="1977" spans="1:6" x14ac:dyDescent="0.2">
      <c r="A1977">
        <v>4</v>
      </c>
      <c r="B1977" t="s">
        <v>338</v>
      </c>
      <c r="C1977" t="s">
        <v>339</v>
      </c>
      <c r="D1977">
        <v>2021</v>
      </c>
    </row>
    <row r="1978" spans="1:6" x14ac:dyDescent="0.2">
      <c r="A1978">
        <v>4</v>
      </c>
      <c r="B1978" t="s">
        <v>338</v>
      </c>
      <c r="C1978" t="s">
        <v>339</v>
      </c>
      <c r="D1978">
        <v>2022</v>
      </c>
      <c r="E1978">
        <v>4971</v>
      </c>
      <c r="F1978">
        <v>904</v>
      </c>
    </row>
    <row r="1979" spans="1:6" x14ac:dyDescent="0.2">
      <c r="A1979">
        <v>4</v>
      </c>
      <c r="B1979" t="s">
        <v>338</v>
      </c>
      <c r="C1979" t="s">
        <v>339</v>
      </c>
      <c r="D1979">
        <v>2023</v>
      </c>
    </row>
    <row r="1980" spans="1:6" x14ac:dyDescent="0.2">
      <c r="A1980">
        <v>4</v>
      </c>
      <c r="B1980" t="s">
        <v>338</v>
      </c>
      <c r="C1980" t="s">
        <v>339</v>
      </c>
      <c r="D1980">
        <v>2024</v>
      </c>
      <c r="E1980">
        <v>3349</v>
      </c>
      <c r="F1980">
        <v>1047</v>
      </c>
    </row>
    <row r="1981" spans="1:6" x14ac:dyDescent="0.2">
      <c r="A1981">
        <v>4</v>
      </c>
      <c r="B1981" t="s">
        <v>338</v>
      </c>
      <c r="C1981" t="s">
        <v>339</v>
      </c>
      <c r="D1981">
        <v>2025</v>
      </c>
      <c r="E1981">
        <v>9958</v>
      </c>
      <c r="F1981">
        <v>776</v>
      </c>
    </row>
    <row r="1982" spans="1:6" x14ac:dyDescent="0.2">
      <c r="A1982">
        <v>4</v>
      </c>
      <c r="B1982" t="s">
        <v>338</v>
      </c>
      <c r="C1982" t="s">
        <v>340</v>
      </c>
      <c r="D1982">
        <v>2021</v>
      </c>
      <c r="E1982">
        <v>26257</v>
      </c>
      <c r="F1982">
        <v>639</v>
      </c>
    </row>
    <row r="1983" spans="1:6" x14ac:dyDescent="0.2">
      <c r="A1983">
        <v>4</v>
      </c>
      <c r="B1983" t="s">
        <v>338</v>
      </c>
      <c r="C1983" t="s">
        <v>340</v>
      </c>
      <c r="D1983">
        <v>2022</v>
      </c>
      <c r="E1983">
        <v>35148</v>
      </c>
      <c r="F1983">
        <v>871</v>
      </c>
    </row>
    <row r="1984" spans="1:6" x14ac:dyDescent="0.2">
      <c r="A1984">
        <v>4</v>
      </c>
      <c r="B1984" t="s">
        <v>338</v>
      </c>
      <c r="C1984" t="s">
        <v>340</v>
      </c>
      <c r="D1984">
        <v>2023</v>
      </c>
      <c r="E1984">
        <v>30614</v>
      </c>
      <c r="F1984">
        <v>571</v>
      </c>
    </row>
    <row r="1985" spans="1:6" x14ac:dyDescent="0.2">
      <c r="A1985">
        <v>4</v>
      </c>
      <c r="B1985" t="s">
        <v>338</v>
      </c>
      <c r="C1985" t="s">
        <v>340</v>
      </c>
      <c r="D1985">
        <v>2024</v>
      </c>
      <c r="E1985">
        <v>18687</v>
      </c>
      <c r="F1985">
        <v>1089</v>
      </c>
    </row>
    <row r="1986" spans="1:6" x14ac:dyDescent="0.2">
      <c r="A1986">
        <v>4</v>
      </c>
      <c r="B1986" t="s">
        <v>338</v>
      </c>
      <c r="C1986" t="s">
        <v>340</v>
      </c>
      <c r="D1986">
        <v>2025</v>
      </c>
      <c r="E1986">
        <v>19829</v>
      </c>
      <c r="F1986">
        <v>952</v>
      </c>
    </row>
    <row r="1987" spans="1:6" x14ac:dyDescent="0.2">
      <c r="A1987">
        <v>4</v>
      </c>
      <c r="B1987" t="s">
        <v>338</v>
      </c>
      <c r="C1987" t="s">
        <v>341</v>
      </c>
      <c r="D1987">
        <v>2021</v>
      </c>
    </row>
    <row r="1988" spans="1:6" x14ac:dyDescent="0.2">
      <c r="A1988">
        <v>4</v>
      </c>
      <c r="B1988" t="s">
        <v>338</v>
      </c>
      <c r="C1988" t="s">
        <v>341</v>
      </c>
      <c r="D1988">
        <v>2022</v>
      </c>
    </row>
    <row r="1989" spans="1:6" x14ac:dyDescent="0.2">
      <c r="A1989">
        <v>4</v>
      </c>
      <c r="B1989" t="s">
        <v>338</v>
      </c>
      <c r="C1989" t="s">
        <v>341</v>
      </c>
      <c r="D1989">
        <v>2023</v>
      </c>
      <c r="E1989">
        <v>640</v>
      </c>
      <c r="F1989">
        <v>452</v>
      </c>
    </row>
    <row r="1990" spans="1:6" x14ac:dyDescent="0.2">
      <c r="A1990">
        <v>4</v>
      </c>
      <c r="B1990" t="s">
        <v>338</v>
      </c>
      <c r="C1990" t="s">
        <v>341</v>
      </c>
      <c r="D1990">
        <v>2024</v>
      </c>
      <c r="E1990">
        <v>5318</v>
      </c>
      <c r="F1990">
        <v>968</v>
      </c>
    </row>
    <row r="1991" spans="1:6" x14ac:dyDescent="0.2">
      <c r="A1991">
        <v>4</v>
      </c>
      <c r="B1991" t="s">
        <v>338</v>
      </c>
      <c r="C1991" t="s">
        <v>341</v>
      </c>
      <c r="D1991">
        <v>2025</v>
      </c>
      <c r="E1991">
        <v>5018</v>
      </c>
      <c r="F1991">
        <v>935</v>
      </c>
    </row>
    <row r="1992" spans="1:6" x14ac:dyDescent="0.2">
      <c r="A1992">
        <v>5</v>
      </c>
      <c r="B1992" t="s">
        <v>6</v>
      </c>
      <c r="C1992" t="s">
        <v>24</v>
      </c>
      <c r="D1992">
        <v>2021</v>
      </c>
    </row>
    <row r="1993" spans="1:6" x14ac:dyDescent="0.2">
      <c r="A1993">
        <v>5</v>
      </c>
      <c r="B1993" t="s">
        <v>6</v>
      </c>
      <c r="C1993" t="s">
        <v>24</v>
      </c>
      <c r="D1993">
        <v>2022</v>
      </c>
      <c r="E1993">
        <v>826</v>
      </c>
      <c r="F1993">
        <v>71.3</v>
      </c>
    </row>
    <row r="1994" spans="1:6" x14ac:dyDescent="0.2">
      <c r="A1994">
        <v>5</v>
      </c>
      <c r="B1994" t="s">
        <v>6</v>
      </c>
      <c r="C1994" t="s">
        <v>24</v>
      </c>
      <c r="D1994">
        <v>2023</v>
      </c>
      <c r="E1994">
        <v>550</v>
      </c>
      <c r="F1994">
        <v>49.1</v>
      </c>
    </row>
    <row r="1995" spans="1:6" x14ac:dyDescent="0.2">
      <c r="A1995">
        <v>5</v>
      </c>
      <c r="B1995" t="s">
        <v>6</v>
      </c>
      <c r="C1995" t="s">
        <v>24</v>
      </c>
      <c r="D1995">
        <v>2024</v>
      </c>
      <c r="E1995">
        <v>478</v>
      </c>
      <c r="F1995">
        <v>62.8</v>
      </c>
    </row>
    <row r="1996" spans="1:6" x14ac:dyDescent="0.2">
      <c r="A1996">
        <v>5</v>
      </c>
      <c r="B1996" t="s">
        <v>6</v>
      </c>
      <c r="C1996" t="s">
        <v>24</v>
      </c>
      <c r="D1996">
        <v>2025</v>
      </c>
      <c r="E1996">
        <v>527</v>
      </c>
      <c r="F1996">
        <v>65.5</v>
      </c>
    </row>
    <row r="1997" spans="1:6" x14ac:dyDescent="0.2">
      <c r="A1997">
        <v>5</v>
      </c>
      <c r="B1997" t="s">
        <v>6</v>
      </c>
      <c r="C1997" t="s">
        <v>7</v>
      </c>
      <c r="D1997">
        <v>2021</v>
      </c>
      <c r="E1997">
        <v>9160</v>
      </c>
      <c r="F1997">
        <v>54.6</v>
      </c>
    </row>
    <row r="1998" spans="1:6" x14ac:dyDescent="0.2">
      <c r="A1998">
        <v>5</v>
      </c>
      <c r="B1998" t="s">
        <v>6</v>
      </c>
      <c r="C1998" t="s">
        <v>7</v>
      </c>
      <c r="D1998">
        <v>2022</v>
      </c>
      <c r="E1998">
        <v>5341</v>
      </c>
      <c r="F1998">
        <v>73.099999999999994</v>
      </c>
    </row>
    <row r="1999" spans="1:6" x14ac:dyDescent="0.2">
      <c r="A1999">
        <v>5</v>
      </c>
      <c r="B1999" t="s">
        <v>6</v>
      </c>
      <c r="C1999" t="s">
        <v>7</v>
      </c>
      <c r="D1999">
        <v>2023</v>
      </c>
      <c r="E1999">
        <v>5393</v>
      </c>
      <c r="F1999">
        <v>63</v>
      </c>
    </row>
    <row r="2000" spans="1:6" x14ac:dyDescent="0.2">
      <c r="A2000">
        <v>5</v>
      </c>
      <c r="B2000" t="s">
        <v>6</v>
      </c>
      <c r="C2000" t="s">
        <v>7</v>
      </c>
      <c r="D2000">
        <v>2024</v>
      </c>
      <c r="E2000">
        <v>5969</v>
      </c>
      <c r="F2000">
        <v>70.5</v>
      </c>
    </row>
    <row r="2001" spans="1:6" x14ac:dyDescent="0.2">
      <c r="A2001">
        <v>5</v>
      </c>
      <c r="B2001" t="s">
        <v>6</v>
      </c>
      <c r="C2001" t="s">
        <v>7</v>
      </c>
      <c r="D2001">
        <v>2025</v>
      </c>
      <c r="E2001">
        <v>7009</v>
      </c>
      <c r="F2001">
        <v>94.3</v>
      </c>
    </row>
    <row r="2002" spans="1:6" x14ac:dyDescent="0.2">
      <c r="A2002">
        <v>5</v>
      </c>
      <c r="B2002" t="s">
        <v>6</v>
      </c>
      <c r="C2002" t="s">
        <v>14</v>
      </c>
      <c r="D2002">
        <v>2021</v>
      </c>
      <c r="E2002">
        <v>437</v>
      </c>
      <c r="F2002">
        <v>55</v>
      </c>
    </row>
    <row r="2003" spans="1:6" x14ac:dyDescent="0.2">
      <c r="A2003">
        <v>5</v>
      </c>
      <c r="B2003" t="s">
        <v>6</v>
      </c>
      <c r="C2003" t="s">
        <v>14</v>
      </c>
      <c r="D2003">
        <v>2022</v>
      </c>
      <c r="E2003">
        <v>2806</v>
      </c>
      <c r="F2003">
        <v>68.7</v>
      </c>
    </row>
    <row r="2004" spans="1:6" x14ac:dyDescent="0.2">
      <c r="A2004">
        <v>5</v>
      </c>
      <c r="B2004" t="s">
        <v>6</v>
      </c>
      <c r="C2004" t="s">
        <v>14</v>
      </c>
      <c r="D2004">
        <v>2023</v>
      </c>
      <c r="E2004">
        <v>1420</v>
      </c>
      <c r="F2004">
        <v>61.5</v>
      </c>
    </row>
    <row r="2005" spans="1:6" x14ac:dyDescent="0.2">
      <c r="A2005">
        <v>5</v>
      </c>
      <c r="B2005" t="s">
        <v>6</v>
      </c>
      <c r="C2005" t="s">
        <v>14</v>
      </c>
      <c r="D2005">
        <v>2024</v>
      </c>
      <c r="E2005">
        <v>2285</v>
      </c>
      <c r="F2005">
        <v>71.400000000000006</v>
      </c>
    </row>
    <row r="2006" spans="1:6" x14ac:dyDescent="0.2">
      <c r="A2006">
        <v>5</v>
      </c>
      <c r="B2006" t="s">
        <v>6</v>
      </c>
      <c r="C2006" t="s">
        <v>14</v>
      </c>
      <c r="D2006">
        <v>2025</v>
      </c>
      <c r="E2006">
        <v>805</v>
      </c>
      <c r="F2006">
        <v>74</v>
      </c>
    </row>
    <row r="2007" spans="1:6" x14ac:dyDescent="0.2">
      <c r="A2007">
        <v>5</v>
      </c>
      <c r="B2007" t="s">
        <v>6</v>
      </c>
      <c r="C2007" t="s">
        <v>23</v>
      </c>
      <c r="D2007">
        <v>2021</v>
      </c>
    </row>
    <row r="2008" spans="1:6" x14ac:dyDescent="0.2">
      <c r="A2008">
        <v>5</v>
      </c>
      <c r="B2008" t="s">
        <v>6</v>
      </c>
      <c r="C2008" t="s">
        <v>23</v>
      </c>
      <c r="D2008">
        <v>2022</v>
      </c>
    </row>
    <row r="2009" spans="1:6" x14ac:dyDescent="0.2">
      <c r="A2009">
        <v>5</v>
      </c>
      <c r="B2009" t="s">
        <v>6</v>
      </c>
      <c r="C2009" t="s">
        <v>23</v>
      </c>
      <c r="D2009">
        <v>2023</v>
      </c>
    </row>
    <row r="2010" spans="1:6" x14ac:dyDescent="0.2">
      <c r="A2010">
        <v>5</v>
      </c>
      <c r="B2010" t="s">
        <v>6</v>
      </c>
      <c r="C2010" t="s">
        <v>23</v>
      </c>
      <c r="D2010">
        <v>2024</v>
      </c>
    </row>
    <row r="2011" spans="1:6" x14ac:dyDescent="0.2">
      <c r="A2011">
        <v>5</v>
      </c>
      <c r="B2011" t="s">
        <v>6</v>
      </c>
      <c r="C2011" t="s">
        <v>23</v>
      </c>
      <c r="D2011">
        <v>2025</v>
      </c>
      <c r="E2011">
        <v>582</v>
      </c>
      <c r="F2011">
        <v>116.3</v>
      </c>
    </row>
    <row r="2012" spans="1:6" x14ac:dyDescent="0.2">
      <c r="A2012">
        <v>5</v>
      </c>
      <c r="B2012" t="s">
        <v>6</v>
      </c>
      <c r="C2012" t="s">
        <v>8</v>
      </c>
      <c r="D2012">
        <v>2021</v>
      </c>
      <c r="E2012">
        <v>1675</v>
      </c>
      <c r="F2012">
        <v>52.9</v>
      </c>
    </row>
    <row r="2013" spans="1:6" x14ac:dyDescent="0.2">
      <c r="A2013">
        <v>5</v>
      </c>
      <c r="B2013" t="s">
        <v>6</v>
      </c>
      <c r="C2013" t="s">
        <v>8</v>
      </c>
      <c r="D2013">
        <v>2022</v>
      </c>
      <c r="E2013">
        <v>1123</v>
      </c>
      <c r="F2013">
        <v>81.900000000000006</v>
      </c>
    </row>
    <row r="2014" spans="1:6" x14ac:dyDescent="0.2">
      <c r="A2014">
        <v>5</v>
      </c>
      <c r="B2014" t="s">
        <v>6</v>
      </c>
      <c r="C2014" t="s">
        <v>8</v>
      </c>
      <c r="D2014">
        <v>2023</v>
      </c>
      <c r="E2014">
        <v>3468</v>
      </c>
      <c r="F2014">
        <v>77.5</v>
      </c>
    </row>
    <row r="2015" spans="1:6" x14ac:dyDescent="0.2">
      <c r="A2015">
        <v>5</v>
      </c>
      <c r="B2015" t="s">
        <v>6</v>
      </c>
      <c r="C2015" t="s">
        <v>8</v>
      </c>
      <c r="D2015">
        <v>2024</v>
      </c>
      <c r="E2015">
        <v>2994</v>
      </c>
      <c r="F2015">
        <v>82.8</v>
      </c>
    </row>
    <row r="2016" spans="1:6" x14ac:dyDescent="0.2">
      <c r="A2016">
        <v>5</v>
      </c>
      <c r="B2016" t="s">
        <v>6</v>
      </c>
      <c r="C2016" t="s">
        <v>8</v>
      </c>
      <c r="D2016">
        <v>2025</v>
      </c>
      <c r="E2016">
        <v>4467</v>
      </c>
      <c r="F2016">
        <v>87.8</v>
      </c>
    </row>
    <row r="2017" spans="1:6" x14ac:dyDescent="0.2">
      <c r="A2017">
        <v>5</v>
      </c>
      <c r="B2017" t="s">
        <v>6</v>
      </c>
      <c r="C2017" t="s">
        <v>9</v>
      </c>
      <c r="D2017">
        <v>2021</v>
      </c>
      <c r="E2017">
        <v>13377</v>
      </c>
      <c r="F2017">
        <v>67.8</v>
      </c>
    </row>
    <row r="2018" spans="1:6" x14ac:dyDescent="0.2">
      <c r="A2018">
        <v>5</v>
      </c>
      <c r="B2018" t="s">
        <v>6</v>
      </c>
      <c r="C2018" t="s">
        <v>9</v>
      </c>
      <c r="D2018">
        <v>2022</v>
      </c>
      <c r="E2018">
        <v>13840</v>
      </c>
      <c r="F2018">
        <v>70.5</v>
      </c>
    </row>
    <row r="2019" spans="1:6" x14ac:dyDescent="0.2">
      <c r="A2019">
        <v>5</v>
      </c>
      <c r="B2019" t="s">
        <v>6</v>
      </c>
      <c r="C2019" t="s">
        <v>9</v>
      </c>
      <c r="D2019">
        <v>2023</v>
      </c>
      <c r="E2019">
        <v>13032</v>
      </c>
      <c r="F2019">
        <v>74.7</v>
      </c>
    </row>
    <row r="2020" spans="1:6" x14ac:dyDescent="0.2">
      <c r="A2020">
        <v>5</v>
      </c>
      <c r="B2020" t="s">
        <v>6</v>
      </c>
      <c r="C2020" t="s">
        <v>9</v>
      </c>
      <c r="D2020">
        <v>2024</v>
      </c>
      <c r="E2020">
        <v>11195</v>
      </c>
      <c r="F2020">
        <v>86.9</v>
      </c>
    </row>
    <row r="2021" spans="1:6" x14ac:dyDescent="0.2">
      <c r="A2021">
        <v>5</v>
      </c>
      <c r="B2021" t="s">
        <v>6</v>
      </c>
      <c r="C2021" t="s">
        <v>9</v>
      </c>
      <c r="D2021">
        <v>2025</v>
      </c>
      <c r="E2021">
        <v>13222</v>
      </c>
      <c r="F2021">
        <v>93.9</v>
      </c>
    </row>
    <row r="2022" spans="1:6" x14ac:dyDescent="0.2">
      <c r="A2022">
        <v>5</v>
      </c>
      <c r="B2022" t="s">
        <v>6</v>
      </c>
      <c r="C2022" t="s">
        <v>237</v>
      </c>
      <c r="D2022">
        <v>2021</v>
      </c>
    </row>
    <row r="2023" spans="1:6" x14ac:dyDescent="0.2">
      <c r="A2023">
        <v>5</v>
      </c>
      <c r="B2023" t="s">
        <v>6</v>
      </c>
      <c r="C2023" t="s">
        <v>237</v>
      </c>
      <c r="D2023">
        <v>2022</v>
      </c>
    </row>
    <row r="2024" spans="1:6" x14ac:dyDescent="0.2">
      <c r="A2024">
        <v>5</v>
      </c>
      <c r="B2024" t="s">
        <v>6</v>
      </c>
      <c r="C2024" t="s">
        <v>237</v>
      </c>
      <c r="D2024">
        <v>2023</v>
      </c>
    </row>
    <row r="2025" spans="1:6" x14ac:dyDescent="0.2">
      <c r="A2025">
        <v>5</v>
      </c>
      <c r="B2025" t="s">
        <v>6</v>
      </c>
      <c r="C2025" t="s">
        <v>237</v>
      </c>
      <c r="D2025">
        <v>2024</v>
      </c>
    </row>
    <row r="2026" spans="1:6" x14ac:dyDescent="0.2">
      <c r="A2026">
        <v>5</v>
      </c>
      <c r="B2026" t="s">
        <v>6</v>
      </c>
      <c r="C2026" t="s">
        <v>237</v>
      </c>
      <c r="D2026">
        <v>2025</v>
      </c>
      <c r="E2026">
        <v>1216</v>
      </c>
      <c r="F2026">
        <v>96.2</v>
      </c>
    </row>
    <row r="2027" spans="1:6" x14ac:dyDescent="0.2">
      <c r="A2027">
        <v>5</v>
      </c>
      <c r="B2027" t="s">
        <v>6</v>
      </c>
      <c r="C2027" t="s">
        <v>15</v>
      </c>
      <c r="D2027">
        <v>2021</v>
      </c>
      <c r="E2027">
        <v>565</v>
      </c>
      <c r="F2027">
        <v>68.3</v>
      </c>
    </row>
    <row r="2028" spans="1:6" x14ac:dyDescent="0.2">
      <c r="A2028">
        <v>5</v>
      </c>
      <c r="B2028" t="s">
        <v>6</v>
      </c>
      <c r="C2028" t="s">
        <v>15</v>
      </c>
      <c r="D2028">
        <v>2022</v>
      </c>
      <c r="E2028">
        <v>500</v>
      </c>
      <c r="F2028">
        <v>83.5</v>
      </c>
    </row>
    <row r="2029" spans="1:6" x14ac:dyDescent="0.2">
      <c r="A2029">
        <v>5</v>
      </c>
      <c r="B2029" t="s">
        <v>6</v>
      </c>
      <c r="C2029" t="s">
        <v>15</v>
      </c>
      <c r="D2029">
        <v>2023</v>
      </c>
      <c r="E2029">
        <v>845</v>
      </c>
      <c r="F2029">
        <v>59.1</v>
      </c>
    </row>
    <row r="2030" spans="1:6" x14ac:dyDescent="0.2">
      <c r="A2030">
        <v>5</v>
      </c>
      <c r="B2030" t="s">
        <v>6</v>
      </c>
      <c r="C2030" t="s">
        <v>15</v>
      </c>
      <c r="D2030">
        <v>2024</v>
      </c>
      <c r="E2030">
        <v>1185</v>
      </c>
      <c r="F2030">
        <v>96.2</v>
      </c>
    </row>
    <row r="2031" spans="1:6" x14ac:dyDescent="0.2">
      <c r="A2031">
        <v>5</v>
      </c>
      <c r="B2031" t="s">
        <v>6</v>
      </c>
      <c r="C2031" t="s">
        <v>15</v>
      </c>
      <c r="D2031">
        <v>2025</v>
      </c>
      <c r="E2031">
        <v>730</v>
      </c>
      <c r="F2031">
        <v>112.2</v>
      </c>
    </row>
    <row r="2032" spans="1:6" x14ac:dyDescent="0.2">
      <c r="A2032">
        <v>5</v>
      </c>
      <c r="B2032" t="s">
        <v>6</v>
      </c>
      <c r="C2032" t="s">
        <v>13</v>
      </c>
      <c r="D2032">
        <v>2021</v>
      </c>
      <c r="E2032">
        <v>797</v>
      </c>
      <c r="F2032">
        <v>45.7</v>
      </c>
    </row>
    <row r="2033" spans="1:6" x14ac:dyDescent="0.2">
      <c r="A2033">
        <v>5</v>
      </c>
      <c r="B2033" t="s">
        <v>6</v>
      </c>
      <c r="C2033" t="s">
        <v>13</v>
      </c>
      <c r="D2033">
        <v>2022</v>
      </c>
      <c r="E2033">
        <v>2192</v>
      </c>
      <c r="F2033">
        <v>58.5</v>
      </c>
    </row>
    <row r="2034" spans="1:6" x14ac:dyDescent="0.2">
      <c r="A2034">
        <v>5</v>
      </c>
      <c r="B2034" t="s">
        <v>6</v>
      </c>
      <c r="C2034" t="s">
        <v>13</v>
      </c>
      <c r="D2034">
        <v>2023</v>
      </c>
      <c r="E2034">
        <v>3421</v>
      </c>
      <c r="F2034">
        <v>55.5</v>
      </c>
    </row>
    <row r="2035" spans="1:6" x14ac:dyDescent="0.2">
      <c r="A2035">
        <v>5</v>
      </c>
      <c r="B2035" t="s">
        <v>6</v>
      </c>
      <c r="C2035" t="s">
        <v>13</v>
      </c>
      <c r="D2035">
        <v>2024</v>
      </c>
      <c r="E2035">
        <v>1617</v>
      </c>
      <c r="F2035">
        <v>56.3</v>
      </c>
    </row>
    <row r="2036" spans="1:6" x14ac:dyDescent="0.2">
      <c r="A2036">
        <v>5</v>
      </c>
      <c r="B2036" t="s">
        <v>6</v>
      </c>
      <c r="C2036" t="s">
        <v>13</v>
      </c>
      <c r="D2036">
        <v>2025</v>
      </c>
      <c r="E2036">
        <v>1648</v>
      </c>
      <c r="F2036">
        <v>72.2</v>
      </c>
    </row>
    <row r="2037" spans="1:6" x14ac:dyDescent="0.2">
      <c r="A2037">
        <v>5</v>
      </c>
      <c r="B2037" t="s">
        <v>6</v>
      </c>
      <c r="C2037" t="s">
        <v>200</v>
      </c>
      <c r="D2037">
        <v>2021</v>
      </c>
    </row>
    <row r="2038" spans="1:6" x14ac:dyDescent="0.2">
      <c r="A2038">
        <v>5</v>
      </c>
      <c r="B2038" t="s">
        <v>6</v>
      </c>
      <c r="C2038" t="s">
        <v>200</v>
      </c>
      <c r="D2038">
        <v>2022</v>
      </c>
    </row>
    <row r="2039" spans="1:6" x14ac:dyDescent="0.2">
      <c r="A2039">
        <v>5</v>
      </c>
      <c r="B2039" t="s">
        <v>6</v>
      </c>
      <c r="C2039" t="s">
        <v>200</v>
      </c>
      <c r="D2039">
        <v>2023</v>
      </c>
    </row>
    <row r="2040" spans="1:6" x14ac:dyDescent="0.2">
      <c r="A2040">
        <v>5</v>
      </c>
      <c r="B2040" t="s">
        <v>6</v>
      </c>
      <c r="C2040" t="s">
        <v>200</v>
      </c>
      <c r="D2040">
        <v>2024</v>
      </c>
    </row>
    <row r="2041" spans="1:6" x14ac:dyDescent="0.2">
      <c r="A2041">
        <v>5</v>
      </c>
      <c r="B2041" t="s">
        <v>6</v>
      </c>
      <c r="C2041" t="s">
        <v>200</v>
      </c>
      <c r="D2041">
        <v>2025</v>
      </c>
      <c r="E2041">
        <v>1783</v>
      </c>
      <c r="F2041">
        <v>89.1</v>
      </c>
    </row>
    <row r="2042" spans="1:6" x14ac:dyDescent="0.2">
      <c r="A2042">
        <v>5</v>
      </c>
      <c r="B2042" t="s">
        <v>6</v>
      </c>
      <c r="C2042" t="s">
        <v>10</v>
      </c>
      <c r="D2042">
        <v>2021</v>
      </c>
      <c r="E2042">
        <v>7029</v>
      </c>
      <c r="F2042">
        <v>77.099999999999994</v>
      </c>
    </row>
    <row r="2043" spans="1:6" x14ac:dyDescent="0.2">
      <c r="A2043">
        <v>5</v>
      </c>
      <c r="B2043" t="s">
        <v>6</v>
      </c>
      <c r="C2043" t="s">
        <v>10</v>
      </c>
      <c r="D2043">
        <v>2022</v>
      </c>
      <c r="E2043">
        <v>6044</v>
      </c>
      <c r="F2043">
        <v>87.4</v>
      </c>
    </row>
    <row r="2044" spans="1:6" x14ac:dyDescent="0.2">
      <c r="A2044">
        <v>5</v>
      </c>
      <c r="B2044" t="s">
        <v>6</v>
      </c>
      <c r="C2044" t="s">
        <v>10</v>
      </c>
      <c r="D2044">
        <v>2023</v>
      </c>
      <c r="E2044">
        <v>13260</v>
      </c>
      <c r="F2044">
        <v>66.900000000000006</v>
      </c>
    </row>
    <row r="2045" spans="1:6" x14ac:dyDescent="0.2">
      <c r="A2045">
        <v>5</v>
      </c>
      <c r="B2045" t="s">
        <v>6</v>
      </c>
      <c r="C2045" t="s">
        <v>10</v>
      </c>
      <c r="D2045">
        <v>2024</v>
      </c>
      <c r="E2045">
        <v>12139</v>
      </c>
      <c r="F2045">
        <v>86.9</v>
      </c>
    </row>
    <row r="2046" spans="1:6" x14ac:dyDescent="0.2">
      <c r="A2046">
        <v>5</v>
      </c>
      <c r="B2046" t="s">
        <v>6</v>
      </c>
      <c r="C2046" t="s">
        <v>10</v>
      </c>
      <c r="D2046">
        <v>2025</v>
      </c>
      <c r="E2046">
        <v>10909</v>
      </c>
      <c r="F2046">
        <v>94.5</v>
      </c>
    </row>
    <row r="2047" spans="1:6" x14ac:dyDescent="0.2">
      <c r="A2047">
        <v>5</v>
      </c>
      <c r="B2047" t="s">
        <v>309</v>
      </c>
      <c r="C2047" t="s">
        <v>203</v>
      </c>
      <c r="D2047">
        <v>2021</v>
      </c>
    </row>
    <row r="2048" spans="1:6" x14ac:dyDescent="0.2">
      <c r="A2048">
        <v>5</v>
      </c>
      <c r="B2048" t="s">
        <v>309</v>
      </c>
      <c r="C2048" t="s">
        <v>203</v>
      </c>
      <c r="D2048">
        <v>2022</v>
      </c>
    </row>
    <row r="2049" spans="1:6" x14ac:dyDescent="0.2">
      <c r="A2049">
        <v>5</v>
      </c>
      <c r="B2049" t="s">
        <v>309</v>
      </c>
      <c r="C2049" t="s">
        <v>203</v>
      </c>
      <c r="D2049">
        <v>2023</v>
      </c>
      <c r="E2049">
        <v>602</v>
      </c>
      <c r="F2049">
        <v>43.7</v>
      </c>
    </row>
    <row r="2050" spans="1:6" x14ac:dyDescent="0.2">
      <c r="A2050">
        <v>5</v>
      </c>
      <c r="B2050" t="s">
        <v>309</v>
      </c>
      <c r="C2050" t="s">
        <v>203</v>
      </c>
      <c r="D2050">
        <v>2024</v>
      </c>
      <c r="E2050">
        <v>1589</v>
      </c>
      <c r="F2050">
        <v>35.4</v>
      </c>
    </row>
    <row r="2051" spans="1:6" x14ac:dyDescent="0.2">
      <c r="A2051">
        <v>5</v>
      </c>
      <c r="B2051" t="s">
        <v>309</v>
      </c>
      <c r="C2051" t="s">
        <v>203</v>
      </c>
      <c r="D2051">
        <v>2025</v>
      </c>
      <c r="E2051">
        <v>653</v>
      </c>
      <c r="F2051">
        <v>36.6</v>
      </c>
    </row>
    <row r="2052" spans="1:6" x14ac:dyDescent="0.2">
      <c r="A2052">
        <v>5</v>
      </c>
      <c r="B2052" t="s">
        <v>309</v>
      </c>
      <c r="C2052" t="s">
        <v>238</v>
      </c>
      <c r="D2052">
        <v>2021</v>
      </c>
    </row>
    <row r="2053" spans="1:6" x14ac:dyDescent="0.2">
      <c r="A2053">
        <v>5</v>
      </c>
      <c r="B2053" t="s">
        <v>309</v>
      </c>
      <c r="C2053" t="s">
        <v>238</v>
      </c>
      <c r="D2053">
        <v>2022</v>
      </c>
    </row>
    <row r="2054" spans="1:6" x14ac:dyDescent="0.2">
      <c r="A2054">
        <v>5</v>
      </c>
      <c r="B2054" t="s">
        <v>309</v>
      </c>
      <c r="C2054" t="s">
        <v>238</v>
      </c>
      <c r="D2054">
        <v>2023</v>
      </c>
    </row>
    <row r="2055" spans="1:6" x14ac:dyDescent="0.2">
      <c r="A2055">
        <v>5</v>
      </c>
      <c r="B2055" t="s">
        <v>309</v>
      </c>
      <c r="C2055" t="s">
        <v>238</v>
      </c>
      <c r="D2055">
        <v>2024</v>
      </c>
      <c r="E2055">
        <v>2491</v>
      </c>
      <c r="F2055">
        <v>41</v>
      </c>
    </row>
    <row r="2056" spans="1:6" x14ac:dyDescent="0.2">
      <c r="A2056">
        <v>5</v>
      </c>
      <c r="B2056" t="s">
        <v>309</v>
      </c>
      <c r="C2056" t="s">
        <v>238</v>
      </c>
      <c r="D2056">
        <v>2025</v>
      </c>
      <c r="E2056">
        <v>1121</v>
      </c>
      <c r="F2056">
        <v>37</v>
      </c>
    </row>
    <row r="2057" spans="1:6" x14ac:dyDescent="0.2">
      <c r="A2057">
        <v>5</v>
      </c>
      <c r="B2057" t="s">
        <v>309</v>
      </c>
      <c r="C2057" t="s">
        <v>270</v>
      </c>
      <c r="D2057">
        <v>2021</v>
      </c>
    </row>
    <row r="2058" spans="1:6" x14ac:dyDescent="0.2">
      <c r="A2058">
        <v>5</v>
      </c>
      <c r="B2058" t="s">
        <v>309</v>
      </c>
      <c r="C2058" t="s">
        <v>270</v>
      </c>
      <c r="D2058">
        <v>2022</v>
      </c>
    </row>
    <row r="2059" spans="1:6" x14ac:dyDescent="0.2">
      <c r="A2059">
        <v>5</v>
      </c>
      <c r="B2059" t="s">
        <v>309</v>
      </c>
      <c r="C2059" t="s">
        <v>270</v>
      </c>
      <c r="D2059">
        <v>2023</v>
      </c>
    </row>
    <row r="2060" spans="1:6" x14ac:dyDescent="0.2">
      <c r="A2060">
        <v>5</v>
      </c>
      <c r="B2060" t="s">
        <v>309</v>
      </c>
      <c r="C2060" t="s">
        <v>270</v>
      </c>
      <c r="D2060">
        <v>2024</v>
      </c>
    </row>
    <row r="2061" spans="1:6" x14ac:dyDescent="0.2">
      <c r="A2061">
        <v>5</v>
      </c>
      <c r="B2061" t="s">
        <v>309</v>
      </c>
      <c r="C2061" t="s">
        <v>270</v>
      </c>
      <c r="D2061">
        <v>2025</v>
      </c>
      <c r="E2061">
        <v>585</v>
      </c>
      <c r="F2061">
        <v>38.9</v>
      </c>
    </row>
    <row r="2062" spans="1:6" x14ac:dyDescent="0.2">
      <c r="A2062">
        <v>5</v>
      </c>
      <c r="B2062" t="s">
        <v>309</v>
      </c>
      <c r="C2062" t="s">
        <v>247</v>
      </c>
      <c r="D2062">
        <v>2021</v>
      </c>
    </row>
    <row r="2063" spans="1:6" x14ac:dyDescent="0.2">
      <c r="A2063">
        <v>5</v>
      </c>
      <c r="B2063" t="s">
        <v>309</v>
      </c>
      <c r="C2063" t="s">
        <v>247</v>
      </c>
      <c r="D2063">
        <v>2022</v>
      </c>
    </row>
    <row r="2064" spans="1:6" x14ac:dyDescent="0.2">
      <c r="A2064">
        <v>5</v>
      </c>
      <c r="B2064" t="s">
        <v>309</v>
      </c>
      <c r="C2064" t="s">
        <v>247</v>
      </c>
      <c r="D2064">
        <v>2023</v>
      </c>
    </row>
    <row r="2065" spans="1:6" x14ac:dyDescent="0.2">
      <c r="A2065">
        <v>5</v>
      </c>
      <c r="B2065" t="s">
        <v>309</v>
      </c>
      <c r="C2065" t="s">
        <v>247</v>
      </c>
      <c r="D2065">
        <v>2024</v>
      </c>
    </row>
    <row r="2066" spans="1:6" x14ac:dyDescent="0.2">
      <c r="A2066">
        <v>5</v>
      </c>
      <c r="B2066" t="s">
        <v>309</v>
      </c>
      <c r="C2066" t="s">
        <v>247</v>
      </c>
      <c r="D2066">
        <v>2025</v>
      </c>
      <c r="E2066">
        <v>1420</v>
      </c>
      <c r="F2066">
        <v>45.8</v>
      </c>
    </row>
    <row r="2067" spans="1:6" x14ac:dyDescent="0.2">
      <c r="A2067">
        <v>5</v>
      </c>
      <c r="B2067" t="s">
        <v>309</v>
      </c>
      <c r="C2067" t="s">
        <v>31</v>
      </c>
      <c r="D2067">
        <v>2021</v>
      </c>
      <c r="E2067">
        <v>446</v>
      </c>
      <c r="F2067">
        <v>33.5</v>
      </c>
    </row>
    <row r="2068" spans="1:6" x14ac:dyDescent="0.2">
      <c r="A2068">
        <v>5</v>
      </c>
      <c r="B2068" t="s">
        <v>309</v>
      </c>
      <c r="C2068" t="s">
        <v>31</v>
      </c>
      <c r="D2068">
        <v>2022</v>
      </c>
      <c r="E2068">
        <v>2603</v>
      </c>
      <c r="F2068">
        <v>42.1</v>
      </c>
    </row>
    <row r="2069" spans="1:6" x14ac:dyDescent="0.2">
      <c r="A2069">
        <v>5</v>
      </c>
      <c r="B2069" t="s">
        <v>309</v>
      </c>
      <c r="C2069" t="s">
        <v>31</v>
      </c>
      <c r="D2069">
        <v>2023</v>
      </c>
      <c r="E2069">
        <v>1986</v>
      </c>
      <c r="F2069">
        <v>28</v>
      </c>
    </row>
    <row r="2070" spans="1:6" x14ac:dyDescent="0.2">
      <c r="A2070">
        <v>5</v>
      </c>
      <c r="B2070" t="s">
        <v>309</v>
      </c>
      <c r="C2070" t="s">
        <v>31</v>
      </c>
      <c r="D2070">
        <v>2024</v>
      </c>
    </row>
    <row r="2071" spans="1:6" x14ac:dyDescent="0.2">
      <c r="A2071">
        <v>5</v>
      </c>
      <c r="B2071" t="s">
        <v>309</v>
      </c>
      <c r="C2071" t="s">
        <v>31</v>
      </c>
      <c r="D2071">
        <v>2025</v>
      </c>
      <c r="E2071">
        <v>400</v>
      </c>
      <c r="F2071">
        <v>50.7</v>
      </c>
    </row>
    <row r="2072" spans="1:6" x14ac:dyDescent="0.2">
      <c r="A2072">
        <v>5</v>
      </c>
      <c r="B2072" t="s">
        <v>309</v>
      </c>
      <c r="C2072" t="s">
        <v>264</v>
      </c>
      <c r="D2072">
        <v>2021</v>
      </c>
    </row>
    <row r="2073" spans="1:6" x14ac:dyDescent="0.2">
      <c r="A2073">
        <v>5</v>
      </c>
      <c r="B2073" t="s">
        <v>309</v>
      </c>
      <c r="C2073" t="s">
        <v>264</v>
      </c>
      <c r="D2073">
        <v>2022</v>
      </c>
    </row>
    <row r="2074" spans="1:6" x14ac:dyDescent="0.2">
      <c r="A2074">
        <v>5</v>
      </c>
      <c r="B2074" t="s">
        <v>309</v>
      </c>
      <c r="C2074" t="s">
        <v>264</v>
      </c>
      <c r="D2074">
        <v>2023</v>
      </c>
    </row>
    <row r="2075" spans="1:6" x14ac:dyDescent="0.2">
      <c r="A2075">
        <v>5</v>
      </c>
      <c r="B2075" t="s">
        <v>309</v>
      </c>
      <c r="C2075" t="s">
        <v>264</v>
      </c>
      <c r="D2075">
        <v>2024</v>
      </c>
    </row>
    <row r="2076" spans="1:6" x14ac:dyDescent="0.2">
      <c r="A2076">
        <v>5</v>
      </c>
      <c r="B2076" t="s">
        <v>309</v>
      </c>
      <c r="C2076" t="s">
        <v>264</v>
      </c>
      <c r="D2076">
        <v>2025</v>
      </c>
      <c r="E2076">
        <v>1667</v>
      </c>
      <c r="F2076">
        <v>44.8</v>
      </c>
    </row>
    <row r="2077" spans="1:6" x14ac:dyDescent="0.2">
      <c r="A2077">
        <v>5</v>
      </c>
      <c r="B2077" t="s">
        <v>309</v>
      </c>
      <c r="C2077" t="s">
        <v>239</v>
      </c>
      <c r="D2077">
        <v>2021</v>
      </c>
    </row>
    <row r="2078" spans="1:6" x14ac:dyDescent="0.2">
      <c r="A2078">
        <v>5</v>
      </c>
      <c r="B2078" t="s">
        <v>309</v>
      </c>
      <c r="C2078" t="s">
        <v>239</v>
      </c>
      <c r="D2078">
        <v>2022</v>
      </c>
    </row>
    <row r="2079" spans="1:6" x14ac:dyDescent="0.2">
      <c r="A2079">
        <v>5</v>
      </c>
      <c r="B2079" t="s">
        <v>309</v>
      </c>
      <c r="C2079" t="s">
        <v>239</v>
      </c>
      <c r="D2079">
        <v>2023</v>
      </c>
    </row>
    <row r="2080" spans="1:6" x14ac:dyDescent="0.2">
      <c r="A2080">
        <v>5</v>
      </c>
      <c r="B2080" t="s">
        <v>309</v>
      </c>
      <c r="C2080" t="s">
        <v>239</v>
      </c>
      <c r="D2080">
        <v>2024</v>
      </c>
      <c r="E2080">
        <v>7479</v>
      </c>
      <c r="F2080">
        <v>38</v>
      </c>
    </row>
    <row r="2081" spans="1:6" x14ac:dyDescent="0.2">
      <c r="A2081">
        <v>5</v>
      </c>
      <c r="B2081" t="s">
        <v>309</v>
      </c>
      <c r="C2081" t="s">
        <v>239</v>
      </c>
      <c r="D2081">
        <v>2025</v>
      </c>
      <c r="E2081">
        <v>2038</v>
      </c>
      <c r="F2081">
        <v>48.6</v>
      </c>
    </row>
    <row r="2082" spans="1:6" x14ac:dyDescent="0.2">
      <c r="A2082">
        <v>5</v>
      </c>
      <c r="B2082" t="s">
        <v>309</v>
      </c>
      <c r="C2082" t="s">
        <v>265</v>
      </c>
      <c r="D2082">
        <v>2021</v>
      </c>
    </row>
    <row r="2083" spans="1:6" x14ac:dyDescent="0.2">
      <c r="A2083">
        <v>5</v>
      </c>
      <c r="B2083" t="s">
        <v>309</v>
      </c>
      <c r="C2083" t="s">
        <v>265</v>
      </c>
      <c r="D2083">
        <v>2022</v>
      </c>
    </row>
    <row r="2084" spans="1:6" x14ac:dyDescent="0.2">
      <c r="A2084">
        <v>5</v>
      </c>
      <c r="B2084" t="s">
        <v>309</v>
      </c>
      <c r="C2084" t="s">
        <v>265</v>
      </c>
      <c r="D2084">
        <v>2023</v>
      </c>
    </row>
    <row r="2085" spans="1:6" x14ac:dyDescent="0.2">
      <c r="A2085">
        <v>5</v>
      </c>
      <c r="B2085" t="s">
        <v>309</v>
      </c>
      <c r="C2085" t="s">
        <v>265</v>
      </c>
      <c r="D2085">
        <v>2024</v>
      </c>
    </row>
    <row r="2086" spans="1:6" x14ac:dyDescent="0.2">
      <c r="A2086">
        <v>5</v>
      </c>
      <c r="B2086" t="s">
        <v>309</v>
      </c>
      <c r="C2086" t="s">
        <v>265</v>
      </c>
      <c r="D2086">
        <v>2025</v>
      </c>
      <c r="E2086">
        <v>790</v>
      </c>
      <c r="F2086">
        <v>38.5</v>
      </c>
    </row>
    <row r="2087" spans="1:6" x14ac:dyDescent="0.2">
      <c r="A2087">
        <v>5</v>
      </c>
      <c r="B2087" t="s">
        <v>309</v>
      </c>
      <c r="C2087" t="s">
        <v>271</v>
      </c>
      <c r="D2087">
        <v>2021</v>
      </c>
    </row>
    <row r="2088" spans="1:6" x14ac:dyDescent="0.2">
      <c r="A2088">
        <v>5</v>
      </c>
      <c r="B2088" t="s">
        <v>309</v>
      </c>
      <c r="C2088" t="s">
        <v>271</v>
      </c>
      <c r="D2088">
        <v>2022</v>
      </c>
    </row>
    <row r="2089" spans="1:6" x14ac:dyDescent="0.2">
      <c r="A2089">
        <v>5</v>
      </c>
      <c r="B2089" t="s">
        <v>309</v>
      </c>
      <c r="C2089" t="s">
        <v>271</v>
      </c>
      <c r="D2089">
        <v>2023</v>
      </c>
    </row>
    <row r="2090" spans="1:6" x14ac:dyDescent="0.2">
      <c r="A2090">
        <v>5</v>
      </c>
      <c r="B2090" t="s">
        <v>309</v>
      </c>
      <c r="C2090" t="s">
        <v>271</v>
      </c>
      <c r="D2090">
        <v>2024</v>
      </c>
    </row>
    <row r="2091" spans="1:6" x14ac:dyDescent="0.2">
      <c r="A2091">
        <v>5</v>
      </c>
      <c r="B2091" t="s">
        <v>309</v>
      </c>
      <c r="C2091" t="s">
        <v>271</v>
      </c>
      <c r="D2091">
        <v>2025</v>
      </c>
      <c r="E2091">
        <v>1156</v>
      </c>
      <c r="F2091">
        <v>51.7</v>
      </c>
    </row>
    <row r="2092" spans="1:6" x14ac:dyDescent="0.2">
      <c r="A2092">
        <v>5</v>
      </c>
      <c r="B2092" t="s">
        <v>309</v>
      </c>
      <c r="C2092" t="s">
        <v>241</v>
      </c>
      <c r="D2092">
        <v>2021</v>
      </c>
    </row>
    <row r="2093" spans="1:6" x14ac:dyDescent="0.2">
      <c r="A2093">
        <v>5</v>
      </c>
      <c r="B2093" t="s">
        <v>309</v>
      </c>
      <c r="C2093" t="s">
        <v>241</v>
      </c>
      <c r="D2093">
        <v>2022</v>
      </c>
    </row>
    <row r="2094" spans="1:6" x14ac:dyDescent="0.2">
      <c r="A2094">
        <v>5</v>
      </c>
      <c r="B2094" t="s">
        <v>309</v>
      </c>
      <c r="C2094" t="s">
        <v>241</v>
      </c>
      <c r="D2094">
        <v>2023</v>
      </c>
    </row>
    <row r="2095" spans="1:6" x14ac:dyDescent="0.2">
      <c r="A2095">
        <v>5</v>
      </c>
      <c r="B2095" t="s">
        <v>309</v>
      </c>
      <c r="C2095" t="s">
        <v>241</v>
      </c>
      <c r="D2095">
        <v>2024</v>
      </c>
    </row>
    <row r="2096" spans="1:6" x14ac:dyDescent="0.2">
      <c r="A2096">
        <v>5</v>
      </c>
      <c r="B2096" t="s">
        <v>309</v>
      </c>
      <c r="C2096" t="s">
        <v>241</v>
      </c>
      <c r="D2096">
        <v>2025</v>
      </c>
      <c r="E2096">
        <v>5227</v>
      </c>
      <c r="F2096">
        <v>47.1</v>
      </c>
    </row>
    <row r="2097" spans="1:6" x14ac:dyDescent="0.2">
      <c r="A2097">
        <v>5</v>
      </c>
      <c r="B2097" t="s">
        <v>309</v>
      </c>
      <c r="C2097" t="s">
        <v>272</v>
      </c>
      <c r="D2097">
        <v>2021</v>
      </c>
    </row>
    <row r="2098" spans="1:6" x14ac:dyDescent="0.2">
      <c r="A2098">
        <v>5</v>
      </c>
      <c r="B2098" t="s">
        <v>309</v>
      </c>
      <c r="C2098" t="s">
        <v>272</v>
      </c>
      <c r="D2098">
        <v>2022</v>
      </c>
    </row>
    <row r="2099" spans="1:6" x14ac:dyDescent="0.2">
      <c r="A2099">
        <v>5</v>
      </c>
      <c r="B2099" t="s">
        <v>309</v>
      </c>
      <c r="C2099" t="s">
        <v>272</v>
      </c>
      <c r="D2099">
        <v>2023</v>
      </c>
    </row>
    <row r="2100" spans="1:6" x14ac:dyDescent="0.2">
      <c r="A2100">
        <v>5</v>
      </c>
      <c r="B2100" t="s">
        <v>309</v>
      </c>
      <c r="C2100" t="s">
        <v>272</v>
      </c>
      <c r="D2100">
        <v>2024</v>
      </c>
    </row>
    <row r="2101" spans="1:6" x14ac:dyDescent="0.2">
      <c r="A2101">
        <v>5</v>
      </c>
      <c r="B2101" t="s">
        <v>309</v>
      </c>
      <c r="C2101" t="s">
        <v>272</v>
      </c>
      <c r="D2101">
        <v>2025</v>
      </c>
      <c r="E2101">
        <v>1084</v>
      </c>
      <c r="F2101">
        <v>46</v>
      </c>
    </row>
    <row r="2102" spans="1:6" x14ac:dyDescent="0.2">
      <c r="A2102">
        <v>5</v>
      </c>
      <c r="B2102" t="s">
        <v>309</v>
      </c>
      <c r="C2102" t="s">
        <v>201</v>
      </c>
      <c r="D2102">
        <v>2021</v>
      </c>
    </row>
    <row r="2103" spans="1:6" x14ac:dyDescent="0.2">
      <c r="A2103">
        <v>5</v>
      </c>
      <c r="B2103" t="s">
        <v>309</v>
      </c>
      <c r="C2103" t="s">
        <v>201</v>
      </c>
      <c r="D2103">
        <v>2022</v>
      </c>
    </row>
    <row r="2104" spans="1:6" x14ac:dyDescent="0.2">
      <c r="A2104">
        <v>5</v>
      </c>
      <c r="B2104" t="s">
        <v>309</v>
      </c>
      <c r="C2104" t="s">
        <v>201</v>
      </c>
      <c r="D2104">
        <v>2023</v>
      </c>
      <c r="E2104">
        <v>670</v>
      </c>
      <c r="F2104">
        <v>35.9</v>
      </c>
    </row>
    <row r="2105" spans="1:6" x14ac:dyDescent="0.2">
      <c r="A2105">
        <v>5</v>
      </c>
      <c r="B2105" t="s">
        <v>309</v>
      </c>
      <c r="C2105" t="s">
        <v>201</v>
      </c>
      <c r="D2105">
        <v>2024</v>
      </c>
      <c r="E2105">
        <v>881</v>
      </c>
      <c r="F2105">
        <v>29.4</v>
      </c>
    </row>
    <row r="2106" spans="1:6" x14ac:dyDescent="0.2">
      <c r="A2106">
        <v>5</v>
      </c>
      <c r="B2106" t="s">
        <v>309</v>
      </c>
      <c r="C2106" t="s">
        <v>201</v>
      </c>
      <c r="D2106">
        <v>2025</v>
      </c>
      <c r="E2106">
        <v>1456</v>
      </c>
      <c r="F2106">
        <v>43.2</v>
      </c>
    </row>
    <row r="2107" spans="1:6" x14ac:dyDescent="0.2">
      <c r="A2107">
        <v>5</v>
      </c>
      <c r="B2107" t="s">
        <v>309</v>
      </c>
      <c r="C2107" t="s">
        <v>28</v>
      </c>
      <c r="D2107">
        <v>2021</v>
      </c>
      <c r="E2107">
        <v>73717</v>
      </c>
      <c r="F2107">
        <v>32.6</v>
      </c>
    </row>
    <row r="2108" spans="1:6" x14ac:dyDescent="0.2">
      <c r="A2108">
        <v>5</v>
      </c>
      <c r="B2108" t="s">
        <v>309</v>
      </c>
      <c r="C2108" t="s">
        <v>28</v>
      </c>
      <c r="D2108">
        <v>2022</v>
      </c>
      <c r="E2108">
        <v>45033</v>
      </c>
      <c r="F2108">
        <v>39.700000000000003</v>
      </c>
    </row>
    <row r="2109" spans="1:6" x14ac:dyDescent="0.2">
      <c r="A2109">
        <v>5</v>
      </c>
      <c r="B2109" t="s">
        <v>309</v>
      </c>
      <c r="C2109" t="s">
        <v>28</v>
      </c>
      <c r="D2109">
        <v>2023</v>
      </c>
      <c r="E2109">
        <v>41235</v>
      </c>
      <c r="F2109">
        <v>34.299999999999997</v>
      </c>
    </row>
    <row r="2110" spans="1:6" x14ac:dyDescent="0.2">
      <c r="A2110">
        <v>5</v>
      </c>
      <c r="B2110" t="s">
        <v>309</v>
      </c>
      <c r="C2110" t="s">
        <v>28</v>
      </c>
      <c r="D2110">
        <v>2024</v>
      </c>
      <c r="E2110">
        <v>20518</v>
      </c>
      <c r="F2110">
        <v>36.1</v>
      </c>
    </row>
    <row r="2111" spans="1:6" x14ac:dyDescent="0.2">
      <c r="A2111">
        <v>5</v>
      </c>
      <c r="B2111" t="s">
        <v>309</v>
      </c>
      <c r="C2111" t="s">
        <v>28</v>
      </c>
      <c r="D2111">
        <v>2025</v>
      </c>
      <c r="E2111">
        <v>8107</v>
      </c>
      <c r="F2111">
        <v>51.2</v>
      </c>
    </row>
    <row r="2112" spans="1:6" x14ac:dyDescent="0.2">
      <c r="A2112">
        <v>5</v>
      </c>
      <c r="B2112" t="s">
        <v>309</v>
      </c>
      <c r="C2112" t="s">
        <v>47</v>
      </c>
      <c r="D2112">
        <v>2021</v>
      </c>
    </row>
    <row r="2113" spans="1:6" x14ac:dyDescent="0.2">
      <c r="A2113">
        <v>5</v>
      </c>
      <c r="B2113" t="s">
        <v>309</v>
      </c>
      <c r="C2113" t="s">
        <v>47</v>
      </c>
      <c r="D2113">
        <v>2022</v>
      </c>
      <c r="E2113">
        <v>1382</v>
      </c>
      <c r="F2113">
        <v>31</v>
      </c>
    </row>
    <row r="2114" spans="1:6" x14ac:dyDescent="0.2">
      <c r="A2114">
        <v>5</v>
      </c>
      <c r="B2114" t="s">
        <v>309</v>
      </c>
      <c r="C2114" t="s">
        <v>47</v>
      </c>
      <c r="D2114">
        <v>2023</v>
      </c>
    </row>
    <row r="2115" spans="1:6" x14ac:dyDescent="0.2">
      <c r="A2115">
        <v>5</v>
      </c>
      <c r="B2115" t="s">
        <v>309</v>
      </c>
      <c r="C2115" t="s">
        <v>47</v>
      </c>
      <c r="D2115">
        <v>2024</v>
      </c>
    </row>
    <row r="2116" spans="1:6" x14ac:dyDescent="0.2">
      <c r="A2116">
        <v>5</v>
      </c>
      <c r="B2116" t="s">
        <v>309</v>
      </c>
      <c r="C2116" t="s">
        <v>47</v>
      </c>
      <c r="D2116">
        <v>2025</v>
      </c>
      <c r="E2116">
        <v>1060</v>
      </c>
      <c r="F2116">
        <v>44.8</v>
      </c>
    </row>
    <row r="2117" spans="1:6" x14ac:dyDescent="0.2">
      <c r="A2117">
        <v>5</v>
      </c>
      <c r="B2117" t="s">
        <v>309</v>
      </c>
      <c r="C2117" t="s">
        <v>266</v>
      </c>
      <c r="D2117">
        <v>2021</v>
      </c>
    </row>
    <row r="2118" spans="1:6" x14ac:dyDescent="0.2">
      <c r="A2118">
        <v>5</v>
      </c>
      <c r="B2118" t="s">
        <v>309</v>
      </c>
      <c r="C2118" t="s">
        <v>266</v>
      </c>
      <c r="D2118">
        <v>2022</v>
      </c>
    </row>
    <row r="2119" spans="1:6" x14ac:dyDescent="0.2">
      <c r="A2119">
        <v>5</v>
      </c>
      <c r="B2119" t="s">
        <v>309</v>
      </c>
      <c r="C2119" t="s">
        <v>266</v>
      </c>
      <c r="D2119">
        <v>2023</v>
      </c>
    </row>
    <row r="2120" spans="1:6" x14ac:dyDescent="0.2">
      <c r="A2120">
        <v>5</v>
      </c>
      <c r="B2120" t="s">
        <v>309</v>
      </c>
      <c r="C2120" t="s">
        <v>266</v>
      </c>
      <c r="D2120">
        <v>2024</v>
      </c>
    </row>
    <row r="2121" spans="1:6" x14ac:dyDescent="0.2">
      <c r="A2121">
        <v>5</v>
      </c>
      <c r="B2121" t="s">
        <v>309</v>
      </c>
      <c r="C2121" t="s">
        <v>266</v>
      </c>
      <c r="D2121">
        <v>2025</v>
      </c>
      <c r="E2121">
        <v>10919</v>
      </c>
      <c r="F2121">
        <v>50.7</v>
      </c>
    </row>
    <row r="2122" spans="1:6" x14ac:dyDescent="0.2">
      <c r="A2122">
        <v>5</v>
      </c>
      <c r="B2122" t="s">
        <v>309</v>
      </c>
      <c r="C2122" t="s">
        <v>267</v>
      </c>
      <c r="D2122">
        <v>2021</v>
      </c>
    </row>
    <row r="2123" spans="1:6" x14ac:dyDescent="0.2">
      <c r="A2123">
        <v>5</v>
      </c>
      <c r="B2123" t="s">
        <v>309</v>
      </c>
      <c r="C2123" t="s">
        <v>267</v>
      </c>
      <c r="D2123">
        <v>2022</v>
      </c>
    </row>
    <row r="2124" spans="1:6" x14ac:dyDescent="0.2">
      <c r="A2124">
        <v>5</v>
      </c>
      <c r="B2124" t="s">
        <v>309</v>
      </c>
      <c r="C2124" t="s">
        <v>267</v>
      </c>
      <c r="D2124">
        <v>2023</v>
      </c>
    </row>
    <row r="2125" spans="1:6" x14ac:dyDescent="0.2">
      <c r="A2125">
        <v>5</v>
      </c>
      <c r="B2125" t="s">
        <v>309</v>
      </c>
      <c r="C2125" t="s">
        <v>267</v>
      </c>
      <c r="D2125">
        <v>2024</v>
      </c>
    </row>
    <row r="2126" spans="1:6" x14ac:dyDescent="0.2">
      <c r="A2126">
        <v>5</v>
      </c>
      <c r="B2126" t="s">
        <v>309</v>
      </c>
      <c r="C2126" t="s">
        <v>267</v>
      </c>
      <c r="D2126">
        <v>2025</v>
      </c>
      <c r="E2126">
        <v>9677</v>
      </c>
      <c r="F2126">
        <v>51.3</v>
      </c>
    </row>
    <row r="2127" spans="1:6" x14ac:dyDescent="0.2">
      <c r="A2127">
        <v>5</v>
      </c>
      <c r="B2127" t="s">
        <v>309</v>
      </c>
      <c r="C2127" t="s">
        <v>29</v>
      </c>
      <c r="D2127">
        <v>2021</v>
      </c>
      <c r="E2127">
        <v>16395</v>
      </c>
      <c r="F2127">
        <v>34.4</v>
      </c>
    </row>
    <row r="2128" spans="1:6" x14ac:dyDescent="0.2">
      <c r="A2128">
        <v>5</v>
      </c>
      <c r="B2128" t="s">
        <v>309</v>
      </c>
      <c r="C2128" t="s">
        <v>29</v>
      </c>
      <c r="D2128">
        <v>2022</v>
      </c>
      <c r="E2128">
        <v>66078</v>
      </c>
      <c r="F2128">
        <v>44.3</v>
      </c>
    </row>
    <row r="2129" spans="1:6" x14ac:dyDescent="0.2">
      <c r="A2129">
        <v>5</v>
      </c>
      <c r="B2129" t="s">
        <v>309</v>
      </c>
      <c r="C2129" t="s">
        <v>29</v>
      </c>
      <c r="D2129">
        <v>2023</v>
      </c>
      <c r="E2129">
        <v>72099</v>
      </c>
      <c r="F2129">
        <v>40.1</v>
      </c>
    </row>
    <row r="2130" spans="1:6" x14ac:dyDescent="0.2">
      <c r="A2130">
        <v>5</v>
      </c>
      <c r="B2130" t="s">
        <v>309</v>
      </c>
      <c r="C2130" t="s">
        <v>29</v>
      </c>
      <c r="D2130">
        <v>2024</v>
      </c>
      <c r="E2130">
        <v>98754</v>
      </c>
      <c r="F2130">
        <v>37.799999999999997</v>
      </c>
    </row>
    <row r="2131" spans="1:6" x14ac:dyDescent="0.2">
      <c r="A2131">
        <v>5</v>
      </c>
      <c r="B2131" t="s">
        <v>309</v>
      </c>
      <c r="C2131" t="s">
        <v>29</v>
      </c>
      <c r="D2131">
        <v>2025</v>
      </c>
      <c r="E2131">
        <v>126174</v>
      </c>
      <c r="F2131">
        <v>49.6</v>
      </c>
    </row>
    <row r="2132" spans="1:6" x14ac:dyDescent="0.2">
      <c r="A2132">
        <v>5</v>
      </c>
      <c r="B2132" t="s">
        <v>309</v>
      </c>
      <c r="C2132" t="s">
        <v>171</v>
      </c>
      <c r="D2132">
        <v>2021</v>
      </c>
    </row>
    <row r="2133" spans="1:6" x14ac:dyDescent="0.2">
      <c r="A2133">
        <v>5</v>
      </c>
      <c r="B2133" t="s">
        <v>309</v>
      </c>
      <c r="C2133" t="s">
        <v>171</v>
      </c>
      <c r="D2133">
        <v>2022</v>
      </c>
      <c r="E2133">
        <v>2091</v>
      </c>
      <c r="F2133">
        <v>41</v>
      </c>
    </row>
    <row r="2134" spans="1:6" x14ac:dyDescent="0.2">
      <c r="A2134">
        <v>5</v>
      </c>
      <c r="B2134" t="s">
        <v>309</v>
      </c>
      <c r="C2134" t="s">
        <v>171</v>
      </c>
      <c r="D2134">
        <v>2023</v>
      </c>
      <c r="E2134">
        <v>4282</v>
      </c>
      <c r="F2134">
        <v>40.9</v>
      </c>
    </row>
    <row r="2135" spans="1:6" x14ac:dyDescent="0.2">
      <c r="A2135">
        <v>5</v>
      </c>
      <c r="B2135" t="s">
        <v>309</v>
      </c>
      <c r="C2135" t="s">
        <v>171</v>
      </c>
      <c r="D2135">
        <v>2024</v>
      </c>
      <c r="E2135">
        <v>2244</v>
      </c>
      <c r="F2135">
        <v>36.799999999999997</v>
      </c>
    </row>
    <row r="2136" spans="1:6" x14ac:dyDescent="0.2">
      <c r="A2136">
        <v>5</v>
      </c>
      <c r="B2136" t="s">
        <v>309</v>
      </c>
      <c r="C2136" t="s">
        <v>171</v>
      </c>
      <c r="D2136">
        <v>2025</v>
      </c>
      <c r="E2136">
        <v>1818</v>
      </c>
      <c r="F2136">
        <v>46.3</v>
      </c>
    </row>
    <row r="2137" spans="1:6" x14ac:dyDescent="0.2">
      <c r="A2137">
        <v>5</v>
      </c>
      <c r="B2137" t="s">
        <v>309</v>
      </c>
      <c r="C2137" t="s">
        <v>30</v>
      </c>
      <c r="D2137">
        <v>2021</v>
      </c>
      <c r="E2137">
        <v>24802</v>
      </c>
      <c r="F2137">
        <v>31.3</v>
      </c>
    </row>
    <row r="2138" spans="1:6" x14ac:dyDescent="0.2">
      <c r="A2138">
        <v>5</v>
      </c>
      <c r="B2138" t="s">
        <v>309</v>
      </c>
      <c r="C2138" t="s">
        <v>30</v>
      </c>
      <c r="D2138">
        <v>2022</v>
      </c>
      <c r="E2138">
        <v>23580</v>
      </c>
      <c r="F2138">
        <v>40.9</v>
      </c>
    </row>
    <row r="2139" spans="1:6" x14ac:dyDescent="0.2">
      <c r="A2139">
        <v>5</v>
      </c>
      <c r="B2139" t="s">
        <v>309</v>
      </c>
      <c r="C2139" t="s">
        <v>30</v>
      </c>
      <c r="D2139">
        <v>2023</v>
      </c>
      <c r="E2139">
        <v>13773</v>
      </c>
      <c r="F2139">
        <v>39.5</v>
      </c>
    </row>
    <row r="2140" spans="1:6" x14ac:dyDescent="0.2">
      <c r="A2140">
        <v>5</v>
      </c>
      <c r="B2140" t="s">
        <v>309</v>
      </c>
      <c r="C2140" t="s">
        <v>30</v>
      </c>
      <c r="D2140">
        <v>2024</v>
      </c>
      <c r="E2140">
        <v>21320</v>
      </c>
      <c r="F2140">
        <v>35.6</v>
      </c>
    </row>
    <row r="2141" spans="1:6" x14ac:dyDescent="0.2">
      <c r="A2141">
        <v>5</v>
      </c>
      <c r="B2141" t="s">
        <v>309</v>
      </c>
      <c r="C2141" t="s">
        <v>30</v>
      </c>
      <c r="D2141">
        <v>2025</v>
      </c>
      <c r="E2141">
        <v>11621</v>
      </c>
      <c r="F2141">
        <v>45.6</v>
      </c>
    </row>
    <row r="2142" spans="1:6" x14ac:dyDescent="0.2">
      <c r="A2142">
        <v>5</v>
      </c>
      <c r="B2142" t="s">
        <v>309</v>
      </c>
      <c r="C2142" t="s">
        <v>202</v>
      </c>
      <c r="D2142">
        <v>2021</v>
      </c>
    </row>
    <row r="2143" spans="1:6" x14ac:dyDescent="0.2">
      <c r="A2143">
        <v>5</v>
      </c>
      <c r="B2143" t="s">
        <v>309</v>
      </c>
      <c r="C2143" t="s">
        <v>202</v>
      </c>
      <c r="D2143">
        <v>2022</v>
      </c>
    </row>
    <row r="2144" spans="1:6" x14ac:dyDescent="0.2">
      <c r="A2144">
        <v>5</v>
      </c>
      <c r="B2144" t="s">
        <v>309</v>
      </c>
      <c r="C2144" t="s">
        <v>202</v>
      </c>
      <c r="D2144">
        <v>2023</v>
      </c>
      <c r="E2144">
        <v>16952</v>
      </c>
      <c r="F2144">
        <v>39</v>
      </c>
    </row>
    <row r="2145" spans="1:6" x14ac:dyDescent="0.2">
      <c r="A2145">
        <v>5</v>
      </c>
      <c r="B2145" t="s">
        <v>309</v>
      </c>
      <c r="C2145" t="s">
        <v>202</v>
      </c>
      <c r="D2145">
        <v>2024</v>
      </c>
      <c r="E2145">
        <v>8000</v>
      </c>
      <c r="F2145">
        <v>37.1</v>
      </c>
    </row>
    <row r="2146" spans="1:6" x14ac:dyDescent="0.2">
      <c r="A2146">
        <v>5</v>
      </c>
      <c r="B2146" t="s">
        <v>309</v>
      </c>
      <c r="C2146" t="s">
        <v>202</v>
      </c>
      <c r="D2146">
        <v>2025</v>
      </c>
      <c r="E2146">
        <v>7135</v>
      </c>
      <c r="F2146">
        <v>46.5</v>
      </c>
    </row>
    <row r="2147" spans="1:6" x14ac:dyDescent="0.2">
      <c r="A2147">
        <v>5</v>
      </c>
      <c r="B2147" t="s">
        <v>309</v>
      </c>
      <c r="C2147" t="s">
        <v>172</v>
      </c>
      <c r="D2147">
        <v>2021</v>
      </c>
    </row>
    <row r="2148" spans="1:6" x14ac:dyDescent="0.2">
      <c r="A2148">
        <v>5</v>
      </c>
      <c r="B2148" t="s">
        <v>309</v>
      </c>
      <c r="C2148" t="s">
        <v>172</v>
      </c>
      <c r="D2148">
        <v>2022</v>
      </c>
      <c r="E2148">
        <v>13296</v>
      </c>
      <c r="F2148">
        <v>44</v>
      </c>
    </row>
    <row r="2149" spans="1:6" x14ac:dyDescent="0.2">
      <c r="A2149">
        <v>5</v>
      </c>
      <c r="B2149" t="s">
        <v>309</v>
      </c>
      <c r="C2149" t="s">
        <v>172</v>
      </c>
      <c r="D2149">
        <v>2023</v>
      </c>
      <c r="E2149">
        <v>38543</v>
      </c>
      <c r="F2149">
        <v>43.7</v>
      </c>
    </row>
    <row r="2150" spans="1:6" x14ac:dyDescent="0.2">
      <c r="A2150">
        <v>5</v>
      </c>
      <c r="B2150" t="s">
        <v>309</v>
      </c>
      <c r="C2150" t="s">
        <v>172</v>
      </c>
      <c r="D2150">
        <v>2024</v>
      </c>
      <c r="E2150">
        <v>56970</v>
      </c>
      <c r="F2150">
        <v>37.6</v>
      </c>
    </row>
    <row r="2151" spans="1:6" x14ac:dyDescent="0.2">
      <c r="A2151">
        <v>5</v>
      </c>
      <c r="B2151" t="s">
        <v>309</v>
      </c>
      <c r="C2151" t="s">
        <v>172</v>
      </c>
      <c r="D2151">
        <v>2025</v>
      </c>
      <c r="E2151">
        <v>41237</v>
      </c>
      <c r="F2151">
        <v>48.5</v>
      </c>
    </row>
    <row r="2152" spans="1:6" x14ac:dyDescent="0.2">
      <c r="A2152">
        <v>5</v>
      </c>
      <c r="B2152" t="s">
        <v>309</v>
      </c>
      <c r="C2152" t="s">
        <v>48</v>
      </c>
      <c r="D2152">
        <v>2021</v>
      </c>
    </row>
    <row r="2153" spans="1:6" x14ac:dyDescent="0.2">
      <c r="A2153">
        <v>5</v>
      </c>
      <c r="B2153" t="s">
        <v>309</v>
      </c>
      <c r="C2153" t="s">
        <v>48</v>
      </c>
      <c r="D2153">
        <v>2022</v>
      </c>
    </row>
    <row r="2154" spans="1:6" x14ac:dyDescent="0.2">
      <c r="A2154">
        <v>5</v>
      </c>
      <c r="B2154" t="s">
        <v>309</v>
      </c>
      <c r="C2154" t="s">
        <v>48</v>
      </c>
      <c r="D2154">
        <v>2023</v>
      </c>
    </row>
    <row r="2155" spans="1:6" x14ac:dyDescent="0.2">
      <c r="A2155">
        <v>5</v>
      </c>
      <c r="B2155" t="s">
        <v>309</v>
      </c>
      <c r="C2155" t="s">
        <v>48</v>
      </c>
      <c r="D2155">
        <v>2024</v>
      </c>
      <c r="E2155">
        <v>621</v>
      </c>
      <c r="F2155">
        <v>35.700000000000003</v>
      </c>
    </row>
    <row r="2156" spans="1:6" x14ac:dyDescent="0.2">
      <c r="A2156">
        <v>5</v>
      </c>
      <c r="B2156" t="s">
        <v>309</v>
      </c>
      <c r="C2156" t="s">
        <v>48</v>
      </c>
      <c r="D2156">
        <v>2025</v>
      </c>
      <c r="E2156">
        <v>435</v>
      </c>
      <c r="F2156">
        <v>39.200000000000003</v>
      </c>
    </row>
    <row r="2157" spans="1:6" x14ac:dyDescent="0.2">
      <c r="A2157">
        <v>5</v>
      </c>
      <c r="B2157" t="s">
        <v>309</v>
      </c>
      <c r="C2157" t="s">
        <v>273</v>
      </c>
      <c r="D2157">
        <v>2021</v>
      </c>
    </row>
    <row r="2158" spans="1:6" x14ac:dyDescent="0.2">
      <c r="A2158">
        <v>5</v>
      </c>
      <c r="B2158" t="s">
        <v>309</v>
      </c>
      <c r="C2158" t="s">
        <v>273</v>
      </c>
      <c r="D2158">
        <v>2022</v>
      </c>
    </row>
    <row r="2159" spans="1:6" x14ac:dyDescent="0.2">
      <c r="A2159">
        <v>5</v>
      </c>
      <c r="B2159" t="s">
        <v>309</v>
      </c>
      <c r="C2159" t="s">
        <v>273</v>
      </c>
      <c r="D2159">
        <v>2023</v>
      </c>
    </row>
    <row r="2160" spans="1:6" x14ac:dyDescent="0.2">
      <c r="A2160">
        <v>5</v>
      </c>
      <c r="B2160" t="s">
        <v>309</v>
      </c>
      <c r="C2160" t="s">
        <v>273</v>
      </c>
      <c r="D2160">
        <v>2024</v>
      </c>
    </row>
    <row r="2161" spans="1:6" x14ac:dyDescent="0.2">
      <c r="A2161">
        <v>5</v>
      </c>
      <c r="B2161" t="s">
        <v>309</v>
      </c>
      <c r="C2161" t="s">
        <v>273</v>
      </c>
      <c r="D2161">
        <v>2025</v>
      </c>
      <c r="E2161">
        <v>475</v>
      </c>
      <c r="F2161">
        <v>42</v>
      </c>
    </row>
    <row r="2162" spans="1:6" x14ac:dyDescent="0.2">
      <c r="A2162">
        <v>5</v>
      </c>
      <c r="B2162" t="s">
        <v>309</v>
      </c>
      <c r="C2162" t="s">
        <v>274</v>
      </c>
      <c r="D2162">
        <v>2021</v>
      </c>
    </row>
    <row r="2163" spans="1:6" x14ac:dyDescent="0.2">
      <c r="A2163">
        <v>5</v>
      </c>
      <c r="B2163" t="s">
        <v>309</v>
      </c>
      <c r="C2163" t="s">
        <v>274</v>
      </c>
      <c r="D2163">
        <v>2022</v>
      </c>
    </row>
    <row r="2164" spans="1:6" x14ac:dyDescent="0.2">
      <c r="A2164">
        <v>5</v>
      </c>
      <c r="B2164" t="s">
        <v>309</v>
      </c>
      <c r="C2164" t="s">
        <v>274</v>
      </c>
      <c r="D2164">
        <v>2023</v>
      </c>
    </row>
    <row r="2165" spans="1:6" x14ac:dyDescent="0.2">
      <c r="A2165">
        <v>5</v>
      </c>
      <c r="B2165" t="s">
        <v>309</v>
      </c>
      <c r="C2165" t="s">
        <v>274</v>
      </c>
      <c r="D2165">
        <v>2024</v>
      </c>
    </row>
    <row r="2166" spans="1:6" x14ac:dyDescent="0.2">
      <c r="A2166">
        <v>5</v>
      </c>
      <c r="B2166" t="s">
        <v>309</v>
      </c>
      <c r="C2166" t="s">
        <v>274</v>
      </c>
      <c r="D2166">
        <v>2025</v>
      </c>
      <c r="E2166">
        <v>460</v>
      </c>
      <c r="F2166">
        <v>42.9</v>
      </c>
    </row>
    <row r="2167" spans="1:6" x14ac:dyDescent="0.2">
      <c r="A2167">
        <v>5</v>
      </c>
      <c r="B2167" t="s">
        <v>309</v>
      </c>
      <c r="C2167" t="s">
        <v>32</v>
      </c>
      <c r="D2167">
        <v>2021</v>
      </c>
      <c r="E2167">
        <v>3642</v>
      </c>
      <c r="F2167">
        <v>35.299999999999997</v>
      </c>
    </row>
    <row r="2168" spans="1:6" x14ac:dyDescent="0.2">
      <c r="A2168">
        <v>5</v>
      </c>
      <c r="B2168" t="s">
        <v>309</v>
      </c>
      <c r="C2168" t="s">
        <v>32</v>
      </c>
      <c r="D2168">
        <v>2022</v>
      </c>
      <c r="E2168">
        <v>6568</v>
      </c>
      <c r="F2168">
        <v>40.9</v>
      </c>
    </row>
    <row r="2169" spans="1:6" x14ac:dyDescent="0.2">
      <c r="A2169">
        <v>5</v>
      </c>
      <c r="B2169" t="s">
        <v>309</v>
      </c>
      <c r="C2169" t="s">
        <v>32</v>
      </c>
      <c r="D2169">
        <v>2023</v>
      </c>
      <c r="E2169">
        <v>9986</v>
      </c>
      <c r="F2169">
        <v>44.9</v>
      </c>
    </row>
    <row r="2170" spans="1:6" x14ac:dyDescent="0.2">
      <c r="A2170">
        <v>5</v>
      </c>
      <c r="B2170" t="s">
        <v>309</v>
      </c>
      <c r="C2170" t="s">
        <v>32</v>
      </c>
      <c r="D2170">
        <v>2024</v>
      </c>
      <c r="E2170">
        <v>8056</v>
      </c>
      <c r="F2170">
        <v>40.700000000000003</v>
      </c>
    </row>
    <row r="2171" spans="1:6" x14ac:dyDescent="0.2">
      <c r="A2171">
        <v>5</v>
      </c>
      <c r="B2171" t="s">
        <v>309</v>
      </c>
      <c r="C2171" t="s">
        <v>32</v>
      </c>
      <c r="D2171">
        <v>2025</v>
      </c>
      <c r="E2171">
        <v>2908</v>
      </c>
      <c r="F2171">
        <v>48.4</v>
      </c>
    </row>
    <row r="2172" spans="1:6" x14ac:dyDescent="0.2">
      <c r="A2172">
        <v>5</v>
      </c>
      <c r="B2172" t="s">
        <v>309</v>
      </c>
      <c r="C2172" t="s">
        <v>174</v>
      </c>
      <c r="D2172">
        <v>2021</v>
      </c>
    </row>
    <row r="2173" spans="1:6" x14ac:dyDescent="0.2">
      <c r="A2173">
        <v>5</v>
      </c>
      <c r="B2173" t="s">
        <v>309</v>
      </c>
      <c r="C2173" t="s">
        <v>174</v>
      </c>
      <c r="D2173">
        <v>2022</v>
      </c>
      <c r="E2173">
        <v>619</v>
      </c>
      <c r="F2173">
        <v>42.1</v>
      </c>
    </row>
    <row r="2174" spans="1:6" x14ac:dyDescent="0.2">
      <c r="A2174">
        <v>5</v>
      </c>
      <c r="B2174" t="s">
        <v>309</v>
      </c>
      <c r="C2174" t="s">
        <v>174</v>
      </c>
      <c r="D2174">
        <v>2023</v>
      </c>
      <c r="E2174">
        <v>1555</v>
      </c>
      <c r="F2174">
        <v>43.6</v>
      </c>
    </row>
    <row r="2175" spans="1:6" x14ac:dyDescent="0.2">
      <c r="A2175">
        <v>5</v>
      </c>
      <c r="B2175" t="s">
        <v>309</v>
      </c>
      <c r="C2175" t="s">
        <v>174</v>
      </c>
      <c r="D2175">
        <v>2024</v>
      </c>
      <c r="E2175">
        <v>2728</v>
      </c>
      <c r="F2175">
        <v>39.5</v>
      </c>
    </row>
    <row r="2176" spans="1:6" x14ac:dyDescent="0.2">
      <c r="A2176">
        <v>5</v>
      </c>
      <c r="B2176" t="s">
        <v>309</v>
      </c>
      <c r="C2176" t="s">
        <v>174</v>
      </c>
      <c r="D2176">
        <v>2025</v>
      </c>
      <c r="E2176">
        <v>1066</v>
      </c>
      <c r="F2176">
        <v>50.1</v>
      </c>
    </row>
    <row r="2177" spans="1:6" x14ac:dyDescent="0.2">
      <c r="A2177">
        <v>5</v>
      </c>
      <c r="B2177" t="s">
        <v>309</v>
      </c>
      <c r="C2177" t="s">
        <v>212</v>
      </c>
      <c r="D2177">
        <v>2021</v>
      </c>
    </row>
    <row r="2178" spans="1:6" x14ac:dyDescent="0.2">
      <c r="A2178">
        <v>5</v>
      </c>
      <c r="B2178" t="s">
        <v>309</v>
      </c>
      <c r="C2178" t="s">
        <v>212</v>
      </c>
      <c r="D2178">
        <v>2022</v>
      </c>
    </row>
    <row r="2179" spans="1:6" x14ac:dyDescent="0.2">
      <c r="A2179">
        <v>5</v>
      </c>
      <c r="B2179" t="s">
        <v>309</v>
      </c>
      <c r="C2179" t="s">
        <v>212</v>
      </c>
      <c r="D2179">
        <v>2023</v>
      </c>
    </row>
    <row r="2180" spans="1:6" x14ac:dyDescent="0.2">
      <c r="A2180">
        <v>5</v>
      </c>
      <c r="B2180" t="s">
        <v>309</v>
      </c>
      <c r="C2180" t="s">
        <v>212</v>
      </c>
      <c r="D2180">
        <v>2024</v>
      </c>
      <c r="E2180">
        <v>1253</v>
      </c>
      <c r="F2180">
        <v>31.3</v>
      </c>
    </row>
    <row r="2181" spans="1:6" x14ac:dyDescent="0.2">
      <c r="A2181">
        <v>5</v>
      </c>
      <c r="B2181" t="s">
        <v>309</v>
      </c>
      <c r="C2181" t="s">
        <v>212</v>
      </c>
      <c r="D2181">
        <v>2025</v>
      </c>
      <c r="E2181">
        <v>766</v>
      </c>
      <c r="F2181">
        <v>46</v>
      </c>
    </row>
    <row r="2182" spans="1:6" x14ac:dyDescent="0.2">
      <c r="A2182">
        <v>5</v>
      </c>
      <c r="B2182" t="s">
        <v>309</v>
      </c>
      <c r="C2182" t="s">
        <v>204</v>
      </c>
      <c r="D2182">
        <v>2021</v>
      </c>
    </row>
    <row r="2183" spans="1:6" x14ac:dyDescent="0.2">
      <c r="A2183">
        <v>5</v>
      </c>
      <c r="B2183" t="s">
        <v>309</v>
      </c>
      <c r="C2183" t="s">
        <v>204</v>
      </c>
      <c r="D2183">
        <v>2022</v>
      </c>
    </row>
    <row r="2184" spans="1:6" x14ac:dyDescent="0.2">
      <c r="A2184">
        <v>5</v>
      </c>
      <c r="B2184" t="s">
        <v>309</v>
      </c>
      <c r="C2184" t="s">
        <v>204</v>
      </c>
      <c r="D2184">
        <v>2023</v>
      </c>
      <c r="E2184">
        <v>1173</v>
      </c>
      <c r="F2184">
        <v>34.299999999999997</v>
      </c>
    </row>
    <row r="2185" spans="1:6" x14ac:dyDescent="0.2">
      <c r="A2185">
        <v>5</v>
      </c>
      <c r="B2185" t="s">
        <v>309</v>
      </c>
      <c r="C2185" t="s">
        <v>204</v>
      </c>
      <c r="D2185">
        <v>2024</v>
      </c>
      <c r="E2185">
        <v>551</v>
      </c>
      <c r="F2185">
        <v>37</v>
      </c>
    </row>
    <row r="2186" spans="1:6" x14ac:dyDescent="0.2">
      <c r="A2186">
        <v>5</v>
      </c>
      <c r="B2186" t="s">
        <v>309</v>
      </c>
      <c r="C2186" t="s">
        <v>204</v>
      </c>
      <c r="D2186">
        <v>2025</v>
      </c>
      <c r="E2186">
        <v>5189</v>
      </c>
      <c r="F2186">
        <v>39.5</v>
      </c>
    </row>
    <row r="2187" spans="1:6" x14ac:dyDescent="0.2">
      <c r="A2187">
        <v>5</v>
      </c>
      <c r="B2187" t="s">
        <v>309</v>
      </c>
      <c r="C2187" t="s">
        <v>205</v>
      </c>
      <c r="D2187">
        <v>2021</v>
      </c>
    </row>
    <row r="2188" spans="1:6" x14ac:dyDescent="0.2">
      <c r="A2188">
        <v>5</v>
      </c>
      <c r="B2188" t="s">
        <v>309</v>
      </c>
      <c r="C2188" t="s">
        <v>205</v>
      </c>
      <c r="D2188">
        <v>2022</v>
      </c>
    </row>
    <row r="2189" spans="1:6" x14ac:dyDescent="0.2">
      <c r="A2189">
        <v>5</v>
      </c>
      <c r="B2189" t="s">
        <v>309</v>
      </c>
      <c r="C2189" t="s">
        <v>205</v>
      </c>
      <c r="D2189">
        <v>2023</v>
      </c>
      <c r="E2189">
        <v>660</v>
      </c>
      <c r="F2189">
        <v>37.700000000000003</v>
      </c>
    </row>
    <row r="2190" spans="1:6" x14ac:dyDescent="0.2">
      <c r="A2190">
        <v>5</v>
      </c>
      <c r="B2190" t="s">
        <v>309</v>
      </c>
      <c r="C2190" t="s">
        <v>205</v>
      </c>
      <c r="D2190">
        <v>2024</v>
      </c>
      <c r="E2190">
        <v>1621</v>
      </c>
      <c r="F2190">
        <v>25.9</v>
      </c>
    </row>
    <row r="2191" spans="1:6" x14ac:dyDescent="0.2">
      <c r="A2191">
        <v>5</v>
      </c>
      <c r="B2191" t="s">
        <v>309</v>
      </c>
      <c r="C2191" t="s">
        <v>205</v>
      </c>
      <c r="D2191">
        <v>2025</v>
      </c>
      <c r="E2191">
        <v>2462</v>
      </c>
      <c r="F2191">
        <v>44</v>
      </c>
    </row>
    <row r="2192" spans="1:6" x14ac:dyDescent="0.2">
      <c r="A2192">
        <v>5</v>
      </c>
      <c r="B2192" t="s">
        <v>309</v>
      </c>
      <c r="C2192" t="s">
        <v>206</v>
      </c>
      <c r="D2192">
        <v>2021</v>
      </c>
    </row>
    <row r="2193" spans="1:6" x14ac:dyDescent="0.2">
      <c r="A2193">
        <v>5</v>
      </c>
      <c r="B2193" t="s">
        <v>309</v>
      </c>
      <c r="C2193" t="s">
        <v>206</v>
      </c>
      <c r="D2193">
        <v>2022</v>
      </c>
    </row>
    <row r="2194" spans="1:6" x14ac:dyDescent="0.2">
      <c r="A2194">
        <v>5</v>
      </c>
      <c r="B2194" t="s">
        <v>309</v>
      </c>
      <c r="C2194" t="s">
        <v>206</v>
      </c>
      <c r="D2194">
        <v>2023</v>
      </c>
      <c r="E2194">
        <v>1888</v>
      </c>
      <c r="F2194">
        <v>40.799999999999997</v>
      </c>
    </row>
    <row r="2195" spans="1:6" x14ac:dyDescent="0.2">
      <c r="A2195">
        <v>5</v>
      </c>
      <c r="B2195" t="s">
        <v>309</v>
      </c>
      <c r="C2195" t="s">
        <v>206</v>
      </c>
      <c r="D2195">
        <v>2024</v>
      </c>
      <c r="E2195">
        <v>3937</v>
      </c>
      <c r="F2195">
        <v>41.4</v>
      </c>
    </row>
    <row r="2196" spans="1:6" x14ac:dyDescent="0.2">
      <c r="A2196">
        <v>5</v>
      </c>
      <c r="B2196" t="s">
        <v>309</v>
      </c>
      <c r="C2196" t="s">
        <v>206</v>
      </c>
      <c r="D2196">
        <v>2025</v>
      </c>
      <c r="E2196">
        <v>2479</v>
      </c>
      <c r="F2196">
        <v>42.4</v>
      </c>
    </row>
    <row r="2197" spans="1:6" x14ac:dyDescent="0.2">
      <c r="A2197">
        <v>5</v>
      </c>
      <c r="B2197" t="s">
        <v>309</v>
      </c>
      <c r="C2197" t="s">
        <v>240</v>
      </c>
      <c r="D2197">
        <v>2021</v>
      </c>
    </row>
    <row r="2198" spans="1:6" x14ac:dyDescent="0.2">
      <c r="A2198">
        <v>5</v>
      </c>
      <c r="B2198" t="s">
        <v>309</v>
      </c>
      <c r="C2198" t="s">
        <v>240</v>
      </c>
      <c r="D2198">
        <v>2022</v>
      </c>
    </row>
    <row r="2199" spans="1:6" x14ac:dyDescent="0.2">
      <c r="A2199">
        <v>5</v>
      </c>
      <c r="B2199" t="s">
        <v>309</v>
      </c>
      <c r="C2199" t="s">
        <v>240</v>
      </c>
      <c r="D2199">
        <v>2023</v>
      </c>
    </row>
    <row r="2200" spans="1:6" x14ac:dyDescent="0.2">
      <c r="A2200">
        <v>5</v>
      </c>
      <c r="B2200" t="s">
        <v>309</v>
      </c>
      <c r="C2200" t="s">
        <v>240</v>
      </c>
      <c r="D2200">
        <v>2024</v>
      </c>
    </row>
    <row r="2201" spans="1:6" x14ac:dyDescent="0.2">
      <c r="A2201">
        <v>5</v>
      </c>
      <c r="B2201" t="s">
        <v>309</v>
      </c>
      <c r="C2201" t="s">
        <v>240</v>
      </c>
      <c r="D2201">
        <v>2025</v>
      </c>
      <c r="E2201">
        <v>13790</v>
      </c>
      <c r="F2201">
        <v>46.6</v>
      </c>
    </row>
    <row r="2202" spans="1:6" x14ac:dyDescent="0.2">
      <c r="A2202">
        <v>5</v>
      </c>
      <c r="B2202" t="s">
        <v>310</v>
      </c>
      <c r="C2202" t="s">
        <v>311</v>
      </c>
      <c r="D2202">
        <v>2021</v>
      </c>
    </row>
    <row r="2203" spans="1:6" x14ac:dyDescent="0.2">
      <c r="A2203">
        <v>5</v>
      </c>
      <c r="B2203" t="s">
        <v>310</v>
      </c>
      <c r="C2203" t="s">
        <v>311</v>
      </c>
      <c r="D2203">
        <v>2022</v>
      </c>
      <c r="E2203">
        <v>750</v>
      </c>
      <c r="F2203">
        <v>50.6</v>
      </c>
    </row>
    <row r="2204" spans="1:6" x14ac:dyDescent="0.2">
      <c r="A2204">
        <v>5</v>
      </c>
      <c r="B2204" t="s">
        <v>310</v>
      </c>
      <c r="C2204" t="s">
        <v>311</v>
      </c>
      <c r="D2204">
        <v>2023</v>
      </c>
    </row>
    <row r="2205" spans="1:6" x14ac:dyDescent="0.2">
      <c r="A2205">
        <v>5</v>
      </c>
      <c r="B2205" t="s">
        <v>310</v>
      </c>
      <c r="C2205" t="s">
        <v>311</v>
      </c>
      <c r="D2205">
        <v>2024</v>
      </c>
    </row>
    <row r="2206" spans="1:6" x14ac:dyDescent="0.2">
      <c r="A2206">
        <v>5</v>
      </c>
      <c r="B2206" t="s">
        <v>310</v>
      </c>
      <c r="C2206" t="s">
        <v>311</v>
      </c>
      <c r="D2206">
        <v>2025</v>
      </c>
      <c r="E2206">
        <v>875</v>
      </c>
      <c r="F2206">
        <v>44.8</v>
      </c>
    </row>
    <row r="2207" spans="1:6" x14ac:dyDescent="0.2">
      <c r="A2207">
        <v>5</v>
      </c>
      <c r="B2207" t="s">
        <v>84</v>
      </c>
      <c r="C2207" t="s">
        <v>85</v>
      </c>
      <c r="D2207">
        <v>2021</v>
      </c>
      <c r="E2207">
        <v>5438</v>
      </c>
      <c r="F2207">
        <v>34.5</v>
      </c>
    </row>
    <row r="2208" spans="1:6" x14ac:dyDescent="0.2">
      <c r="A2208">
        <v>5</v>
      </c>
      <c r="B2208" t="s">
        <v>84</v>
      </c>
      <c r="C2208" t="s">
        <v>85</v>
      </c>
      <c r="D2208">
        <v>2022</v>
      </c>
      <c r="E2208">
        <v>4213</v>
      </c>
      <c r="F2208">
        <v>39.9</v>
      </c>
    </row>
    <row r="2209" spans="1:6" x14ac:dyDescent="0.2">
      <c r="A2209">
        <v>5</v>
      </c>
      <c r="B2209" t="s">
        <v>84</v>
      </c>
      <c r="C2209" t="s">
        <v>85</v>
      </c>
      <c r="D2209">
        <v>2023</v>
      </c>
      <c r="E2209">
        <v>3623</v>
      </c>
      <c r="F2209">
        <v>29.5</v>
      </c>
    </row>
    <row r="2210" spans="1:6" x14ac:dyDescent="0.2">
      <c r="A2210">
        <v>5</v>
      </c>
      <c r="B2210" t="s">
        <v>84</v>
      </c>
      <c r="C2210" t="s">
        <v>85</v>
      </c>
      <c r="D2210">
        <v>2024</v>
      </c>
      <c r="E2210">
        <v>3225</v>
      </c>
      <c r="F2210">
        <v>35.9</v>
      </c>
    </row>
    <row r="2211" spans="1:6" x14ac:dyDescent="0.2">
      <c r="A2211">
        <v>5</v>
      </c>
      <c r="B2211" t="s">
        <v>84</v>
      </c>
      <c r="C2211" t="s">
        <v>85</v>
      </c>
      <c r="D2211">
        <v>2025</v>
      </c>
      <c r="E2211">
        <v>3689</v>
      </c>
      <c r="F2211">
        <v>57.9</v>
      </c>
    </row>
    <row r="2212" spans="1:6" x14ac:dyDescent="0.2">
      <c r="A2212">
        <v>5</v>
      </c>
      <c r="B2212" t="s">
        <v>84</v>
      </c>
      <c r="C2212" t="s">
        <v>86</v>
      </c>
      <c r="D2212">
        <v>2021</v>
      </c>
      <c r="E2212">
        <v>4634</v>
      </c>
      <c r="F2212">
        <v>40.1</v>
      </c>
    </row>
    <row r="2213" spans="1:6" x14ac:dyDescent="0.2">
      <c r="A2213">
        <v>5</v>
      </c>
      <c r="B2213" t="s">
        <v>84</v>
      </c>
      <c r="C2213" t="s">
        <v>86</v>
      </c>
      <c r="D2213">
        <v>2022</v>
      </c>
      <c r="E2213">
        <v>7174</v>
      </c>
      <c r="F2213">
        <v>38.1</v>
      </c>
    </row>
    <row r="2214" spans="1:6" x14ac:dyDescent="0.2">
      <c r="A2214">
        <v>5</v>
      </c>
      <c r="B2214" t="s">
        <v>84</v>
      </c>
      <c r="C2214" t="s">
        <v>86</v>
      </c>
      <c r="D2214">
        <v>2023</v>
      </c>
      <c r="E2214">
        <v>5761</v>
      </c>
      <c r="F2214">
        <v>32.9</v>
      </c>
    </row>
    <row r="2215" spans="1:6" x14ac:dyDescent="0.2">
      <c r="A2215">
        <v>5</v>
      </c>
      <c r="B2215" t="s">
        <v>84</v>
      </c>
      <c r="C2215" t="s">
        <v>86</v>
      </c>
      <c r="D2215">
        <v>2024</v>
      </c>
      <c r="E2215">
        <v>6945</v>
      </c>
      <c r="F2215">
        <v>41.7</v>
      </c>
    </row>
    <row r="2216" spans="1:6" x14ac:dyDescent="0.2">
      <c r="A2216">
        <v>5</v>
      </c>
      <c r="B2216" t="s">
        <v>84</v>
      </c>
      <c r="C2216" t="s">
        <v>86</v>
      </c>
      <c r="D2216">
        <v>2025</v>
      </c>
      <c r="E2216">
        <v>6362</v>
      </c>
      <c r="F2216">
        <v>55.7</v>
      </c>
    </row>
    <row r="2217" spans="1:6" x14ac:dyDescent="0.2">
      <c r="A2217">
        <v>5</v>
      </c>
      <c r="B2217" t="s">
        <v>84</v>
      </c>
      <c r="C2217" t="s">
        <v>87</v>
      </c>
      <c r="D2217">
        <v>2021</v>
      </c>
      <c r="E2217">
        <v>5476</v>
      </c>
      <c r="F2217">
        <v>39</v>
      </c>
    </row>
    <row r="2218" spans="1:6" x14ac:dyDescent="0.2">
      <c r="A2218">
        <v>5</v>
      </c>
      <c r="B2218" t="s">
        <v>84</v>
      </c>
      <c r="C2218" t="s">
        <v>87</v>
      </c>
      <c r="D2218">
        <v>2022</v>
      </c>
      <c r="E2218">
        <v>6951</v>
      </c>
      <c r="F2218">
        <v>46.2</v>
      </c>
    </row>
    <row r="2219" spans="1:6" x14ac:dyDescent="0.2">
      <c r="A2219">
        <v>5</v>
      </c>
      <c r="B2219" t="s">
        <v>84</v>
      </c>
      <c r="C2219" t="s">
        <v>87</v>
      </c>
      <c r="D2219">
        <v>2023</v>
      </c>
      <c r="E2219">
        <v>5280</v>
      </c>
      <c r="F2219">
        <v>32.700000000000003</v>
      </c>
    </row>
    <row r="2220" spans="1:6" x14ac:dyDescent="0.2">
      <c r="A2220">
        <v>5</v>
      </c>
      <c r="B2220" t="s">
        <v>84</v>
      </c>
      <c r="C2220" t="s">
        <v>87</v>
      </c>
      <c r="D2220">
        <v>2024</v>
      </c>
      <c r="E2220">
        <v>3912</v>
      </c>
      <c r="F2220">
        <v>43.7</v>
      </c>
    </row>
    <row r="2221" spans="1:6" x14ac:dyDescent="0.2">
      <c r="A2221">
        <v>5</v>
      </c>
      <c r="B2221" t="s">
        <v>84</v>
      </c>
      <c r="C2221" t="s">
        <v>87</v>
      </c>
      <c r="D2221">
        <v>2025</v>
      </c>
      <c r="E2221">
        <v>920</v>
      </c>
      <c r="F2221">
        <v>50.7</v>
      </c>
    </row>
    <row r="2222" spans="1:6" x14ac:dyDescent="0.2">
      <c r="A2222">
        <v>5</v>
      </c>
      <c r="B2222" t="s">
        <v>84</v>
      </c>
      <c r="C2222" t="s">
        <v>88</v>
      </c>
      <c r="D2222">
        <v>2021</v>
      </c>
      <c r="E2222">
        <v>475</v>
      </c>
      <c r="F2222">
        <v>29.4</v>
      </c>
    </row>
    <row r="2223" spans="1:6" x14ac:dyDescent="0.2">
      <c r="A2223">
        <v>5</v>
      </c>
      <c r="B2223" t="s">
        <v>84</v>
      </c>
      <c r="C2223" t="s">
        <v>88</v>
      </c>
      <c r="D2223">
        <v>2022</v>
      </c>
    </row>
    <row r="2224" spans="1:6" x14ac:dyDescent="0.2">
      <c r="A2224">
        <v>5</v>
      </c>
      <c r="B2224" t="s">
        <v>84</v>
      </c>
      <c r="C2224" t="s">
        <v>88</v>
      </c>
      <c r="D2224">
        <v>2023</v>
      </c>
    </row>
    <row r="2225" spans="1:6" x14ac:dyDescent="0.2">
      <c r="A2225">
        <v>5</v>
      </c>
      <c r="B2225" t="s">
        <v>84</v>
      </c>
      <c r="C2225" t="s">
        <v>88</v>
      </c>
      <c r="D2225">
        <v>2024</v>
      </c>
    </row>
    <row r="2226" spans="1:6" x14ac:dyDescent="0.2">
      <c r="A2226">
        <v>5</v>
      </c>
      <c r="B2226" t="s">
        <v>84</v>
      </c>
      <c r="C2226" t="s">
        <v>88</v>
      </c>
      <c r="D2226">
        <v>2025</v>
      </c>
      <c r="E2226">
        <v>875</v>
      </c>
      <c r="F2226">
        <v>53</v>
      </c>
    </row>
    <row r="2227" spans="1:6" x14ac:dyDescent="0.2">
      <c r="A2227">
        <v>5</v>
      </c>
      <c r="B2227" t="s">
        <v>84</v>
      </c>
      <c r="C2227" t="s">
        <v>93</v>
      </c>
      <c r="D2227">
        <v>2021</v>
      </c>
    </row>
    <row r="2228" spans="1:6" x14ac:dyDescent="0.2">
      <c r="A2228">
        <v>5</v>
      </c>
      <c r="B2228" t="s">
        <v>84</v>
      </c>
      <c r="C2228" t="s">
        <v>93</v>
      </c>
      <c r="D2228">
        <v>2022</v>
      </c>
    </row>
    <row r="2229" spans="1:6" x14ac:dyDescent="0.2">
      <c r="A2229">
        <v>5</v>
      </c>
      <c r="B2229" t="s">
        <v>84</v>
      </c>
      <c r="C2229" t="s">
        <v>93</v>
      </c>
      <c r="D2229">
        <v>2023</v>
      </c>
      <c r="E2229">
        <v>686</v>
      </c>
      <c r="F2229">
        <v>38.6</v>
      </c>
    </row>
    <row r="2230" spans="1:6" x14ac:dyDescent="0.2">
      <c r="A2230">
        <v>5</v>
      </c>
      <c r="B2230" t="s">
        <v>84</v>
      </c>
      <c r="C2230" t="s">
        <v>93</v>
      </c>
      <c r="D2230">
        <v>2024</v>
      </c>
    </row>
    <row r="2231" spans="1:6" x14ac:dyDescent="0.2">
      <c r="A2231">
        <v>5</v>
      </c>
      <c r="B2231" t="s">
        <v>84</v>
      </c>
      <c r="C2231" t="s">
        <v>93</v>
      </c>
      <c r="D2231">
        <v>2025</v>
      </c>
      <c r="E2231">
        <v>591</v>
      </c>
      <c r="F2231">
        <v>31.5</v>
      </c>
    </row>
    <row r="2232" spans="1:6" x14ac:dyDescent="0.2">
      <c r="A2232">
        <v>5</v>
      </c>
      <c r="B2232" t="s">
        <v>84</v>
      </c>
      <c r="C2232" t="s">
        <v>226</v>
      </c>
      <c r="D2232">
        <v>2021</v>
      </c>
    </row>
    <row r="2233" spans="1:6" x14ac:dyDescent="0.2">
      <c r="A2233">
        <v>5</v>
      </c>
      <c r="B2233" t="s">
        <v>84</v>
      </c>
      <c r="C2233" t="s">
        <v>226</v>
      </c>
      <c r="D2233">
        <v>2022</v>
      </c>
    </row>
    <row r="2234" spans="1:6" x14ac:dyDescent="0.2">
      <c r="A2234">
        <v>5</v>
      </c>
      <c r="B2234" t="s">
        <v>84</v>
      </c>
      <c r="C2234" t="s">
        <v>226</v>
      </c>
      <c r="D2234">
        <v>2023</v>
      </c>
    </row>
    <row r="2235" spans="1:6" x14ac:dyDescent="0.2">
      <c r="A2235">
        <v>5</v>
      </c>
      <c r="B2235" t="s">
        <v>84</v>
      </c>
      <c r="C2235" t="s">
        <v>226</v>
      </c>
      <c r="D2235">
        <v>2024</v>
      </c>
      <c r="E2235">
        <v>717</v>
      </c>
      <c r="F2235">
        <v>40.6</v>
      </c>
    </row>
    <row r="2236" spans="1:6" x14ac:dyDescent="0.2">
      <c r="A2236">
        <v>5</v>
      </c>
      <c r="B2236" t="s">
        <v>84</v>
      </c>
      <c r="C2236" t="s">
        <v>226</v>
      </c>
      <c r="D2236">
        <v>2025</v>
      </c>
      <c r="E2236">
        <v>1919</v>
      </c>
      <c r="F2236">
        <v>48.7</v>
      </c>
    </row>
    <row r="2237" spans="1:6" x14ac:dyDescent="0.2">
      <c r="A2237">
        <v>5</v>
      </c>
      <c r="B2237" t="s">
        <v>84</v>
      </c>
      <c r="C2237" t="s">
        <v>89</v>
      </c>
      <c r="D2237">
        <v>2021</v>
      </c>
      <c r="E2237">
        <v>3916</v>
      </c>
      <c r="F2237">
        <v>28.8</v>
      </c>
    </row>
    <row r="2238" spans="1:6" x14ac:dyDescent="0.2">
      <c r="A2238">
        <v>5</v>
      </c>
      <c r="B2238" t="s">
        <v>84</v>
      </c>
      <c r="C2238" t="s">
        <v>89</v>
      </c>
      <c r="D2238">
        <v>2022</v>
      </c>
      <c r="E2238">
        <v>4641</v>
      </c>
      <c r="F2238">
        <v>36.200000000000003</v>
      </c>
    </row>
    <row r="2239" spans="1:6" x14ac:dyDescent="0.2">
      <c r="A2239">
        <v>5</v>
      </c>
      <c r="B2239" t="s">
        <v>84</v>
      </c>
      <c r="C2239" t="s">
        <v>89</v>
      </c>
      <c r="D2239">
        <v>2023</v>
      </c>
      <c r="E2239">
        <v>3931</v>
      </c>
      <c r="F2239">
        <v>33.9</v>
      </c>
    </row>
    <row r="2240" spans="1:6" x14ac:dyDescent="0.2">
      <c r="A2240">
        <v>5</v>
      </c>
      <c r="B2240" t="s">
        <v>84</v>
      </c>
      <c r="C2240" t="s">
        <v>89</v>
      </c>
      <c r="D2240">
        <v>2024</v>
      </c>
      <c r="E2240">
        <v>3234</v>
      </c>
      <c r="F2240">
        <v>40.5</v>
      </c>
    </row>
    <row r="2241" spans="1:6" x14ac:dyDescent="0.2">
      <c r="A2241">
        <v>5</v>
      </c>
      <c r="B2241" t="s">
        <v>84</v>
      </c>
      <c r="C2241" t="s">
        <v>89</v>
      </c>
      <c r="D2241">
        <v>2025</v>
      </c>
      <c r="E2241">
        <v>2530</v>
      </c>
      <c r="F2241">
        <v>54.3</v>
      </c>
    </row>
    <row r="2242" spans="1:6" x14ac:dyDescent="0.2">
      <c r="A2242">
        <v>5</v>
      </c>
      <c r="B2242" t="s">
        <v>84</v>
      </c>
      <c r="C2242" t="s">
        <v>255</v>
      </c>
      <c r="D2242">
        <v>2021</v>
      </c>
    </row>
    <row r="2243" spans="1:6" x14ac:dyDescent="0.2">
      <c r="A2243">
        <v>5</v>
      </c>
      <c r="B2243" t="s">
        <v>84</v>
      </c>
      <c r="C2243" t="s">
        <v>255</v>
      </c>
      <c r="D2243">
        <v>2022</v>
      </c>
    </row>
    <row r="2244" spans="1:6" x14ac:dyDescent="0.2">
      <c r="A2244">
        <v>5</v>
      </c>
      <c r="B2244" t="s">
        <v>84</v>
      </c>
      <c r="C2244" t="s">
        <v>255</v>
      </c>
      <c r="D2244">
        <v>2023</v>
      </c>
    </row>
    <row r="2245" spans="1:6" x14ac:dyDescent="0.2">
      <c r="A2245">
        <v>5</v>
      </c>
      <c r="B2245" t="s">
        <v>84</v>
      </c>
      <c r="C2245" t="s">
        <v>255</v>
      </c>
      <c r="D2245">
        <v>2024</v>
      </c>
    </row>
    <row r="2246" spans="1:6" x14ac:dyDescent="0.2">
      <c r="A2246">
        <v>5</v>
      </c>
      <c r="B2246" t="s">
        <v>84</v>
      </c>
      <c r="C2246" t="s">
        <v>255</v>
      </c>
      <c r="D2246">
        <v>2025</v>
      </c>
      <c r="E2246">
        <v>4836</v>
      </c>
      <c r="F2246">
        <v>48</v>
      </c>
    </row>
    <row r="2247" spans="1:6" x14ac:dyDescent="0.2">
      <c r="A2247">
        <v>5</v>
      </c>
      <c r="B2247" t="s">
        <v>84</v>
      </c>
      <c r="C2247" t="s">
        <v>97</v>
      </c>
      <c r="D2247">
        <v>2021</v>
      </c>
    </row>
    <row r="2248" spans="1:6" x14ac:dyDescent="0.2">
      <c r="A2248">
        <v>5</v>
      </c>
      <c r="B2248" t="s">
        <v>84</v>
      </c>
      <c r="C2248" t="s">
        <v>97</v>
      </c>
      <c r="D2248">
        <v>2022</v>
      </c>
    </row>
    <row r="2249" spans="1:6" x14ac:dyDescent="0.2">
      <c r="A2249">
        <v>5</v>
      </c>
      <c r="B2249" t="s">
        <v>84</v>
      </c>
      <c r="C2249" t="s">
        <v>97</v>
      </c>
      <c r="D2249">
        <v>2023</v>
      </c>
    </row>
    <row r="2250" spans="1:6" x14ac:dyDescent="0.2">
      <c r="A2250">
        <v>5</v>
      </c>
      <c r="B2250" t="s">
        <v>84</v>
      </c>
      <c r="C2250" t="s">
        <v>97</v>
      </c>
      <c r="D2250">
        <v>2024</v>
      </c>
    </row>
    <row r="2251" spans="1:6" x14ac:dyDescent="0.2">
      <c r="A2251">
        <v>5</v>
      </c>
      <c r="B2251" t="s">
        <v>84</v>
      </c>
      <c r="C2251" t="s">
        <v>97</v>
      </c>
      <c r="D2251">
        <v>2025</v>
      </c>
      <c r="E2251">
        <v>1100</v>
      </c>
      <c r="F2251">
        <v>51.4</v>
      </c>
    </row>
    <row r="2252" spans="1:6" x14ac:dyDescent="0.2">
      <c r="A2252">
        <v>5</v>
      </c>
      <c r="B2252" t="s">
        <v>84</v>
      </c>
      <c r="C2252" t="s">
        <v>95</v>
      </c>
      <c r="D2252">
        <v>2021</v>
      </c>
      <c r="E2252">
        <v>2932</v>
      </c>
      <c r="F2252">
        <v>33.5</v>
      </c>
    </row>
    <row r="2253" spans="1:6" x14ac:dyDescent="0.2">
      <c r="A2253">
        <v>5</v>
      </c>
      <c r="B2253" t="s">
        <v>84</v>
      </c>
      <c r="C2253" t="s">
        <v>95</v>
      </c>
      <c r="D2253">
        <v>2022</v>
      </c>
      <c r="E2253">
        <v>1225</v>
      </c>
      <c r="F2253">
        <v>22.3</v>
      </c>
    </row>
    <row r="2254" spans="1:6" x14ac:dyDescent="0.2">
      <c r="A2254">
        <v>5</v>
      </c>
      <c r="B2254" t="s">
        <v>84</v>
      </c>
      <c r="C2254" t="s">
        <v>95</v>
      </c>
      <c r="D2254">
        <v>2023</v>
      </c>
      <c r="E2254">
        <v>1280</v>
      </c>
      <c r="F2254">
        <v>34.4</v>
      </c>
    </row>
    <row r="2255" spans="1:6" x14ac:dyDescent="0.2">
      <c r="A2255">
        <v>5</v>
      </c>
      <c r="B2255" t="s">
        <v>84</v>
      </c>
      <c r="C2255" t="s">
        <v>95</v>
      </c>
      <c r="D2255">
        <v>2024</v>
      </c>
      <c r="E2255">
        <v>1885</v>
      </c>
      <c r="F2255">
        <v>37.200000000000003</v>
      </c>
    </row>
    <row r="2256" spans="1:6" x14ac:dyDescent="0.2">
      <c r="A2256">
        <v>5</v>
      </c>
      <c r="B2256" t="s">
        <v>84</v>
      </c>
      <c r="C2256" t="s">
        <v>95</v>
      </c>
      <c r="D2256">
        <v>2025</v>
      </c>
      <c r="E2256">
        <v>1765</v>
      </c>
      <c r="F2256">
        <v>50.5</v>
      </c>
    </row>
    <row r="2257" spans="1:6" x14ac:dyDescent="0.2">
      <c r="A2257">
        <v>5</v>
      </c>
      <c r="B2257" t="s">
        <v>84</v>
      </c>
      <c r="C2257" t="s">
        <v>90</v>
      </c>
      <c r="D2257">
        <v>2021</v>
      </c>
      <c r="E2257">
        <v>4362</v>
      </c>
      <c r="F2257">
        <v>33.799999999999997</v>
      </c>
    </row>
    <row r="2258" spans="1:6" x14ac:dyDescent="0.2">
      <c r="A2258">
        <v>5</v>
      </c>
      <c r="B2258" t="s">
        <v>84</v>
      </c>
      <c r="C2258" t="s">
        <v>90</v>
      </c>
      <c r="D2258">
        <v>2022</v>
      </c>
      <c r="E2258">
        <v>2245</v>
      </c>
      <c r="F2258">
        <v>46.8</v>
      </c>
    </row>
    <row r="2259" spans="1:6" x14ac:dyDescent="0.2">
      <c r="A2259">
        <v>5</v>
      </c>
      <c r="B2259" t="s">
        <v>84</v>
      </c>
      <c r="C2259" t="s">
        <v>90</v>
      </c>
      <c r="D2259">
        <v>2023</v>
      </c>
      <c r="E2259">
        <v>972</v>
      </c>
      <c r="F2259">
        <v>35</v>
      </c>
    </row>
    <row r="2260" spans="1:6" x14ac:dyDescent="0.2">
      <c r="A2260">
        <v>5</v>
      </c>
      <c r="B2260" t="s">
        <v>84</v>
      </c>
      <c r="C2260" t="s">
        <v>90</v>
      </c>
      <c r="D2260">
        <v>2024</v>
      </c>
      <c r="E2260">
        <v>772</v>
      </c>
      <c r="F2260">
        <v>45.5</v>
      </c>
    </row>
    <row r="2261" spans="1:6" x14ac:dyDescent="0.2">
      <c r="A2261">
        <v>5</v>
      </c>
      <c r="B2261" t="s">
        <v>84</v>
      </c>
      <c r="C2261" t="s">
        <v>90</v>
      </c>
      <c r="D2261">
        <v>2025</v>
      </c>
      <c r="E2261">
        <v>1825</v>
      </c>
      <c r="F2261">
        <v>56.7</v>
      </c>
    </row>
    <row r="2262" spans="1:6" x14ac:dyDescent="0.2">
      <c r="A2262">
        <v>5</v>
      </c>
      <c r="B2262" t="s">
        <v>84</v>
      </c>
      <c r="C2262" t="s">
        <v>184</v>
      </c>
      <c r="D2262">
        <v>2021</v>
      </c>
    </row>
    <row r="2263" spans="1:6" x14ac:dyDescent="0.2">
      <c r="A2263">
        <v>5</v>
      </c>
      <c r="B2263" t="s">
        <v>84</v>
      </c>
      <c r="C2263" t="s">
        <v>184</v>
      </c>
      <c r="D2263">
        <v>2022</v>
      </c>
    </row>
    <row r="2264" spans="1:6" x14ac:dyDescent="0.2">
      <c r="A2264">
        <v>5</v>
      </c>
      <c r="B2264" t="s">
        <v>84</v>
      </c>
      <c r="C2264" t="s">
        <v>184</v>
      </c>
      <c r="D2264">
        <v>2023</v>
      </c>
    </row>
    <row r="2265" spans="1:6" x14ac:dyDescent="0.2">
      <c r="A2265">
        <v>5</v>
      </c>
      <c r="B2265" t="s">
        <v>84</v>
      </c>
      <c r="C2265" t="s">
        <v>184</v>
      </c>
      <c r="D2265">
        <v>2024</v>
      </c>
      <c r="E2265">
        <v>595</v>
      </c>
      <c r="F2265">
        <v>36.6</v>
      </c>
    </row>
    <row r="2266" spans="1:6" x14ac:dyDescent="0.2">
      <c r="A2266">
        <v>5</v>
      </c>
      <c r="B2266" t="s">
        <v>84</v>
      </c>
      <c r="C2266" t="s">
        <v>184</v>
      </c>
      <c r="D2266">
        <v>2025</v>
      </c>
      <c r="E2266">
        <v>885</v>
      </c>
      <c r="F2266">
        <v>49.4</v>
      </c>
    </row>
    <row r="2267" spans="1:6" x14ac:dyDescent="0.2">
      <c r="A2267">
        <v>5</v>
      </c>
      <c r="B2267" t="s">
        <v>84</v>
      </c>
      <c r="C2267" t="s">
        <v>101</v>
      </c>
      <c r="D2267">
        <v>2021</v>
      </c>
      <c r="E2267">
        <v>2001</v>
      </c>
      <c r="F2267">
        <v>31.2</v>
      </c>
    </row>
    <row r="2268" spans="1:6" x14ac:dyDescent="0.2">
      <c r="A2268">
        <v>5</v>
      </c>
      <c r="B2268" t="s">
        <v>84</v>
      </c>
      <c r="C2268" t="s">
        <v>101</v>
      </c>
      <c r="D2268">
        <v>2022</v>
      </c>
      <c r="E2268">
        <v>1296</v>
      </c>
      <c r="F2268">
        <v>37.1</v>
      </c>
    </row>
    <row r="2269" spans="1:6" x14ac:dyDescent="0.2">
      <c r="A2269">
        <v>5</v>
      </c>
      <c r="B2269" t="s">
        <v>84</v>
      </c>
      <c r="C2269" t="s">
        <v>101</v>
      </c>
      <c r="D2269">
        <v>2023</v>
      </c>
      <c r="E2269">
        <v>1405</v>
      </c>
      <c r="F2269">
        <v>31.9</v>
      </c>
    </row>
    <row r="2270" spans="1:6" x14ac:dyDescent="0.2">
      <c r="A2270">
        <v>5</v>
      </c>
      <c r="B2270" t="s">
        <v>84</v>
      </c>
      <c r="C2270" t="s">
        <v>101</v>
      </c>
      <c r="D2270">
        <v>2024</v>
      </c>
      <c r="E2270">
        <v>441</v>
      </c>
      <c r="F2270">
        <v>35.299999999999997</v>
      </c>
    </row>
    <row r="2271" spans="1:6" x14ac:dyDescent="0.2">
      <c r="A2271">
        <v>5</v>
      </c>
      <c r="B2271" t="s">
        <v>84</v>
      </c>
      <c r="C2271" t="s">
        <v>101</v>
      </c>
      <c r="D2271">
        <v>2025</v>
      </c>
      <c r="E2271">
        <v>1032</v>
      </c>
      <c r="F2271">
        <v>53</v>
      </c>
    </row>
    <row r="2272" spans="1:6" x14ac:dyDescent="0.2">
      <c r="A2272">
        <v>5</v>
      </c>
      <c r="B2272" t="s">
        <v>312</v>
      </c>
      <c r="C2272" t="s">
        <v>314</v>
      </c>
      <c r="D2272">
        <v>2021</v>
      </c>
      <c r="E2272">
        <v>2609</v>
      </c>
      <c r="F2272">
        <v>15.2</v>
      </c>
    </row>
    <row r="2273" spans="1:6" x14ac:dyDescent="0.2">
      <c r="A2273">
        <v>5</v>
      </c>
      <c r="B2273" t="s">
        <v>312</v>
      </c>
      <c r="C2273" t="s">
        <v>314</v>
      </c>
      <c r="D2273">
        <v>2022</v>
      </c>
      <c r="E2273">
        <v>993</v>
      </c>
      <c r="F2273">
        <v>26.8</v>
      </c>
    </row>
    <row r="2274" spans="1:6" x14ac:dyDescent="0.2">
      <c r="A2274">
        <v>5</v>
      </c>
      <c r="B2274" t="s">
        <v>312</v>
      </c>
      <c r="C2274" t="s">
        <v>314</v>
      </c>
      <c r="D2274">
        <v>2023</v>
      </c>
      <c r="E2274">
        <v>1270</v>
      </c>
      <c r="F2274">
        <v>18.5</v>
      </c>
    </row>
    <row r="2275" spans="1:6" x14ac:dyDescent="0.2">
      <c r="A2275">
        <v>5</v>
      </c>
      <c r="B2275" t="s">
        <v>312</v>
      </c>
      <c r="C2275" t="s">
        <v>314</v>
      </c>
      <c r="D2275">
        <v>2024</v>
      </c>
    </row>
    <row r="2276" spans="1:6" x14ac:dyDescent="0.2">
      <c r="A2276">
        <v>5</v>
      </c>
      <c r="B2276" t="s">
        <v>312</v>
      </c>
      <c r="C2276" t="s">
        <v>314</v>
      </c>
      <c r="D2276">
        <v>2025</v>
      </c>
      <c r="E2276">
        <v>505</v>
      </c>
      <c r="F2276">
        <v>24.2</v>
      </c>
    </row>
    <row r="2277" spans="1:6" x14ac:dyDescent="0.2">
      <c r="A2277">
        <v>5</v>
      </c>
      <c r="B2277" t="s">
        <v>312</v>
      </c>
      <c r="C2277" t="s">
        <v>315</v>
      </c>
      <c r="D2277">
        <v>2021</v>
      </c>
      <c r="E2277">
        <v>8414</v>
      </c>
      <c r="F2277">
        <v>20.6</v>
      </c>
    </row>
    <row r="2278" spans="1:6" x14ac:dyDescent="0.2">
      <c r="A2278">
        <v>5</v>
      </c>
      <c r="B2278" t="s">
        <v>312</v>
      </c>
      <c r="C2278" t="s">
        <v>315</v>
      </c>
      <c r="D2278">
        <v>2022</v>
      </c>
      <c r="E2278">
        <v>6336</v>
      </c>
      <c r="F2278">
        <v>30.8</v>
      </c>
    </row>
    <row r="2279" spans="1:6" x14ac:dyDescent="0.2">
      <c r="A2279">
        <v>5</v>
      </c>
      <c r="B2279" t="s">
        <v>312</v>
      </c>
      <c r="C2279" t="s">
        <v>315</v>
      </c>
      <c r="D2279">
        <v>2023</v>
      </c>
      <c r="E2279">
        <v>4220</v>
      </c>
      <c r="F2279">
        <v>19.899999999999999</v>
      </c>
    </row>
    <row r="2280" spans="1:6" x14ac:dyDescent="0.2">
      <c r="A2280">
        <v>5</v>
      </c>
      <c r="B2280" t="s">
        <v>312</v>
      </c>
      <c r="C2280" t="s">
        <v>315</v>
      </c>
      <c r="D2280">
        <v>2024</v>
      </c>
      <c r="E2280">
        <v>2434</v>
      </c>
      <c r="F2280">
        <v>22.7</v>
      </c>
    </row>
    <row r="2281" spans="1:6" x14ac:dyDescent="0.2">
      <c r="A2281">
        <v>5</v>
      </c>
      <c r="B2281" t="s">
        <v>312</v>
      </c>
      <c r="C2281" t="s">
        <v>315</v>
      </c>
      <c r="D2281">
        <v>2025</v>
      </c>
      <c r="E2281">
        <v>4417</v>
      </c>
      <c r="F2281">
        <v>31.4</v>
      </c>
    </row>
    <row r="2282" spans="1:6" x14ac:dyDescent="0.2">
      <c r="A2282">
        <v>5</v>
      </c>
      <c r="B2282" t="s">
        <v>312</v>
      </c>
      <c r="C2282" t="s">
        <v>316</v>
      </c>
      <c r="D2282">
        <v>2021</v>
      </c>
    </row>
    <row r="2283" spans="1:6" x14ac:dyDescent="0.2">
      <c r="A2283">
        <v>5</v>
      </c>
      <c r="B2283" t="s">
        <v>312</v>
      </c>
      <c r="C2283" t="s">
        <v>316</v>
      </c>
      <c r="D2283">
        <v>2022</v>
      </c>
      <c r="E2283">
        <v>1916</v>
      </c>
      <c r="F2283">
        <v>27.5</v>
      </c>
    </row>
    <row r="2284" spans="1:6" x14ac:dyDescent="0.2">
      <c r="A2284">
        <v>5</v>
      </c>
      <c r="B2284" t="s">
        <v>312</v>
      </c>
      <c r="C2284" t="s">
        <v>316</v>
      </c>
      <c r="D2284">
        <v>2023</v>
      </c>
      <c r="E2284">
        <v>965</v>
      </c>
      <c r="F2284">
        <v>13.4</v>
      </c>
    </row>
    <row r="2285" spans="1:6" x14ac:dyDescent="0.2">
      <c r="A2285">
        <v>5</v>
      </c>
      <c r="B2285" t="s">
        <v>312</v>
      </c>
      <c r="C2285" t="s">
        <v>316</v>
      </c>
      <c r="D2285">
        <v>2024</v>
      </c>
      <c r="E2285">
        <v>1426</v>
      </c>
      <c r="F2285">
        <v>18.7</v>
      </c>
    </row>
    <row r="2286" spans="1:6" x14ac:dyDescent="0.2">
      <c r="A2286">
        <v>5</v>
      </c>
      <c r="B2286" t="s">
        <v>312</v>
      </c>
      <c r="C2286" t="s">
        <v>316</v>
      </c>
      <c r="D2286">
        <v>2025</v>
      </c>
      <c r="E2286">
        <v>2275</v>
      </c>
      <c r="F2286">
        <v>43</v>
      </c>
    </row>
    <row r="2287" spans="1:6" x14ac:dyDescent="0.2">
      <c r="A2287">
        <v>5</v>
      </c>
      <c r="B2287" t="s">
        <v>312</v>
      </c>
      <c r="C2287" t="s">
        <v>317</v>
      </c>
      <c r="D2287">
        <v>2021</v>
      </c>
    </row>
    <row r="2288" spans="1:6" x14ac:dyDescent="0.2">
      <c r="A2288">
        <v>5</v>
      </c>
      <c r="B2288" t="s">
        <v>312</v>
      </c>
      <c r="C2288" t="s">
        <v>317</v>
      </c>
      <c r="D2288">
        <v>2022</v>
      </c>
      <c r="E2288">
        <v>856</v>
      </c>
      <c r="F2288">
        <v>27.9</v>
      </c>
    </row>
    <row r="2289" spans="1:6" x14ac:dyDescent="0.2">
      <c r="A2289">
        <v>5</v>
      </c>
      <c r="B2289" t="s">
        <v>312</v>
      </c>
      <c r="C2289" t="s">
        <v>317</v>
      </c>
      <c r="D2289">
        <v>2023</v>
      </c>
      <c r="E2289">
        <v>2297</v>
      </c>
      <c r="F2289">
        <v>19.2</v>
      </c>
    </row>
    <row r="2290" spans="1:6" x14ac:dyDescent="0.2">
      <c r="A2290">
        <v>5</v>
      </c>
      <c r="B2290" t="s">
        <v>312</v>
      </c>
      <c r="C2290" t="s">
        <v>317</v>
      </c>
      <c r="D2290">
        <v>2024</v>
      </c>
      <c r="E2290">
        <v>2859</v>
      </c>
      <c r="F2290">
        <v>25.3</v>
      </c>
    </row>
    <row r="2291" spans="1:6" x14ac:dyDescent="0.2">
      <c r="A2291">
        <v>5</v>
      </c>
      <c r="B2291" t="s">
        <v>312</v>
      </c>
      <c r="C2291" t="s">
        <v>317</v>
      </c>
      <c r="D2291">
        <v>2025</v>
      </c>
      <c r="E2291">
        <v>6529</v>
      </c>
      <c r="F2291">
        <v>34.6</v>
      </c>
    </row>
    <row r="2292" spans="1:6" x14ac:dyDescent="0.2">
      <c r="A2292">
        <v>5</v>
      </c>
      <c r="B2292" t="s">
        <v>401</v>
      </c>
      <c r="C2292" t="s">
        <v>402</v>
      </c>
      <c r="D2292">
        <v>2021</v>
      </c>
    </row>
    <row r="2293" spans="1:6" x14ac:dyDescent="0.2">
      <c r="A2293">
        <v>5</v>
      </c>
      <c r="B2293" t="s">
        <v>401</v>
      </c>
      <c r="C2293" t="s">
        <v>402</v>
      </c>
      <c r="D2293">
        <v>2022</v>
      </c>
    </row>
    <row r="2294" spans="1:6" x14ac:dyDescent="0.2">
      <c r="A2294">
        <v>5</v>
      </c>
      <c r="B2294" t="s">
        <v>401</v>
      </c>
      <c r="C2294" t="s">
        <v>402</v>
      </c>
      <c r="D2294">
        <v>2023</v>
      </c>
    </row>
    <row r="2295" spans="1:6" x14ac:dyDescent="0.2">
      <c r="A2295">
        <v>5</v>
      </c>
      <c r="B2295" t="s">
        <v>401</v>
      </c>
      <c r="C2295" t="s">
        <v>402</v>
      </c>
      <c r="D2295">
        <v>2024</v>
      </c>
    </row>
    <row r="2296" spans="1:6" x14ac:dyDescent="0.2">
      <c r="A2296">
        <v>5</v>
      </c>
      <c r="B2296" t="s">
        <v>401</v>
      </c>
      <c r="C2296" t="s">
        <v>402</v>
      </c>
      <c r="D2296">
        <v>2025</v>
      </c>
      <c r="E2296">
        <v>995</v>
      </c>
      <c r="F2296">
        <v>116.7</v>
      </c>
    </row>
    <row r="2297" spans="1:6" x14ac:dyDescent="0.2">
      <c r="A2297">
        <v>5</v>
      </c>
      <c r="B2297" t="s">
        <v>319</v>
      </c>
      <c r="C2297" t="s">
        <v>320</v>
      </c>
      <c r="D2297">
        <v>2021</v>
      </c>
    </row>
    <row r="2298" spans="1:6" x14ac:dyDescent="0.2">
      <c r="A2298">
        <v>5</v>
      </c>
      <c r="B2298" t="s">
        <v>319</v>
      </c>
      <c r="C2298" t="s">
        <v>320</v>
      </c>
      <c r="D2298">
        <v>2022</v>
      </c>
    </row>
    <row r="2299" spans="1:6" x14ac:dyDescent="0.2">
      <c r="A2299">
        <v>5</v>
      </c>
      <c r="B2299" t="s">
        <v>319</v>
      </c>
      <c r="C2299" t="s">
        <v>320</v>
      </c>
      <c r="D2299">
        <v>2023</v>
      </c>
    </row>
    <row r="2300" spans="1:6" x14ac:dyDescent="0.2">
      <c r="A2300">
        <v>5</v>
      </c>
      <c r="B2300" t="s">
        <v>319</v>
      </c>
      <c r="C2300" t="s">
        <v>320</v>
      </c>
      <c r="D2300">
        <v>2024</v>
      </c>
      <c r="E2300">
        <v>2091</v>
      </c>
      <c r="F2300">
        <v>37.9</v>
      </c>
    </row>
    <row r="2301" spans="1:6" x14ac:dyDescent="0.2">
      <c r="A2301">
        <v>5</v>
      </c>
      <c r="B2301" t="s">
        <v>319</v>
      </c>
      <c r="C2301" t="s">
        <v>320</v>
      </c>
      <c r="D2301">
        <v>2025</v>
      </c>
      <c r="E2301">
        <v>1695</v>
      </c>
      <c r="F2301">
        <v>42.5</v>
      </c>
    </row>
    <row r="2302" spans="1:6" x14ac:dyDescent="0.2">
      <c r="A2302">
        <v>5</v>
      </c>
      <c r="B2302" t="s">
        <v>319</v>
      </c>
      <c r="C2302" t="s">
        <v>322</v>
      </c>
      <c r="D2302">
        <v>2021</v>
      </c>
    </row>
    <row r="2303" spans="1:6" x14ac:dyDescent="0.2">
      <c r="A2303">
        <v>5</v>
      </c>
      <c r="B2303" t="s">
        <v>319</v>
      </c>
      <c r="C2303" t="s">
        <v>322</v>
      </c>
      <c r="D2303">
        <v>2022</v>
      </c>
    </row>
    <row r="2304" spans="1:6" x14ac:dyDescent="0.2">
      <c r="A2304">
        <v>5</v>
      </c>
      <c r="B2304" t="s">
        <v>319</v>
      </c>
      <c r="C2304" t="s">
        <v>322</v>
      </c>
      <c r="D2304">
        <v>2023</v>
      </c>
    </row>
    <row r="2305" spans="1:6" x14ac:dyDescent="0.2">
      <c r="A2305">
        <v>5</v>
      </c>
      <c r="B2305" t="s">
        <v>319</v>
      </c>
      <c r="C2305" t="s">
        <v>322</v>
      </c>
      <c r="D2305">
        <v>2024</v>
      </c>
      <c r="E2305">
        <v>5309</v>
      </c>
      <c r="F2305">
        <v>34</v>
      </c>
    </row>
    <row r="2306" spans="1:6" x14ac:dyDescent="0.2">
      <c r="A2306">
        <v>5</v>
      </c>
      <c r="B2306" t="s">
        <v>319</v>
      </c>
      <c r="C2306" t="s">
        <v>322</v>
      </c>
      <c r="D2306">
        <v>2025</v>
      </c>
      <c r="E2306">
        <v>5679</v>
      </c>
      <c r="F2306">
        <v>38.299999999999997</v>
      </c>
    </row>
    <row r="2307" spans="1:6" x14ac:dyDescent="0.2">
      <c r="A2307">
        <v>5</v>
      </c>
      <c r="B2307" t="s">
        <v>110</v>
      </c>
      <c r="C2307" t="s">
        <v>295</v>
      </c>
      <c r="D2307">
        <v>2021</v>
      </c>
    </row>
    <row r="2308" spans="1:6" x14ac:dyDescent="0.2">
      <c r="A2308">
        <v>5</v>
      </c>
      <c r="B2308" t="s">
        <v>110</v>
      </c>
      <c r="C2308" t="s">
        <v>295</v>
      </c>
      <c r="D2308">
        <v>2022</v>
      </c>
    </row>
    <row r="2309" spans="1:6" x14ac:dyDescent="0.2">
      <c r="A2309">
        <v>5</v>
      </c>
      <c r="B2309" t="s">
        <v>110</v>
      </c>
      <c r="C2309" t="s">
        <v>295</v>
      </c>
      <c r="D2309">
        <v>2023</v>
      </c>
    </row>
    <row r="2310" spans="1:6" x14ac:dyDescent="0.2">
      <c r="A2310">
        <v>5</v>
      </c>
      <c r="B2310" t="s">
        <v>110</v>
      </c>
      <c r="C2310" t="s">
        <v>295</v>
      </c>
      <c r="D2310">
        <v>2024</v>
      </c>
    </row>
    <row r="2311" spans="1:6" x14ac:dyDescent="0.2">
      <c r="A2311">
        <v>5</v>
      </c>
      <c r="B2311" t="s">
        <v>110</v>
      </c>
      <c r="C2311" t="s">
        <v>295</v>
      </c>
      <c r="D2311">
        <v>2025</v>
      </c>
      <c r="E2311">
        <v>747</v>
      </c>
      <c r="F2311">
        <v>126.3</v>
      </c>
    </row>
    <row r="2312" spans="1:6" x14ac:dyDescent="0.2">
      <c r="A2312">
        <v>5</v>
      </c>
      <c r="B2312" t="s">
        <v>110</v>
      </c>
      <c r="C2312" t="s">
        <v>114</v>
      </c>
      <c r="D2312">
        <v>2021</v>
      </c>
      <c r="E2312">
        <v>1210</v>
      </c>
      <c r="F2312">
        <v>49.2</v>
      </c>
    </row>
    <row r="2313" spans="1:6" x14ac:dyDescent="0.2">
      <c r="A2313">
        <v>5</v>
      </c>
      <c r="B2313" t="s">
        <v>110</v>
      </c>
      <c r="C2313" t="s">
        <v>114</v>
      </c>
      <c r="D2313">
        <v>2022</v>
      </c>
      <c r="E2313">
        <v>3738</v>
      </c>
      <c r="F2313">
        <v>101.1</v>
      </c>
    </row>
    <row r="2314" spans="1:6" x14ac:dyDescent="0.2">
      <c r="A2314">
        <v>5</v>
      </c>
      <c r="B2314" t="s">
        <v>110</v>
      </c>
      <c r="C2314" t="s">
        <v>114</v>
      </c>
      <c r="D2314">
        <v>2023</v>
      </c>
      <c r="E2314">
        <v>1604</v>
      </c>
      <c r="F2314">
        <v>73.400000000000006</v>
      </c>
    </row>
    <row r="2315" spans="1:6" x14ac:dyDescent="0.2">
      <c r="A2315">
        <v>5</v>
      </c>
      <c r="B2315" t="s">
        <v>110</v>
      </c>
      <c r="C2315" t="s">
        <v>114</v>
      </c>
      <c r="D2315">
        <v>2024</v>
      </c>
      <c r="E2315">
        <v>3181</v>
      </c>
      <c r="F2315">
        <v>92.8</v>
      </c>
    </row>
    <row r="2316" spans="1:6" x14ac:dyDescent="0.2">
      <c r="A2316">
        <v>5</v>
      </c>
      <c r="B2316" t="s">
        <v>110</v>
      </c>
      <c r="C2316" t="s">
        <v>114</v>
      </c>
      <c r="D2316">
        <v>2025</v>
      </c>
      <c r="E2316">
        <v>2023</v>
      </c>
      <c r="F2316">
        <v>104.8</v>
      </c>
    </row>
    <row r="2317" spans="1:6" x14ac:dyDescent="0.2">
      <c r="A2317">
        <v>5</v>
      </c>
      <c r="B2317" t="s">
        <v>110</v>
      </c>
      <c r="C2317" t="s">
        <v>111</v>
      </c>
      <c r="D2317">
        <v>2021</v>
      </c>
      <c r="E2317">
        <v>3886</v>
      </c>
      <c r="F2317">
        <v>71.900000000000006</v>
      </c>
    </row>
    <row r="2318" spans="1:6" x14ac:dyDescent="0.2">
      <c r="A2318">
        <v>5</v>
      </c>
      <c r="B2318" t="s">
        <v>110</v>
      </c>
      <c r="C2318" t="s">
        <v>111</v>
      </c>
      <c r="D2318">
        <v>2022</v>
      </c>
      <c r="E2318">
        <v>6922</v>
      </c>
      <c r="F2318">
        <v>105.9</v>
      </c>
    </row>
    <row r="2319" spans="1:6" x14ac:dyDescent="0.2">
      <c r="A2319">
        <v>5</v>
      </c>
      <c r="B2319" t="s">
        <v>110</v>
      </c>
      <c r="C2319" t="s">
        <v>111</v>
      </c>
      <c r="D2319">
        <v>2023</v>
      </c>
      <c r="E2319">
        <v>1764</v>
      </c>
      <c r="F2319">
        <v>69.7</v>
      </c>
    </row>
    <row r="2320" spans="1:6" x14ac:dyDescent="0.2">
      <c r="A2320">
        <v>5</v>
      </c>
      <c r="B2320" t="s">
        <v>110</v>
      </c>
      <c r="C2320" t="s">
        <v>111</v>
      </c>
      <c r="D2320">
        <v>2024</v>
      </c>
      <c r="E2320">
        <v>2885</v>
      </c>
      <c r="F2320">
        <v>92.1</v>
      </c>
    </row>
    <row r="2321" spans="1:6" x14ac:dyDescent="0.2">
      <c r="A2321">
        <v>5</v>
      </c>
      <c r="B2321" t="s">
        <v>110</v>
      </c>
      <c r="C2321" t="s">
        <v>111</v>
      </c>
      <c r="D2321">
        <v>2025</v>
      </c>
      <c r="E2321">
        <v>5606</v>
      </c>
      <c r="F2321">
        <v>129.4</v>
      </c>
    </row>
    <row r="2322" spans="1:6" x14ac:dyDescent="0.2">
      <c r="A2322">
        <v>5</v>
      </c>
      <c r="B2322" t="s">
        <v>110</v>
      </c>
      <c r="C2322" t="s">
        <v>258</v>
      </c>
      <c r="D2322">
        <v>2021</v>
      </c>
    </row>
    <row r="2323" spans="1:6" x14ac:dyDescent="0.2">
      <c r="A2323">
        <v>5</v>
      </c>
      <c r="B2323" t="s">
        <v>110</v>
      </c>
      <c r="C2323" t="s">
        <v>258</v>
      </c>
      <c r="D2323">
        <v>2022</v>
      </c>
    </row>
    <row r="2324" spans="1:6" x14ac:dyDescent="0.2">
      <c r="A2324">
        <v>5</v>
      </c>
      <c r="B2324" t="s">
        <v>110</v>
      </c>
      <c r="C2324" t="s">
        <v>258</v>
      </c>
      <c r="D2324">
        <v>2023</v>
      </c>
    </row>
    <row r="2325" spans="1:6" x14ac:dyDescent="0.2">
      <c r="A2325">
        <v>5</v>
      </c>
      <c r="B2325" t="s">
        <v>110</v>
      </c>
      <c r="C2325" t="s">
        <v>258</v>
      </c>
      <c r="D2325">
        <v>2024</v>
      </c>
      <c r="E2325">
        <v>848</v>
      </c>
      <c r="F2325">
        <v>124.3</v>
      </c>
    </row>
    <row r="2326" spans="1:6" x14ac:dyDescent="0.2">
      <c r="A2326">
        <v>5</v>
      </c>
      <c r="B2326" t="s">
        <v>110</v>
      </c>
      <c r="C2326" t="s">
        <v>258</v>
      </c>
      <c r="D2326">
        <v>2025</v>
      </c>
      <c r="E2326">
        <v>677</v>
      </c>
      <c r="F2326">
        <v>139.19999999999999</v>
      </c>
    </row>
    <row r="2327" spans="1:6" x14ac:dyDescent="0.2">
      <c r="A2327">
        <v>5</v>
      </c>
      <c r="B2327" t="s">
        <v>110</v>
      </c>
      <c r="C2327" t="s">
        <v>120</v>
      </c>
      <c r="D2327">
        <v>2021</v>
      </c>
    </row>
    <row r="2328" spans="1:6" x14ac:dyDescent="0.2">
      <c r="A2328">
        <v>5</v>
      </c>
      <c r="B2328" t="s">
        <v>110</v>
      </c>
      <c r="C2328" t="s">
        <v>120</v>
      </c>
      <c r="D2328">
        <v>2022</v>
      </c>
      <c r="E2328">
        <v>1216</v>
      </c>
      <c r="F2328">
        <v>107.7</v>
      </c>
    </row>
    <row r="2329" spans="1:6" x14ac:dyDescent="0.2">
      <c r="A2329">
        <v>5</v>
      </c>
      <c r="B2329" t="s">
        <v>110</v>
      </c>
      <c r="C2329" t="s">
        <v>120</v>
      </c>
      <c r="D2329">
        <v>2023</v>
      </c>
      <c r="E2329">
        <v>564</v>
      </c>
      <c r="F2329">
        <v>51.4</v>
      </c>
    </row>
    <row r="2330" spans="1:6" x14ac:dyDescent="0.2">
      <c r="A2330">
        <v>5</v>
      </c>
      <c r="B2330" t="s">
        <v>110</v>
      </c>
      <c r="C2330" t="s">
        <v>120</v>
      </c>
      <c r="D2330">
        <v>2024</v>
      </c>
      <c r="E2330">
        <v>2053</v>
      </c>
      <c r="F2330">
        <v>100</v>
      </c>
    </row>
    <row r="2331" spans="1:6" x14ac:dyDescent="0.2">
      <c r="A2331">
        <v>5</v>
      </c>
      <c r="B2331" t="s">
        <v>110</v>
      </c>
      <c r="C2331" t="s">
        <v>120</v>
      </c>
      <c r="D2331">
        <v>2025</v>
      </c>
      <c r="E2331">
        <v>3881</v>
      </c>
      <c r="F2331">
        <v>125.1</v>
      </c>
    </row>
    <row r="2332" spans="1:6" x14ac:dyDescent="0.2">
      <c r="A2332">
        <v>5</v>
      </c>
      <c r="B2332" t="s">
        <v>110</v>
      </c>
      <c r="C2332" t="s">
        <v>115</v>
      </c>
      <c r="D2332">
        <v>2021</v>
      </c>
      <c r="E2332">
        <v>877</v>
      </c>
      <c r="F2332">
        <v>80.8</v>
      </c>
    </row>
    <row r="2333" spans="1:6" x14ac:dyDescent="0.2">
      <c r="A2333">
        <v>5</v>
      </c>
      <c r="B2333" t="s">
        <v>110</v>
      </c>
      <c r="C2333" t="s">
        <v>115</v>
      </c>
      <c r="D2333">
        <v>2022</v>
      </c>
      <c r="E2333">
        <v>408</v>
      </c>
      <c r="F2333">
        <v>79</v>
      </c>
    </row>
    <row r="2334" spans="1:6" x14ac:dyDescent="0.2">
      <c r="A2334">
        <v>5</v>
      </c>
      <c r="B2334" t="s">
        <v>110</v>
      </c>
      <c r="C2334" t="s">
        <v>115</v>
      </c>
      <c r="D2334">
        <v>2023</v>
      </c>
    </row>
    <row r="2335" spans="1:6" x14ac:dyDescent="0.2">
      <c r="A2335">
        <v>5</v>
      </c>
      <c r="B2335" t="s">
        <v>110</v>
      </c>
      <c r="C2335" t="s">
        <v>115</v>
      </c>
      <c r="D2335">
        <v>2024</v>
      </c>
      <c r="E2335">
        <v>425</v>
      </c>
      <c r="F2335">
        <v>82.7</v>
      </c>
    </row>
    <row r="2336" spans="1:6" x14ac:dyDescent="0.2">
      <c r="A2336">
        <v>5</v>
      </c>
      <c r="B2336" t="s">
        <v>110</v>
      </c>
      <c r="C2336" t="s">
        <v>115</v>
      </c>
      <c r="D2336">
        <v>2025</v>
      </c>
      <c r="E2336">
        <v>497</v>
      </c>
      <c r="F2336">
        <v>128.19999999999999</v>
      </c>
    </row>
    <row r="2337" spans="1:6" x14ac:dyDescent="0.2">
      <c r="A2337">
        <v>5</v>
      </c>
      <c r="B2337" t="s">
        <v>110</v>
      </c>
      <c r="C2337" t="s">
        <v>130</v>
      </c>
      <c r="D2337">
        <v>2021</v>
      </c>
    </row>
    <row r="2338" spans="1:6" x14ac:dyDescent="0.2">
      <c r="A2338">
        <v>5</v>
      </c>
      <c r="B2338" t="s">
        <v>110</v>
      </c>
      <c r="C2338" t="s">
        <v>130</v>
      </c>
      <c r="D2338">
        <v>2022</v>
      </c>
      <c r="E2338">
        <v>510</v>
      </c>
      <c r="F2338">
        <v>99.3</v>
      </c>
    </row>
    <row r="2339" spans="1:6" x14ac:dyDescent="0.2">
      <c r="A2339">
        <v>5</v>
      </c>
      <c r="B2339" t="s">
        <v>110</v>
      </c>
      <c r="C2339" t="s">
        <v>130</v>
      </c>
      <c r="D2339">
        <v>2023</v>
      </c>
    </row>
    <row r="2340" spans="1:6" x14ac:dyDescent="0.2">
      <c r="A2340">
        <v>5</v>
      </c>
      <c r="B2340" t="s">
        <v>110</v>
      </c>
      <c r="C2340" t="s">
        <v>130</v>
      </c>
      <c r="D2340">
        <v>2024</v>
      </c>
    </row>
    <row r="2341" spans="1:6" x14ac:dyDescent="0.2">
      <c r="A2341">
        <v>5</v>
      </c>
      <c r="B2341" t="s">
        <v>110</v>
      </c>
      <c r="C2341" t="s">
        <v>130</v>
      </c>
      <c r="D2341">
        <v>2025</v>
      </c>
      <c r="E2341">
        <v>696</v>
      </c>
      <c r="F2341">
        <v>110.1</v>
      </c>
    </row>
    <row r="2342" spans="1:6" x14ac:dyDescent="0.2">
      <c r="A2342">
        <v>5</v>
      </c>
      <c r="B2342" t="s">
        <v>110</v>
      </c>
      <c r="C2342" t="s">
        <v>123</v>
      </c>
      <c r="D2342">
        <v>2021</v>
      </c>
    </row>
    <row r="2343" spans="1:6" x14ac:dyDescent="0.2">
      <c r="A2343">
        <v>5</v>
      </c>
      <c r="B2343" t="s">
        <v>110</v>
      </c>
      <c r="C2343" t="s">
        <v>123</v>
      </c>
      <c r="D2343">
        <v>2022</v>
      </c>
      <c r="E2343">
        <v>821</v>
      </c>
      <c r="F2343">
        <v>107</v>
      </c>
    </row>
    <row r="2344" spans="1:6" x14ac:dyDescent="0.2">
      <c r="A2344">
        <v>5</v>
      </c>
      <c r="B2344" t="s">
        <v>110</v>
      </c>
      <c r="C2344" t="s">
        <v>123</v>
      </c>
      <c r="D2344">
        <v>2023</v>
      </c>
      <c r="E2344">
        <v>1923</v>
      </c>
      <c r="F2344">
        <v>76.900000000000006</v>
      </c>
    </row>
    <row r="2345" spans="1:6" x14ac:dyDescent="0.2">
      <c r="A2345">
        <v>5</v>
      </c>
      <c r="B2345" t="s">
        <v>110</v>
      </c>
      <c r="C2345" t="s">
        <v>123</v>
      </c>
      <c r="D2345">
        <v>2024</v>
      </c>
      <c r="E2345">
        <v>1026</v>
      </c>
      <c r="F2345">
        <v>99.1</v>
      </c>
    </row>
    <row r="2346" spans="1:6" x14ac:dyDescent="0.2">
      <c r="A2346">
        <v>5</v>
      </c>
      <c r="B2346" t="s">
        <v>110</v>
      </c>
      <c r="C2346" t="s">
        <v>123</v>
      </c>
      <c r="D2346">
        <v>2025</v>
      </c>
      <c r="E2346">
        <v>2030</v>
      </c>
      <c r="F2346">
        <v>114.2</v>
      </c>
    </row>
    <row r="2347" spans="1:6" x14ac:dyDescent="0.2">
      <c r="A2347">
        <v>5</v>
      </c>
      <c r="B2347" t="s">
        <v>110</v>
      </c>
      <c r="C2347" t="s">
        <v>113</v>
      </c>
      <c r="D2347">
        <v>2021</v>
      </c>
      <c r="E2347">
        <v>938</v>
      </c>
      <c r="F2347">
        <v>87.7</v>
      </c>
    </row>
    <row r="2348" spans="1:6" x14ac:dyDescent="0.2">
      <c r="A2348">
        <v>5</v>
      </c>
      <c r="B2348" t="s">
        <v>110</v>
      </c>
      <c r="C2348" t="s">
        <v>113</v>
      </c>
      <c r="D2348">
        <v>2022</v>
      </c>
      <c r="E2348">
        <v>1185</v>
      </c>
      <c r="F2348">
        <v>134.69999999999999</v>
      </c>
    </row>
    <row r="2349" spans="1:6" x14ac:dyDescent="0.2">
      <c r="A2349">
        <v>5</v>
      </c>
      <c r="B2349" t="s">
        <v>110</v>
      </c>
      <c r="C2349" t="s">
        <v>113</v>
      </c>
      <c r="D2349">
        <v>2023</v>
      </c>
      <c r="E2349">
        <v>873</v>
      </c>
      <c r="F2349">
        <v>58.1</v>
      </c>
    </row>
    <row r="2350" spans="1:6" x14ac:dyDescent="0.2">
      <c r="A2350">
        <v>5</v>
      </c>
      <c r="B2350" t="s">
        <v>110</v>
      </c>
      <c r="C2350" t="s">
        <v>113</v>
      </c>
      <c r="D2350">
        <v>2024</v>
      </c>
      <c r="E2350">
        <v>837</v>
      </c>
      <c r="F2350">
        <v>112.1</v>
      </c>
    </row>
    <row r="2351" spans="1:6" x14ac:dyDescent="0.2">
      <c r="A2351">
        <v>5</v>
      </c>
      <c r="B2351" t="s">
        <v>110</v>
      </c>
      <c r="C2351" t="s">
        <v>113</v>
      </c>
      <c r="D2351">
        <v>2025</v>
      </c>
      <c r="E2351">
        <v>620</v>
      </c>
      <c r="F2351">
        <v>94.5</v>
      </c>
    </row>
    <row r="2352" spans="1:6" x14ac:dyDescent="0.2">
      <c r="A2352">
        <v>5</v>
      </c>
      <c r="B2352" t="s">
        <v>323</v>
      </c>
      <c r="C2352" t="s">
        <v>324</v>
      </c>
      <c r="D2352">
        <v>2021</v>
      </c>
    </row>
    <row r="2353" spans="1:6" x14ac:dyDescent="0.2">
      <c r="A2353">
        <v>5</v>
      </c>
      <c r="B2353" t="s">
        <v>323</v>
      </c>
      <c r="C2353" t="s">
        <v>324</v>
      </c>
      <c r="D2353">
        <v>2022</v>
      </c>
    </row>
    <row r="2354" spans="1:6" x14ac:dyDescent="0.2">
      <c r="A2354">
        <v>5</v>
      </c>
      <c r="B2354" t="s">
        <v>323</v>
      </c>
      <c r="C2354" t="s">
        <v>324</v>
      </c>
      <c r="D2354">
        <v>2023</v>
      </c>
    </row>
    <row r="2355" spans="1:6" x14ac:dyDescent="0.2">
      <c r="A2355">
        <v>5</v>
      </c>
      <c r="B2355" t="s">
        <v>323</v>
      </c>
      <c r="C2355" t="s">
        <v>324</v>
      </c>
      <c r="D2355">
        <v>2024</v>
      </c>
    </row>
    <row r="2356" spans="1:6" x14ac:dyDescent="0.2">
      <c r="A2356">
        <v>5</v>
      </c>
      <c r="B2356" t="s">
        <v>323</v>
      </c>
      <c r="C2356" t="s">
        <v>324</v>
      </c>
      <c r="D2356">
        <v>2025</v>
      </c>
      <c r="E2356">
        <v>584</v>
      </c>
      <c r="F2356">
        <v>35.299999999999997</v>
      </c>
    </row>
    <row r="2357" spans="1:6" x14ac:dyDescent="0.2">
      <c r="A2357">
        <v>5</v>
      </c>
      <c r="B2357" t="s">
        <v>323</v>
      </c>
      <c r="C2357" t="s">
        <v>403</v>
      </c>
      <c r="D2357">
        <v>2021</v>
      </c>
    </row>
    <row r="2358" spans="1:6" x14ac:dyDescent="0.2">
      <c r="A2358">
        <v>5</v>
      </c>
      <c r="B2358" t="s">
        <v>323</v>
      </c>
      <c r="C2358" t="s">
        <v>403</v>
      </c>
      <c r="D2358">
        <v>2022</v>
      </c>
    </row>
    <row r="2359" spans="1:6" x14ac:dyDescent="0.2">
      <c r="A2359">
        <v>5</v>
      </c>
      <c r="B2359" t="s">
        <v>323</v>
      </c>
      <c r="C2359" t="s">
        <v>403</v>
      </c>
      <c r="D2359">
        <v>2023</v>
      </c>
    </row>
    <row r="2360" spans="1:6" x14ac:dyDescent="0.2">
      <c r="A2360">
        <v>5</v>
      </c>
      <c r="B2360" t="s">
        <v>323</v>
      </c>
      <c r="C2360" t="s">
        <v>403</v>
      </c>
      <c r="D2360">
        <v>2024</v>
      </c>
    </row>
    <row r="2361" spans="1:6" x14ac:dyDescent="0.2">
      <c r="A2361">
        <v>5</v>
      </c>
      <c r="B2361" t="s">
        <v>323</v>
      </c>
      <c r="C2361" t="s">
        <v>403</v>
      </c>
      <c r="D2361">
        <v>2025</v>
      </c>
      <c r="E2361">
        <v>597</v>
      </c>
      <c r="F2361">
        <v>32.1</v>
      </c>
    </row>
    <row r="2362" spans="1:6" x14ac:dyDescent="0.2">
      <c r="A2362">
        <v>5</v>
      </c>
      <c r="B2362" t="s">
        <v>323</v>
      </c>
      <c r="C2362" t="s">
        <v>330</v>
      </c>
      <c r="D2362">
        <v>2021</v>
      </c>
    </row>
    <row r="2363" spans="1:6" x14ac:dyDescent="0.2">
      <c r="A2363">
        <v>5</v>
      </c>
      <c r="B2363" t="s">
        <v>323</v>
      </c>
      <c r="C2363" t="s">
        <v>330</v>
      </c>
      <c r="D2363">
        <v>2022</v>
      </c>
    </row>
    <row r="2364" spans="1:6" x14ac:dyDescent="0.2">
      <c r="A2364">
        <v>5</v>
      </c>
      <c r="B2364" t="s">
        <v>323</v>
      </c>
      <c r="C2364" t="s">
        <v>330</v>
      </c>
      <c r="D2364">
        <v>2023</v>
      </c>
    </row>
    <row r="2365" spans="1:6" x14ac:dyDescent="0.2">
      <c r="A2365">
        <v>5</v>
      </c>
      <c r="B2365" t="s">
        <v>323</v>
      </c>
      <c r="C2365" t="s">
        <v>330</v>
      </c>
      <c r="D2365">
        <v>2024</v>
      </c>
    </row>
    <row r="2366" spans="1:6" x14ac:dyDescent="0.2">
      <c r="A2366">
        <v>5</v>
      </c>
      <c r="B2366" t="s">
        <v>323</v>
      </c>
      <c r="C2366" t="s">
        <v>330</v>
      </c>
      <c r="D2366">
        <v>2025</v>
      </c>
      <c r="E2366">
        <v>873</v>
      </c>
      <c r="F2366">
        <v>27.8</v>
      </c>
    </row>
    <row r="2367" spans="1:6" x14ac:dyDescent="0.2">
      <c r="A2367">
        <v>5</v>
      </c>
      <c r="B2367" t="s">
        <v>375</v>
      </c>
      <c r="C2367" t="e" cm="1">
        <f t="array" ref="C2367">- Canada Prairie AWESOME VB AAC</f>
        <v>#NAME?</v>
      </c>
      <c r="D2367">
        <v>2021</v>
      </c>
    </row>
    <row r="2368" spans="1:6" x14ac:dyDescent="0.2">
      <c r="A2368">
        <v>5</v>
      </c>
      <c r="B2368" t="s">
        <v>375</v>
      </c>
      <c r="C2368" t="e" cm="1">
        <f t="array" ref="C2368">- Canada Prairie AWESOME VB AAC</f>
        <v>#NAME?</v>
      </c>
      <c r="D2368">
        <v>2022</v>
      </c>
    </row>
    <row r="2369" spans="1:6" x14ac:dyDescent="0.2">
      <c r="A2369">
        <v>5</v>
      </c>
      <c r="B2369" t="s">
        <v>375</v>
      </c>
      <c r="C2369" t="e" cm="1">
        <f t="array" ref="C2369">- Canada Prairie AWESOME VB AAC</f>
        <v>#NAME?</v>
      </c>
      <c r="D2369">
        <v>2023</v>
      </c>
    </row>
    <row r="2370" spans="1:6" x14ac:dyDescent="0.2">
      <c r="A2370">
        <v>5</v>
      </c>
      <c r="B2370" t="s">
        <v>375</v>
      </c>
      <c r="C2370" t="e" cm="1">
        <f t="array" ref="C2370">- Canada Prairie AWESOME VB AAC</f>
        <v>#NAME?</v>
      </c>
      <c r="D2370">
        <v>2024</v>
      </c>
    </row>
    <row r="2371" spans="1:6" x14ac:dyDescent="0.2">
      <c r="A2371">
        <v>5</v>
      </c>
      <c r="B2371" t="s">
        <v>375</v>
      </c>
      <c r="C2371" t="e" cm="1">
        <f t="array" ref="C2371">- Canada Prairie AWESOME VB AAC</f>
        <v>#NAME?</v>
      </c>
      <c r="D2371">
        <v>2025</v>
      </c>
      <c r="E2371">
        <v>1041</v>
      </c>
      <c r="F2371">
        <v>84.1</v>
      </c>
    </row>
    <row r="2372" spans="1:6" x14ac:dyDescent="0.2">
      <c r="A2372">
        <v>5</v>
      </c>
      <c r="B2372" t="s">
        <v>334</v>
      </c>
      <c r="C2372" t="s">
        <v>61</v>
      </c>
      <c r="D2372">
        <v>2021</v>
      </c>
    </row>
    <row r="2373" spans="1:6" x14ac:dyDescent="0.2">
      <c r="A2373">
        <v>5</v>
      </c>
      <c r="B2373" t="s">
        <v>334</v>
      </c>
      <c r="C2373" t="s">
        <v>61</v>
      </c>
      <c r="D2373">
        <v>2022</v>
      </c>
      <c r="E2373">
        <v>900</v>
      </c>
      <c r="F2373">
        <v>58.8</v>
      </c>
    </row>
    <row r="2374" spans="1:6" x14ac:dyDescent="0.2">
      <c r="A2374">
        <v>5</v>
      </c>
      <c r="B2374" t="s">
        <v>334</v>
      </c>
      <c r="C2374" t="s">
        <v>61</v>
      </c>
      <c r="D2374">
        <v>2023</v>
      </c>
      <c r="E2374">
        <v>1070</v>
      </c>
      <c r="F2374">
        <v>26.2</v>
      </c>
    </row>
    <row r="2375" spans="1:6" x14ac:dyDescent="0.2">
      <c r="A2375">
        <v>5</v>
      </c>
      <c r="B2375" t="s">
        <v>334</v>
      </c>
      <c r="C2375" t="s">
        <v>61</v>
      </c>
      <c r="D2375">
        <v>2024</v>
      </c>
      <c r="E2375">
        <v>1299</v>
      </c>
      <c r="F2375">
        <v>39</v>
      </c>
    </row>
    <row r="2376" spans="1:6" x14ac:dyDescent="0.2">
      <c r="A2376">
        <v>5</v>
      </c>
      <c r="B2376" t="s">
        <v>334</v>
      </c>
      <c r="C2376" t="s">
        <v>61</v>
      </c>
      <c r="D2376">
        <v>2025</v>
      </c>
      <c r="E2376">
        <v>2755</v>
      </c>
      <c r="F2376">
        <v>55.9</v>
      </c>
    </row>
    <row r="2377" spans="1:6" x14ac:dyDescent="0.2">
      <c r="A2377">
        <v>5</v>
      </c>
      <c r="B2377" t="s">
        <v>334</v>
      </c>
      <c r="C2377" t="s">
        <v>68</v>
      </c>
      <c r="D2377">
        <v>2021</v>
      </c>
    </row>
    <row r="2378" spans="1:6" x14ac:dyDescent="0.2">
      <c r="A2378">
        <v>5</v>
      </c>
      <c r="B2378" t="s">
        <v>334</v>
      </c>
      <c r="C2378" t="s">
        <v>68</v>
      </c>
      <c r="D2378">
        <v>2022</v>
      </c>
      <c r="E2378">
        <v>1155</v>
      </c>
      <c r="F2378">
        <v>66.5</v>
      </c>
    </row>
    <row r="2379" spans="1:6" x14ac:dyDescent="0.2">
      <c r="A2379">
        <v>5</v>
      </c>
      <c r="B2379" t="s">
        <v>334</v>
      </c>
      <c r="C2379" t="s">
        <v>68</v>
      </c>
      <c r="D2379">
        <v>2023</v>
      </c>
      <c r="E2379">
        <v>2824</v>
      </c>
      <c r="F2379">
        <v>39.5</v>
      </c>
    </row>
    <row r="2380" spans="1:6" x14ac:dyDescent="0.2">
      <c r="A2380">
        <v>5</v>
      </c>
      <c r="B2380" t="s">
        <v>334</v>
      </c>
      <c r="C2380" t="s">
        <v>68</v>
      </c>
      <c r="D2380">
        <v>2024</v>
      </c>
      <c r="E2380">
        <v>3559</v>
      </c>
      <c r="F2380">
        <v>39.6</v>
      </c>
    </row>
    <row r="2381" spans="1:6" x14ac:dyDescent="0.2">
      <c r="A2381">
        <v>5</v>
      </c>
      <c r="B2381" t="s">
        <v>334</v>
      </c>
      <c r="C2381" t="s">
        <v>68</v>
      </c>
      <c r="D2381">
        <v>2025</v>
      </c>
      <c r="E2381">
        <v>9168</v>
      </c>
      <c r="F2381">
        <v>60.4</v>
      </c>
    </row>
    <row r="2382" spans="1:6" x14ac:dyDescent="0.2">
      <c r="A2382">
        <v>5</v>
      </c>
      <c r="B2382" t="s">
        <v>334</v>
      </c>
      <c r="C2382" t="s">
        <v>78</v>
      </c>
      <c r="D2382">
        <v>2021</v>
      </c>
    </row>
    <row r="2383" spans="1:6" x14ac:dyDescent="0.2">
      <c r="A2383">
        <v>5</v>
      </c>
      <c r="B2383" t="s">
        <v>334</v>
      </c>
      <c r="C2383" t="s">
        <v>78</v>
      </c>
      <c r="D2383">
        <v>2022</v>
      </c>
    </row>
    <row r="2384" spans="1:6" x14ac:dyDescent="0.2">
      <c r="A2384">
        <v>5</v>
      </c>
      <c r="B2384" t="s">
        <v>334</v>
      </c>
      <c r="C2384" t="s">
        <v>78</v>
      </c>
      <c r="D2384">
        <v>2023</v>
      </c>
      <c r="E2384">
        <v>1653</v>
      </c>
      <c r="F2384">
        <v>35.6</v>
      </c>
    </row>
    <row r="2385" spans="1:6" x14ac:dyDescent="0.2">
      <c r="A2385">
        <v>5</v>
      </c>
      <c r="B2385" t="s">
        <v>334</v>
      </c>
      <c r="C2385" t="s">
        <v>78</v>
      </c>
      <c r="D2385">
        <v>2024</v>
      </c>
      <c r="E2385">
        <v>7032</v>
      </c>
      <c r="F2385">
        <v>57.6</v>
      </c>
    </row>
    <row r="2386" spans="1:6" x14ac:dyDescent="0.2">
      <c r="A2386">
        <v>5</v>
      </c>
      <c r="B2386" t="s">
        <v>334</v>
      </c>
      <c r="C2386" t="s">
        <v>78</v>
      </c>
      <c r="D2386">
        <v>2025</v>
      </c>
      <c r="E2386">
        <v>13716</v>
      </c>
      <c r="F2386">
        <v>66.5</v>
      </c>
    </row>
    <row r="2387" spans="1:6" x14ac:dyDescent="0.2">
      <c r="A2387">
        <v>5</v>
      </c>
      <c r="B2387" t="s">
        <v>334</v>
      </c>
      <c r="C2387" t="s">
        <v>58</v>
      </c>
      <c r="D2387">
        <v>2021</v>
      </c>
      <c r="E2387">
        <v>8323</v>
      </c>
      <c r="F2387">
        <v>38.700000000000003</v>
      </c>
    </row>
    <row r="2388" spans="1:6" x14ac:dyDescent="0.2">
      <c r="A2388">
        <v>5</v>
      </c>
      <c r="B2388" t="s">
        <v>334</v>
      </c>
      <c r="C2388" t="s">
        <v>58</v>
      </c>
      <c r="D2388">
        <v>2022</v>
      </c>
      <c r="E2388">
        <v>13607</v>
      </c>
      <c r="F2388">
        <v>58.4</v>
      </c>
    </row>
    <row r="2389" spans="1:6" x14ac:dyDescent="0.2">
      <c r="A2389">
        <v>5</v>
      </c>
      <c r="B2389" t="s">
        <v>334</v>
      </c>
      <c r="C2389" t="s">
        <v>58</v>
      </c>
      <c r="D2389">
        <v>2023</v>
      </c>
      <c r="E2389">
        <v>10220</v>
      </c>
      <c r="F2389">
        <v>32.5</v>
      </c>
    </row>
    <row r="2390" spans="1:6" x14ac:dyDescent="0.2">
      <c r="A2390">
        <v>5</v>
      </c>
      <c r="B2390" t="s">
        <v>334</v>
      </c>
      <c r="C2390" t="s">
        <v>58</v>
      </c>
      <c r="D2390">
        <v>2024</v>
      </c>
      <c r="E2390">
        <v>10972</v>
      </c>
      <c r="F2390">
        <v>49.4</v>
      </c>
    </row>
    <row r="2391" spans="1:6" x14ac:dyDescent="0.2">
      <c r="A2391">
        <v>5</v>
      </c>
      <c r="B2391" t="s">
        <v>334</v>
      </c>
      <c r="C2391" t="s">
        <v>58</v>
      </c>
      <c r="D2391">
        <v>2025</v>
      </c>
      <c r="E2391">
        <v>9028</v>
      </c>
      <c r="F2391">
        <v>54</v>
      </c>
    </row>
    <row r="2392" spans="1:6" x14ac:dyDescent="0.2">
      <c r="A2392">
        <v>5</v>
      </c>
      <c r="B2392" t="s">
        <v>334</v>
      </c>
      <c r="C2392" t="s">
        <v>63</v>
      </c>
      <c r="D2392">
        <v>2021</v>
      </c>
      <c r="E2392">
        <v>15568</v>
      </c>
      <c r="F2392">
        <v>35</v>
      </c>
    </row>
    <row r="2393" spans="1:6" x14ac:dyDescent="0.2">
      <c r="A2393">
        <v>5</v>
      </c>
      <c r="B2393" t="s">
        <v>334</v>
      </c>
      <c r="C2393" t="s">
        <v>63</v>
      </c>
      <c r="D2393">
        <v>2022</v>
      </c>
      <c r="E2393">
        <v>11665</v>
      </c>
      <c r="F2393">
        <v>51.3</v>
      </c>
    </row>
    <row r="2394" spans="1:6" x14ac:dyDescent="0.2">
      <c r="A2394">
        <v>5</v>
      </c>
      <c r="B2394" t="s">
        <v>334</v>
      </c>
      <c r="C2394" t="s">
        <v>63</v>
      </c>
      <c r="D2394">
        <v>2023</v>
      </c>
      <c r="E2394">
        <v>10529</v>
      </c>
      <c r="F2394">
        <v>34.9</v>
      </c>
    </row>
    <row r="2395" spans="1:6" x14ac:dyDescent="0.2">
      <c r="A2395">
        <v>5</v>
      </c>
      <c r="B2395" t="s">
        <v>334</v>
      </c>
      <c r="C2395" t="s">
        <v>63</v>
      </c>
      <c r="D2395">
        <v>2024</v>
      </c>
      <c r="E2395">
        <v>7893</v>
      </c>
      <c r="F2395">
        <v>45.1</v>
      </c>
    </row>
    <row r="2396" spans="1:6" x14ac:dyDescent="0.2">
      <c r="A2396">
        <v>5</v>
      </c>
      <c r="B2396" t="s">
        <v>334</v>
      </c>
      <c r="C2396" t="s">
        <v>63</v>
      </c>
      <c r="D2396">
        <v>2025</v>
      </c>
      <c r="E2396">
        <v>7415</v>
      </c>
      <c r="F2396">
        <v>62.6</v>
      </c>
    </row>
    <row r="2397" spans="1:6" x14ac:dyDescent="0.2">
      <c r="A2397">
        <v>5</v>
      </c>
      <c r="B2397" t="s">
        <v>334</v>
      </c>
      <c r="C2397" t="s">
        <v>223</v>
      </c>
      <c r="D2397">
        <v>2021</v>
      </c>
    </row>
    <row r="2398" spans="1:6" x14ac:dyDescent="0.2">
      <c r="A2398">
        <v>5</v>
      </c>
      <c r="B2398" t="s">
        <v>334</v>
      </c>
      <c r="C2398" t="s">
        <v>223</v>
      </c>
      <c r="D2398">
        <v>2022</v>
      </c>
    </row>
    <row r="2399" spans="1:6" x14ac:dyDescent="0.2">
      <c r="A2399">
        <v>5</v>
      </c>
      <c r="B2399" t="s">
        <v>334</v>
      </c>
      <c r="C2399" t="s">
        <v>223</v>
      </c>
      <c r="D2399">
        <v>2023</v>
      </c>
    </row>
    <row r="2400" spans="1:6" x14ac:dyDescent="0.2">
      <c r="A2400">
        <v>5</v>
      </c>
      <c r="B2400" t="s">
        <v>334</v>
      </c>
      <c r="C2400" t="s">
        <v>223</v>
      </c>
      <c r="D2400">
        <v>2024</v>
      </c>
    </row>
    <row r="2401" spans="1:6" x14ac:dyDescent="0.2">
      <c r="A2401">
        <v>5</v>
      </c>
      <c r="B2401" t="s">
        <v>334</v>
      </c>
      <c r="C2401" t="s">
        <v>223</v>
      </c>
      <c r="D2401">
        <v>2025</v>
      </c>
      <c r="E2401">
        <v>2217</v>
      </c>
      <c r="F2401">
        <v>71.3</v>
      </c>
    </row>
    <row r="2402" spans="1:6" x14ac:dyDescent="0.2">
      <c r="A2402">
        <v>5</v>
      </c>
      <c r="B2402" t="s">
        <v>334</v>
      </c>
      <c r="C2402" t="s">
        <v>220</v>
      </c>
      <c r="D2402">
        <v>2021</v>
      </c>
    </row>
    <row r="2403" spans="1:6" x14ac:dyDescent="0.2">
      <c r="A2403">
        <v>5</v>
      </c>
      <c r="B2403" t="s">
        <v>334</v>
      </c>
      <c r="C2403" t="s">
        <v>220</v>
      </c>
      <c r="D2403">
        <v>2022</v>
      </c>
    </row>
    <row r="2404" spans="1:6" x14ac:dyDescent="0.2">
      <c r="A2404">
        <v>5</v>
      </c>
      <c r="B2404" t="s">
        <v>334</v>
      </c>
      <c r="C2404" t="s">
        <v>220</v>
      </c>
      <c r="D2404">
        <v>2023</v>
      </c>
      <c r="E2404">
        <v>7995</v>
      </c>
      <c r="F2404">
        <v>35.4</v>
      </c>
    </row>
    <row r="2405" spans="1:6" x14ac:dyDescent="0.2">
      <c r="A2405">
        <v>5</v>
      </c>
      <c r="B2405" t="s">
        <v>334</v>
      </c>
      <c r="C2405" t="s">
        <v>220</v>
      </c>
      <c r="D2405">
        <v>2024</v>
      </c>
      <c r="E2405">
        <v>2172</v>
      </c>
      <c r="F2405">
        <v>45.7</v>
      </c>
    </row>
    <row r="2406" spans="1:6" x14ac:dyDescent="0.2">
      <c r="A2406">
        <v>5</v>
      </c>
      <c r="B2406" t="s">
        <v>334</v>
      </c>
      <c r="C2406" t="s">
        <v>220</v>
      </c>
      <c r="D2406">
        <v>2025</v>
      </c>
      <c r="E2406">
        <v>12326</v>
      </c>
      <c r="F2406">
        <v>63.2</v>
      </c>
    </row>
    <row r="2407" spans="1:6" x14ac:dyDescent="0.2">
      <c r="A2407">
        <v>5</v>
      </c>
      <c r="B2407" t="s">
        <v>335</v>
      </c>
      <c r="C2407" t="s">
        <v>141</v>
      </c>
      <c r="D2407">
        <v>2021</v>
      </c>
      <c r="E2407">
        <v>1175</v>
      </c>
      <c r="F2407">
        <v>40.9</v>
      </c>
    </row>
    <row r="2408" spans="1:6" x14ac:dyDescent="0.2">
      <c r="A2408">
        <v>5</v>
      </c>
      <c r="B2408" t="s">
        <v>335</v>
      </c>
      <c r="C2408" t="s">
        <v>141</v>
      </c>
      <c r="D2408">
        <v>2022</v>
      </c>
    </row>
    <row r="2409" spans="1:6" x14ac:dyDescent="0.2">
      <c r="A2409">
        <v>5</v>
      </c>
      <c r="B2409" t="s">
        <v>335</v>
      </c>
      <c r="C2409" t="s">
        <v>141</v>
      </c>
      <c r="D2409">
        <v>2023</v>
      </c>
    </row>
    <row r="2410" spans="1:6" x14ac:dyDescent="0.2">
      <c r="A2410">
        <v>5</v>
      </c>
      <c r="B2410" t="s">
        <v>335</v>
      </c>
      <c r="C2410" t="s">
        <v>141</v>
      </c>
      <c r="D2410">
        <v>2024</v>
      </c>
    </row>
    <row r="2411" spans="1:6" x14ac:dyDescent="0.2">
      <c r="A2411">
        <v>5</v>
      </c>
      <c r="B2411" t="s">
        <v>335</v>
      </c>
      <c r="C2411" t="s">
        <v>141</v>
      </c>
      <c r="D2411">
        <v>2025</v>
      </c>
      <c r="E2411">
        <v>1392</v>
      </c>
      <c r="F2411">
        <v>46.1</v>
      </c>
    </row>
    <row r="2412" spans="1:6" x14ac:dyDescent="0.2">
      <c r="A2412">
        <v>5</v>
      </c>
      <c r="B2412" t="s">
        <v>335</v>
      </c>
      <c r="C2412" t="s">
        <v>145</v>
      </c>
      <c r="D2412">
        <v>2021</v>
      </c>
      <c r="E2412">
        <v>3277</v>
      </c>
      <c r="F2412">
        <v>49.6</v>
      </c>
    </row>
    <row r="2413" spans="1:6" x14ac:dyDescent="0.2">
      <c r="A2413">
        <v>5</v>
      </c>
      <c r="B2413" t="s">
        <v>335</v>
      </c>
      <c r="C2413" t="s">
        <v>145</v>
      </c>
      <c r="D2413">
        <v>2022</v>
      </c>
      <c r="E2413">
        <v>3298</v>
      </c>
      <c r="F2413">
        <v>58.8</v>
      </c>
    </row>
    <row r="2414" spans="1:6" x14ac:dyDescent="0.2">
      <c r="A2414">
        <v>5</v>
      </c>
      <c r="B2414" t="s">
        <v>335</v>
      </c>
      <c r="C2414" t="s">
        <v>145</v>
      </c>
      <c r="D2414">
        <v>2023</v>
      </c>
      <c r="E2414">
        <v>3920</v>
      </c>
      <c r="F2414">
        <v>65.5</v>
      </c>
    </row>
    <row r="2415" spans="1:6" x14ac:dyDescent="0.2">
      <c r="A2415">
        <v>5</v>
      </c>
      <c r="B2415" t="s">
        <v>335</v>
      </c>
      <c r="C2415" t="s">
        <v>145</v>
      </c>
      <c r="D2415">
        <v>2024</v>
      </c>
      <c r="E2415">
        <v>3063</v>
      </c>
      <c r="F2415">
        <v>64.8</v>
      </c>
    </row>
    <row r="2416" spans="1:6" x14ac:dyDescent="0.2">
      <c r="A2416">
        <v>5</v>
      </c>
      <c r="B2416" t="s">
        <v>335</v>
      </c>
      <c r="C2416" t="s">
        <v>145</v>
      </c>
      <c r="D2416">
        <v>2025</v>
      </c>
      <c r="E2416">
        <v>577</v>
      </c>
      <c r="F2416">
        <v>74.8</v>
      </c>
    </row>
    <row r="2417" spans="1:6" x14ac:dyDescent="0.2">
      <c r="A2417">
        <v>5</v>
      </c>
      <c r="B2417" t="s">
        <v>335</v>
      </c>
      <c r="C2417" t="s">
        <v>132</v>
      </c>
      <c r="D2417">
        <v>2021</v>
      </c>
      <c r="E2417">
        <v>55636</v>
      </c>
      <c r="F2417">
        <v>50.4</v>
      </c>
    </row>
    <row r="2418" spans="1:6" x14ac:dyDescent="0.2">
      <c r="A2418">
        <v>5</v>
      </c>
      <c r="B2418" t="s">
        <v>335</v>
      </c>
      <c r="C2418" t="s">
        <v>132</v>
      </c>
      <c r="D2418">
        <v>2022</v>
      </c>
      <c r="E2418">
        <v>62024</v>
      </c>
      <c r="F2418">
        <v>52.6</v>
      </c>
    </row>
    <row r="2419" spans="1:6" x14ac:dyDescent="0.2">
      <c r="A2419">
        <v>5</v>
      </c>
      <c r="B2419" t="s">
        <v>335</v>
      </c>
      <c r="C2419" t="s">
        <v>132</v>
      </c>
      <c r="D2419">
        <v>2023</v>
      </c>
      <c r="E2419">
        <v>57890</v>
      </c>
      <c r="F2419">
        <v>52.9</v>
      </c>
    </row>
    <row r="2420" spans="1:6" x14ac:dyDescent="0.2">
      <c r="A2420">
        <v>5</v>
      </c>
      <c r="B2420" t="s">
        <v>335</v>
      </c>
      <c r="C2420" t="s">
        <v>132</v>
      </c>
      <c r="D2420">
        <v>2024</v>
      </c>
      <c r="E2420">
        <v>45174</v>
      </c>
      <c r="F2420">
        <v>57.6</v>
      </c>
    </row>
    <row r="2421" spans="1:6" x14ac:dyDescent="0.2">
      <c r="A2421">
        <v>5</v>
      </c>
      <c r="B2421" t="s">
        <v>335</v>
      </c>
      <c r="C2421" t="s">
        <v>132</v>
      </c>
      <c r="D2421">
        <v>2025</v>
      </c>
      <c r="E2421">
        <v>45127</v>
      </c>
      <c r="F2421">
        <v>67</v>
      </c>
    </row>
    <row r="2422" spans="1:6" x14ac:dyDescent="0.2">
      <c r="A2422">
        <v>5</v>
      </c>
      <c r="B2422" t="s">
        <v>335</v>
      </c>
      <c r="C2422" t="s">
        <v>231</v>
      </c>
      <c r="D2422">
        <v>2021</v>
      </c>
    </row>
    <row r="2423" spans="1:6" x14ac:dyDescent="0.2">
      <c r="A2423">
        <v>5</v>
      </c>
      <c r="B2423" t="s">
        <v>335</v>
      </c>
      <c r="C2423" t="s">
        <v>231</v>
      </c>
      <c r="D2423">
        <v>2022</v>
      </c>
    </row>
    <row r="2424" spans="1:6" x14ac:dyDescent="0.2">
      <c r="A2424">
        <v>5</v>
      </c>
      <c r="B2424" t="s">
        <v>335</v>
      </c>
      <c r="C2424" t="s">
        <v>231</v>
      </c>
      <c r="D2424">
        <v>2023</v>
      </c>
    </row>
    <row r="2425" spans="1:6" x14ac:dyDescent="0.2">
      <c r="A2425">
        <v>5</v>
      </c>
      <c r="B2425" t="s">
        <v>335</v>
      </c>
      <c r="C2425" t="s">
        <v>231</v>
      </c>
      <c r="D2425">
        <v>2024</v>
      </c>
    </row>
    <row r="2426" spans="1:6" x14ac:dyDescent="0.2">
      <c r="A2426">
        <v>5</v>
      </c>
      <c r="B2426" t="s">
        <v>335</v>
      </c>
      <c r="C2426" t="s">
        <v>231</v>
      </c>
      <c r="D2426">
        <v>2025</v>
      </c>
      <c r="E2426">
        <v>470</v>
      </c>
      <c r="F2426">
        <v>87.3</v>
      </c>
    </row>
    <row r="2427" spans="1:6" x14ac:dyDescent="0.2">
      <c r="A2427">
        <v>5</v>
      </c>
      <c r="B2427" t="s">
        <v>335</v>
      </c>
      <c r="C2427" t="s">
        <v>146</v>
      </c>
      <c r="D2427">
        <v>2021</v>
      </c>
      <c r="E2427">
        <v>1184</v>
      </c>
      <c r="F2427">
        <v>52</v>
      </c>
    </row>
    <row r="2428" spans="1:6" x14ac:dyDescent="0.2">
      <c r="A2428">
        <v>5</v>
      </c>
      <c r="B2428" t="s">
        <v>335</v>
      </c>
      <c r="C2428" t="s">
        <v>146</v>
      </c>
      <c r="D2428">
        <v>2022</v>
      </c>
      <c r="E2428">
        <v>665</v>
      </c>
      <c r="F2428">
        <v>56.3</v>
      </c>
    </row>
    <row r="2429" spans="1:6" x14ac:dyDescent="0.2">
      <c r="A2429">
        <v>5</v>
      </c>
      <c r="B2429" t="s">
        <v>335</v>
      </c>
      <c r="C2429" t="s">
        <v>146</v>
      </c>
      <c r="D2429">
        <v>2023</v>
      </c>
      <c r="E2429">
        <v>2293</v>
      </c>
      <c r="F2429">
        <v>50</v>
      </c>
    </row>
    <row r="2430" spans="1:6" x14ac:dyDescent="0.2">
      <c r="A2430">
        <v>5</v>
      </c>
      <c r="B2430" t="s">
        <v>335</v>
      </c>
      <c r="C2430" t="s">
        <v>146</v>
      </c>
      <c r="D2430">
        <v>2024</v>
      </c>
      <c r="E2430">
        <v>1591</v>
      </c>
      <c r="F2430">
        <v>49.6</v>
      </c>
    </row>
    <row r="2431" spans="1:6" x14ac:dyDescent="0.2">
      <c r="A2431">
        <v>5</v>
      </c>
      <c r="B2431" t="s">
        <v>335</v>
      </c>
      <c r="C2431" t="s">
        <v>146</v>
      </c>
      <c r="D2431">
        <v>2025</v>
      </c>
      <c r="E2431">
        <v>1476</v>
      </c>
      <c r="F2431">
        <v>59.2</v>
      </c>
    </row>
    <row r="2432" spans="1:6" x14ac:dyDescent="0.2">
      <c r="A2432">
        <v>5</v>
      </c>
      <c r="B2432" t="s">
        <v>335</v>
      </c>
      <c r="C2432" t="s">
        <v>133</v>
      </c>
      <c r="D2432">
        <v>2021</v>
      </c>
      <c r="E2432">
        <v>2373</v>
      </c>
      <c r="F2432">
        <v>44.6</v>
      </c>
    </row>
    <row r="2433" spans="1:6" x14ac:dyDescent="0.2">
      <c r="A2433">
        <v>5</v>
      </c>
      <c r="B2433" t="s">
        <v>335</v>
      </c>
      <c r="C2433" t="s">
        <v>133</v>
      </c>
      <c r="D2433">
        <v>2022</v>
      </c>
      <c r="E2433">
        <v>3184</v>
      </c>
      <c r="F2433">
        <v>42.2</v>
      </c>
    </row>
    <row r="2434" spans="1:6" x14ac:dyDescent="0.2">
      <c r="A2434">
        <v>5</v>
      </c>
      <c r="B2434" t="s">
        <v>335</v>
      </c>
      <c r="C2434" t="s">
        <v>133</v>
      </c>
      <c r="D2434">
        <v>2023</v>
      </c>
      <c r="E2434">
        <v>4682</v>
      </c>
      <c r="F2434">
        <v>38.299999999999997</v>
      </c>
    </row>
    <row r="2435" spans="1:6" x14ac:dyDescent="0.2">
      <c r="A2435">
        <v>5</v>
      </c>
      <c r="B2435" t="s">
        <v>335</v>
      </c>
      <c r="C2435" t="s">
        <v>133</v>
      </c>
      <c r="D2435">
        <v>2024</v>
      </c>
      <c r="E2435">
        <v>6136</v>
      </c>
      <c r="F2435">
        <v>41.6</v>
      </c>
    </row>
    <row r="2436" spans="1:6" x14ac:dyDescent="0.2">
      <c r="A2436">
        <v>5</v>
      </c>
      <c r="B2436" t="s">
        <v>335</v>
      </c>
      <c r="C2436" t="s">
        <v>133</v>
      </c>
      <c r="D2436">
        <v>2025</v>
      </c>
      <c r="E2436">
        <v>2757</v>
      </c>
      <c r="F2436">
        <v>52.7</v>
      </c>
    </row>
    <row r="2437" spans="1:6" x14ac:dyDescent="0.2">
      <c r="A2437">
        <v>5</v>
      </c>
      <c r="B2437" t="s">
        <v>335</v>
      </c>
      <c r="C2437" t="s">
        <v>230</v>
      </c>
      <c r="D2437">
        <v>2021</v>
      </c>
    </row>
    <row r="2438" spans="1:6" x14ac:dyDescent="0.2">
      <c r="A2438">
        <v>5</v>
      </c>
      <c r="B2438" t="s">
        <v>335</v>
      </c>
      <c r="C2438" t="s">
        <v>230</v>
      </c>
      <c r="D2438">
        <v>2022</v>
      </c>
    </row>
    <row r="2439" spans="1:6" x14ac:dyDescent="0.2">
      <c r="A2439">
        <v>5</v>
      </c>
      <c r="B2439" t="s">
        <v>335</v>
      </c>
      <c r="C2439" t="s">
        <v>230</v>
      </c>
      <c r="D2439">
        <v>2023</v>
      </c>
      <c r="E2439">
        <v>9078</v>
      </c>
      <c r="F2439">
        <v>59.9</v>
      </c>
    </row>
    <row r="2440" spans="1:6" x14ac:dyDescent="0.2">
      <c r="A2440">
        <v>5</v>
      </c>
      <c r="B2440" t="s">
        <v>335</v>
      </c>
      <c r="C2440" t="s">
        <v>230</v>
      </c>
      <c r="D2440">
        <v>2024</v>
      </c>
      <c r="E2440">
        <v>18771</v>
      </c>
      <c r="F2440">
        <v>62.2</v>
      </c>
    </row>
    <row r="2441" spans="1:6" x14ac:dyDescent="0.2">
      <c r="A2441">
        <v>5</v>
      </c>
      <c r="B2441" t="s">
        <v>335</v>
      </c>
      <c r="C2441" t="s">
        <v>230</v>
      </c>
      <c r="D2441">
        <v>2025</v>
      </c>
      <c r="E2441">
        <v>28791</v>
      </c>
      <c r="F2441">
        <v>70.8</v>
      </c>
    </row>
    <row r="2442" spans="1:6" x14ac:dyDescent="0.2">
      <c r="A2442">
        <v>5</v>
      </c>
      <c r="B2442" t="s">
        <v>335</v>
      </c>
      <c r="C2442" t="s">
        <v>189</v>
      </c>
      <c r="D2442">
        <v>2021</v>
      </c>
    </row>
    <row r="2443" spans="1:6" x14ac:dyDescent="0.2">
      <c r="A2443">
        <v>5</v>
      </c>
      <c r="B2443" t="s">
        <v>335</v>
      </c>
      <c r="C2443" t="s">
        <v>189</v>
      </c>
      <c r="D2443">
        <v>2022</v>
      </c>
    </row>
    <row r="2444" spans="1:6" x14ac:dyDescent="0.2">
      <c r="A2444">
        <v>5</v>
      </c>
      <c r="B2444" t="s">
        <v>335</v>
      </c>
      <c r="C2444" t="s">
        <v>189</v>
      </c>
      <c r="D2444">
        <v>2023</v>
      </c>
      <c r="E2444">
        <v>4791</v>
      </c>
      <c r="F2444">
        <v>55.3</v>
      </c>
    </row>
    <row r="2445" spans="1:6" x14ac:dyDescent="0.2">
      <c r="A2445">
        <v>5</v>
      </c>
      <c r="B2445" t="s">
        <v>335</v>
      </c>
      <c r="C2445" t="s">
        <v>189</v>
      </c>
      <c r="D2445">
        <v>2024</v>
      </c>
      <c r="E2445">
        <v>21931</v>
      </c>
      <c r="F2445">
        <v>61.5</v>
      </c>
    </row>
    <row r="2446" spans="1:6" x14ac:dyDescent="0.2">
      <c r="A2446">
        <v>5</v>
      </c>
      <c r="B2446" t="s">
        <v>335</v>
      </c>
      <c r="C2446" t="s">
        <v>189</v>
      </c>
      <c r="D2446">
        <v>2025</v>
      </c>
      <c r="E2446">
        <v>21322</v>
      </c>
      <c r="F2446">
        <v>69</v>
      </c>
    </row>
    <row r="2447" spans="1:6" x14ac:dyDescent="0.2">
      <c r="A2447">
        <v>5</v>
      </c>
      <c r="B2447" t="s">
        <v>335</v>
      </c>
      <c r="C2447" t="s">
        <v>135</v>
      </c>
      <c r="D2447">
        <v>2021</v>
      </c>
      <c r="E2447">
        <v>9922</v>
      </c>
      <c r="F2447">
        <v>47</v>
      </c>
    </row>
    <row r="2448" spans="1:6" x14ac:dyDescent="0.2">
      <c r="A2448">
        <v>5</v>
      </c>
      <c r="B2448" t="s">
        <v>335</v>
      </c>
      <c r="C2448" t="s">
        <v>135</v>
      </c>
      <c r="D2448">
        <v>2022</v>
      </c>
      <c r="E2448">
        <v>6622</v>
      </c>
      <c r="F2448">
        <v>50.4</v>
      </c>
    </row>
    <row r="2449" spans="1:6" x14ac:dyDescent="0.2">
      <c r="A2449">
        <v>5</v>
      </c>
      <c r="B2449" t="s">
        <v>335</v>
      </c>
      <c r="C2449" t="s">
        <v>135</v>
      </c>
      <c r="D2449">
        <v>2023</v>
      </c>
      <c r="E2449">
        <v>5060</v>
      </c>
      <c r="F2449">
        <v>45.8</v>
      </c>
    </row>
    <row r="2450" spans="1:6" x14ac:dyDescent="0.2">
      <c r="A2450">
        <v>5</v>
      </c>
      <c r="B2450" t="s">
        <v>335</v>
      </c>
      <c r="C2450" t="s">
        <v>135</v>
      </c>
      <c r="D2450">
        <v>2024</v>
      </c>
      <c r="E2450">
        <v>1378</v>
      </c>
      <c r="F2450">
        <v>65.400000000000006</v>
      </c>
    </row>
    <row r="2451" spans="1:6" x14ac:dyDescent="0.2">
      <c r="A2451">
        <v>5</v>
      </c>
      <c r="B2451" t="s">
        <v>335</v>
      </c>
      <c r="C2451" t="s">
        <v>135</v>
      </c>
      <c r="D2451">
        <v>2025</v>
      </c>
      <c r="E2451">
        <v>1815</v>
      </c>
      <c r="F2451">
        <v>74.599999999999994</v>
      </c>
    </row>
    <row r="2452" spans="1:6" x14ac:dyDescent="0.2">
      <c r="A2452">
        <v>5</v>
      </c>
      <c r="B2452" t="s">
        <v>335</v>
      </c>
      <c r="C2452" t="s">
        <v>233</v>
      </c>
      <c r="D2452">
        <v>2021</v>
      </c>
    </row>
    <row r="2453" spans="1:6" x14ac:dyDescent="0.2">
      <c r="A2453">
        <v>5</v>
      </c>
      <c r="B2453" t="s">
        <v>335</v>
      </c>
      <c r="C2453" t="s">
        <v>233</v>
      </c>
      <c r="D2453">
        <v>2022</v>
      </c>
    </row>
    <row r="2454" spans="1:6" x14ac:dyDescent="0.2">
      <c r="A2454">
        <v>5</v>
      </c>
      <c r="B2454" t="s">
        <v>335</v>
      </c>
      <c r="C2454" t="s">
        <v>233</v>
      </c>
      <c r="D2454">
        <v>2023</v>
      </c>
    </row>
    <row r="2455" spans="1:6" x14ac:dyDescent="0.2">
      <c r="A2455">
        <v>5</v>
      </c>
      <c r="B2455" t="s">
        <v>335</v>
      </c>
      <c r="C2455" t="s">
        <v>233</v>
      </c>
      <c r="D2455">
        <v>2024</v>
      </c>
    </row>
    <row r="2456" spans="1:6" x14ac:dyDescent="0.2">
      <c r="A2456">
        <v>5</v>
      </c>
      <c r="B2456" t="s">
        <v>335</v>
      </c>
      <c r="C2456" t="s">
        <v>233</v>
      </c>
      <c r="D2456">
        <v>2025</v>
      </c>
      <c r="E2456">
        <v>824</v>
      </c>
      <c r="F2456">
        <v>73.7</v>
      </c>
    </row>
    <row r="2457" spans="1:6" x14ac:dyDescent="0.2">
      <c r="A2457">
        <v>5</v>
      </c>
      <c r="B2457" t="s">
        <v>335</v>
      </c>
      <c r="C2457" t="s">
        <v>143</v>
      </c>
      <c r="D2457">
        <v>2021</v>
      </c>
      <c r="E2457">
        <v>1929</v>
      </c>
      <c r="F2457">
        <v>43</v>
      </c>
    </row>
    <row r="2458" spans="1:6" x14ac:dyDescent="0.2">
      <c r="A2458">
        <v>5</v>
      </c>
      <c r="B2458" t="s">
        <v>335</v>
      </c>
      <c r="C2458" t="s">
        <v>143</v>
      </c>
      <c r="D2458">
        <v>2022</v>
      </c>
      <c r="E2458">
        <v>2234</v>
      </c>
      <c r="F2458">
        <v>39.4</v>
      </c>
    </row>
    <row r="2459" spans="1:6" x14ac:dyDescent="0.2">
      <c r="A2459">
        <v>5</v>
      </c>
      <c r="B2459" t="s">
        <v>335</v>
      </c>
      <c r="C2459" t="s">
        <v>143</v>
      </c>
      <c r="D2459">
        <v>2023</v>
      </c>
      <c r="E2459">
        <v>1658</v>
      </c>
      <c r="F2459">
        <v>42.3</v>
      </c>
    </row>
    <row r="2460" spans="1:6" x14ac:dyDescent="0.2">
      <c r="A2460">
        <v>5</v>
      </c>
      <c r="B2460" t="s">
        <v>335</v>
      </c>
      <c r="C2460" t="s">
        <v>143</v>
      </c>
      <c r="D2460">
        <v>2024</v>
      </c>
      <c r="E2460">
        <v>1133</v>
      </c>
      <c r="F2460">
        <v>50.8</v>
      </c>
    </row>
    <row r="2461" spans="1:6" x14ac:dyDescent="0.2">
      <c r="A2461">
        <v>5</v>
      </c>
      <c r="B2461" t="s">
        <v>335</v>
      </c>
      <c r="C2461" t="s">
        <v>143</v>
      </c>
      <c r="D2461">
        <v>2025</v>
      </c>
      <c r="E2461">
        <v>1032</v>
      </c>
      <c r="F2461">
        <v>57.4</v>
      </c>
    </row>
    <row r="2462" spans="1:6" x14ac:dyDescent="0.2">
      <c r="A2462">
        <v>5</v>
      </c>
      <c r="B2462" t="s">
        <v>335</v>
      </c>
      <c r="C2462" t="s">
        <v>142</v>
      </c>
      <c r="D2462">
        <v>2021</v>
      </c>
      <c r="E2462">
        <v>20653</v>
      </c>
      <c r="F2462">
        <v>46.6</v>
      </c>
    </row>
    <row r="2463" spans="1:6" x14ac:dyDescent="0.2">
      <c r="A2463">
        <v>5</v>
      </c>
      <c r="B2463" t="s">
        <v>335</v>
      </c>
      <c r="C2463" t="s">
        <v>142</v>
      </c>
      <c r="D2463">
        <v>2022</v>
      </c>
      <c r="E2463">
        <v>21332</v>
      </c>
      <c r="F2463">
        <v>44.3</v>
      </c>
    </row>
    <row r="2464" spans="1:6" x14ac:dyDescent="0.2">
      <c r="A2464">
        <v>5</v>
      </c>
      <c r="B2464" t="s">
        <v>335</v>
      </c>
      <c r="C2464" t="s">
        <v>142</v>
      </c>
      <c r="D2464">
        <v>2023</v>
      </c>
      <c r="E2464">
        <v>12141</v>
      </c>
      <c r="F2464">
        <v>43.3</v>
      </c>
    </row>
    <row r="2465" spans="1:6" x14ac:dyDescent="0.2">
      <c r="A2465">
        <v>5</v>
      </c>
      <c r="B2465" t="s">
        <v>335</v>
      </c>
      <c r="C2465" t="s">
        <v>142</v>
      </c>
      <c r="D2465">
        <v>2024</v>
      </c>
      <c r="E2465">
        <v>14137</v>
      </c>
      <c r="F2465">
        <v>48.8</v>
      </c>
    </row>
    <row r="2466" spans="1:6" x14ac:dyDescent="0.2">
      <c r="A2466">
        <v>5</v>
      </c>
      <c r="B2466" t="s">
        <v>335</v>
      </c>
      <c r="C2466" t="s">
        <v>142</v>
      </c>
      <c r="D2466">
        <v>2025</v>
      </c>
      <c r="E2466">
        <v>14482</v>
      </c>
      <c r="F2466">
        <v>58.7</v>
      </c>
    </row>
    <row r="2467" spans="1:6" x14ac:dyDescent="0.2">
      <c r="A2467">
        <v>5</v>
      </c>
      <c r="B2467" t="s">
        <v>335</v>
      </c>
      <c r="C2467" t="s">
        <v>137</v>
      </c>
      <c r="D2467">
        <v>2021</v>
      </c>
      <c r="E2467">
        <v>7907</v>
      </c>
      <c r="F2467">
        <v>52.1</v>
      </c>
    </row>
    <row r="2468" spans="1:6" x14ac:dyDescent="0.2">
      <c r="A2468">
        <v>5</v>
      </c>
      <c r="B2468" t="s">
        <v>335</v>
      </c>
      <c r="C2468" t="s">
        <v>137</v>
      </c>
      <c r="D2468">
        <v>2022</v>
      </c>
      <c r="E2468">
        <v>30342</v>
      </c>
      <c r="F2468">
        <v>56.2</v>
      </c>
    </row>
    <row r="2469" spans="1:6" x14ac:dyDescent="0.2">
      <c r="A2469">
        <v>5</v>
      </c>
      <c r="B2469" t="s">
        <v>335</v>
      </c>
      <c r="C2469" t="s">
        <v>137</v>
      </c>
      <c r="D2469">
        <v>2023</v>
      </c>
      <c r="E2469">
        <v>54210</v>
      </c>
      <c r="F2469">
        <v>52.4</v>
      </c>
    </row>
    <row r="2470" spans="1:6" x14ac:dyDescent="0.2">
      <c r="A2470">
        <v>5</v>
      </c>
      <c r="B2470" t="s">
        <v>335</v>
      </c>
      <c r="C2470" t="s">
        <v>137</v>
      </c>
      <c r="D2470">
        <v>2024</v>
      </c>
      <c r="E2470">
        <v>46722</v>
      </c>
      <c r="F2470">
        <v>55.5</v>
      </c>
    </row>
    <row r="2471" spans="1:6" x14ac:dyDescent="0.2">
      <c r="A2471">
        <v>5</v>
      </c>
      <c r="B2471" t="s">
        <v>335</v>
      </c>
      <c r="C2471" t="s">
        <v>137</v>
      </c>
      <c r="D2471">
        <v>2025</v>
      </c>
      <c r="E2471">
        <v>45855</v>
      </c>
      <c r="F2471">
        <v>65</v>
      </c>
    </row>
    <row r="2472" spans="1:6" x14ac:dyDescent="0.2">
      <c r="A2472">
        <v>5</v>
      </c>
      <c r="B2472" t="s">
        <v>335</v>
      </c>
      <c r="C2472" t="s">
        <v>297</v>
      </c>
      <c r="D2472">
        <v>2021</v>
      </c>
    </row>
    <row r="2473" spans="1:6" x14ac:dyDescent="0.2">
      <c r="A2473">
        <v>5</v>
      </c>
      <c r="B2473" t="s">
        <v>335</v>
      </c>
      <c r="C2473" t="s">
        <v>297</v>
      </c>
      <c r="D2473">
        <v>2022</v>
      </c>
    </row>
    <row r="2474" spans="1:6" x14ac:dyDescent="0.2">
      <c r="A2474">
        <v>5</v>
      </c>
      <c r="B2474" t="s">
        <v>335</v>
      </c>
      <c r="C2474" t="s">
        <v>297</v>
      </c>
      <c r="D2474">
        <v>2023</v>
      </c>
    </row>
    <row r="2475" spans="1:6" x14ac:dyDescent="0.2">
      <c r="A2475">
        <v>5</v>
      </c>
      <c r="B2475" t="s">
        <v>335</v>
      </c>
      <c r="C2475" t="s">
        <v>297</v>
      </c>
      <c r="D2475">
        <v>2024</v>
      </c>
    </row>
    <row r="2476" spans="1:6" x14ac:dyDescent="0.2">
      <c r="A2476">
        <v>5</v>
      </c>
      <c r="B2476" t="s">
        <v>335</v>
      </c>
      <c r="C2476" t="s">
        <v>297</v>
      </c>
      <c r="D2476">
        <v>2025</v>
      </c>
      <c r="E2476">
        <v>619</v>
      </c>
      <c r="F2476">
        <v>83.1</v>
      </c>
    </row>
    <row r="2477" spans="1:6" x14ac:dyDescent="0.2">
      <c r="A2477">
        <v>5</v>
      </c>
      <c r="B2477" t="s">
        <v>335</v>
      </c>
      <c r="C2477" t="s">
        <v>155</v>
      </c>
      <c r="D2477">
        <v>2021</v>
      </c>
    </row>
    <row r="2478" spans="1:6" x14ac:dyDescent="0.2">
      <c r="A2478">
        <v>5</v>
      </c>
      <c r="B2478" t="s">
        <v>335</v>
      </c>
      <c r="C2478" t="s">
        <v>155</v>
      </c>
      <c r="D2478">
        <v>2022</v>
      </c>
    </row>
    <row r="2479" spans="1:6" x14ac:dyDescent="0.2">
      <c r="A2479">
        <v>5</v>
      </c>
      <c r="B2479" t="s">
        <v>335</v>
      </c>
      <c r="C2479" t="s">
        <v>155</v>
      </c>
      <c r="D2479">
        <v>2023</v>
      </c>
    </row>
    <row r="2480" spans="1:6" x14ac:dyDescent="0.2">
      <c r="A2480">
        <v>5</v>
      </c>
      <c r="B2480" t="s">
        <v>335</v>
      </c>
      <c r="C2480" t="s">
        <v>155</v>
      </c>
      <c r="D2480">
        <v>2024</v>
      </c>
      <c r="E2480">
        <v>855</v>
      </c>
      <c r="F2480">
        <v>47.5</v>
      </c>
    </row>
    <row r="2481" spans="1:6" x14ac:dyDescent="0.2">
      <c r="A2481">
        <v>5</v>
      </c>
      <c r="B2481" t="s">
        <v>335</v>
      </c>
      <c r="C2481" t="s">
        <v>155</v>
      </c>
      <c r="D2481">
        <v>2025</v>
      </c>
      <c r="E2481">
        <v>1029</v>
      </c>
      <c r="F2481">
        <v>65.400000000000006</v>
      </c>
    </row>
    <row r="2482" spans="1:6" x14ac:dyDescent="0.2">
      <c r="A2482">
        <v>5</v>
      </c>
      <c r="B2482" t="s">
        <v>335</v>
      </c>
      <c r="C2482" t="s">
        <v>139</v>
      </c>
      <c r="D2482">
        <v>2021</v>
      </c>
      <c r="E2482">
        <v>13662</v>
      </c>
      <c r="F2482">
        <v>52.3</v>
      </c>
    </row>
    <row r="2483" spans="1:6" x14ac:dyDescent="0.2">
      <c r="A2483">
        <v>5</v>
      </c>
      <c r="B2483" t="s">
        <v>335</v>
      </c>
      <c r="C2483" t="s">
        <v>139</v>
      </c>
      <c r="D2483">
        <v>2022</v>
      </c>
      <c r="E2483">
        <v>6724</v>
      </c>
      <c r="F2483">
        <v>45.8</v>
      </c>
    </row>
    <row r="2484" spans="1:6" x14ac:dyDescent="0.2">
      <c r="A2484">
        <v>5</v>
      </c>
      <c r="B2484" t="s">
        <v>335</v>
      </c>
      <c r="C2484" t="s">
        <v>139</v>
      </c>
      <c r="D2484">
        <v>2023</v>
      </c>
      <c r="E2484">
        <v>8988</v>
      </c>
      <c r="F2484">
        <v>47.7</v>
      </c>
    </row>
    <row r="2485" spans="1:6" x14ac:dyDescent="0.2">
      <c r="A2485">
        <v>5</v>
      </c>
      <c r="B2485" t="s">
        <v>335</v>
      </c>
      <c r="C2485" t="s">
        <v>139</v>
      </c>
      <c r="D2485">
        <v>2024</v>
      </c>
      <c r="E2485">
        <v>2079</v>
      </c>
      <c r="F2485">
        <v>55.8</v>
      </c>
    </row>
    <row r="2486" spans="1:6" x14ac:dyDescent="0.2">
      <c r="A2486">
        <v>5</v>
      </c>
      <c r="B2486" t="s">
        <v>335</v>
      </c>
      <c r="C2486" t="s">
        <v>139</v>
      </c>
      <c r="D2486">
        <v>2025</v>
      </c>
      <c r="E2486">
        <v>2502</v>
      </c>
      <c r="F2486">
        <v>62.5</v>
      </c>
    </row>
    <row r="2487" spans="1:6" x14ac:dyDescent="0.2">
      <c r="A2487">
        <v>5</v>
      </c>
      <c r="B2487" t="s">
        <v>335</v>
      </c>
      <c r="C2487" t="s">
        <v>149</v>
      </c>
      <c r="D2487">
        <v>2021</v>
      </c>
    </row>
    <row r="2488" spans="1:6" x14ac:dyDescent="0.2">
      <c r="A2488">
        <v>5</v>
      </c>
      <c r="B2488" t="s">
        <v>335</v>
      </c>
      <c r="C2488" t="s">
        <v>149</v>
      </c>
      <c r="D2488">
        <v>2022</v>
      </c>
    </row>
    <row r="2489" spans="1:6" x14ac:dyDescent="0.2">
      <c r="A2489">
        <v>5</v>
      </c>
      <c r="B2489" t="s">
        <v>335</v>
      </c>
      <c r="C2489" t="s">
        <v>149</v>
      </c>
      <c r="D2489">
        <v>2023</v>
      </c>
    </row>
    <row r="2490" spans="1:6" x14ac:dyDescent="0.2">
      <c r="A2490">
        <v>5</v>
      </c>
      <c r="B2490" t="s">
        <v>335</v>
      </c>
      <c r="C2490" t="s">
        <v>149</v>
      </c>
      <c r="D2490">
        <v>2024</v>
      </c>
      <c r="E2490">
        <v>445</v>
      </c>
      <c r="F2490">
        <v>33</v>
      </c>
    </row>
    <row r="2491" spans="1:6" x14ac:dyDescent="0.2">
      <c r="A2491">
        <v>5</v>
      </c>
      <c r="B2491" t="s">
        <v>335</v>
      </c>
      <c r="C2491" t="s">
        <v>149</v>
      </c>
      <c r="D2491">
        <v>2025</v>
      </c>
      <c r="E2491">
        <v>610</v>
      </c>
      <c r="F2491">
        <v>45.6</v>
      </c>
    </row>
    <row r="2492" spans="1:6" x14ac:dyDescent="0.2">
      <c r="A2492">
        <v>5</v>
      </c>
      <c r="B2492" t="s">
        <v>335</v>
      </c>
      <c r="C2492" t="s">
        <v>298</v>
      </c>
      <c r="D2492">
        <v>2021</v>
      </c>
    </row>
    <row r="2493" spans="1:6" x14ac:dyDescent="0.2">
      <c r="A2493">
        <v>5</v>
      </c>
      <c r="B2493" t="s">
        <v>335</v>
      </c>
      <c r="C2493" t="s">
        <v>298</v>
      </c>
      <c r="D2493">
        <v>2022</v>
      </c>
    </row>
    <row r="2494" spans="1:6" x14ac:dyDescent="0.2">
      <c r="A2494">
        <v>5</v>
      </c>
      <c r="B2494" t="s">
        <v>335</v>
      </c>
      <c r="C2494" t="s">
        <v>298</v>
      </c>
      <c r="D2494">
        <v>2023</v>
      </c>
    </row>
    <row r="2495" spans="1:6" x14ac:dyDescent="0.2">
      <c r="A2495">
        <v>5</v>
      </c>
      <c r="B2495" t="s">
        <v>335</v>
      </c>
      <c r="C2495" t="s">
        <v>298</v>
      </c>
      <c r="D2495">
        <v>2024</v>
      </c>
    </row>
    <row r="2496" spans="1:6" x14ac:dyDescent="0.2">
      <c r="A2496">
        <v>5</v>
      </c>
      <c r="B2496" t="s">
        <v>335</v>
      </c>
      <c r="C2496" t="s">
        <v>298</v>
      </c>
      <c r="D2496">
        <v>2025</v>
      </c>
      <c r="E2496">
        <v>1348</v>
      </c>
      <c r="F2496">
        <v>87.9</v>
      </c>
    </row>
    <row r="2497" spans="1:6" x14ac:dyDescent="0.2">
      <c r="A2497">
        <v>5</v>
      </c>
      <c r="B2497" t="s">
        <v>335</v>
      </c>
      <c r="C2497" t="s">
        <v>140</v>
      </c>
      <c r="D2497">
        <v>2021</v>
      </c>
      <c r="E2497">
        <v>4104</v>
      </c>
      <c r="F2497">
        <v>54.3</v>
      </c>
    </row>
    <row r="2498" spans="1:6" x14ac:dyDescent="0.2">
      <c r="A2498">
        <v>5</v>
      </c>
      <c r="B2498" t="s">
        <v>335</v>
      </c>
      <c r="C2498" t="s">
        <v>140</v>
      </c>
      <c r="D2498">
        <v>2022</v>
      </c>
      <c r="E2498">
        <v>18125</v>
      </c>
      <c r="F2498">
        <v>57.8</v>
      </c>
    </row>
    <row r="2499" spans="1:6" x14ac:dyDescent="0.2">
      <c r="A2499">
        <v>5</v>
      </c>
      <c r="B2499" t="s">
        <v>335</v>
      </c>
      <c r="C2499" t="s">
        <v>140</v>
      </c>
      <c r="D2499">
        <v>2023</v>
      </c>
      <c r="E2499">
        <v>33185</v>
      </c>
      <c r="F2499">
        <v>58.4</v>
      </c>
    </row>
    <row r="2500" spans="1:6" x14ac:dyDescent="0.2">
      <c r="A2500">
        <v>5</v>
      </c>
      <c r="B2500" t="s">
        <v>335</v>
      </c>
      <c r="C2500" t="s">
        <v>140</v>
      </c>
      <c r="D2500">
        <v>2024</v>
      </c>
      <c r="E2500">
        <v>28736</v>
      </c>
      <c r="F2500">
        <v>64.5</v>
      </c>
    </row>
    <row r="2501" spans="1:6" x14ac:dyDescent="0.2">
      <c r="A2501">
        <v>5</v>
      </c>
      <c r="B2501" t="s">
        <v>335</v>
      </c>
      <c r="C2501" t="s">
        <v>140</v>
      </c>
      <c r="D2501">
        <v>2025</v>
      </c>
      <c r="E2501">
        <v>36906</v>
      </c>
      <c r="F2501">
        <v>75.599999999999994</v>
      </c>
    </row>
    <row r="2502" spans="1:6" x14ac:dyDescent="0.2">
      <c r="A2502">
        <v>5</v>
      </c>
      <c r="B2502" t="s">
        <v>336</v>
      </c>
      <c r="C2502" t="s">
        <v>346</v>
      </c>
      <c r="D2502">
        <v>2021</v>
      </c>
      <c r="E2502">
        <v>3036</v>
      </c>
      <c r="F2502">
        <v>939</v>
      </c>
    </row>
    <row r="2503" spans="1:6" x14ac:dyDescent="0.2">
      <c r="A2503">
        <v>5</v>
      </c>
      <c r="B2503" t="s">
        <v>336</v>
      </c>
      <c r="C2503" t="s">
        <v>346</v>
      </c>
      <c r="D2503">
        <v>2022</v>
      </c>
      <c r="E2503">
        <v>5096</v>
      </c>
      <c r="F2503">
        <v>1759</v>
      </c>
    </row>
    <row r="2504" spans="1:6" x14ac:dyDescent="0.2">
      <c r="A2504">
        <v>5</v>
      </c>
      <c r="B2504" t="s">
        <v>336</v>
      </c>
      <c r="C2504" t="s">
        <v>346</v>
      </c>
      <c r="D2504">
        <v>2023</v>
      </c>
      <c r="E2504">
        <v>1328</v>
      </c>
      <c r="F2504">
        <v>869</v>
      </c>
    </row>
    <row r="2505" spans="1:6" x14ac:dyDescent="0.2">
      <c r="A2505">
        <v>5</v>
      </c>
      <c r="B2505" t="s">
        <v>336</v>
      </c>
      <c r="C2505" t="s">
        <v>346</v>
      </c>
      <c r="D2505">
        <v>2024</v>
      </c>
      <c r="E2505">
        <v>2305</v>
      </c>
      <c r="F2505">
        <v>1384</v>
      </c>
    </row>
    <row r="2506" spans="1:6" x14ac:dyDescent="0.2">
      <c r="A2506">
        <v>5</v>
      </c>
      <c r="B2506" t="s">
        <v>336</v>
      </c>
      <c r="C2506" t="s">
        <v>346</v>
      </c>
      <c r="D2506">
        <v>2025</v>
      </c>
      <c r="E2506">
        <v>4542</v>
      </c>
      <c r="F2506">
        <v>1832</v>
      </c>
    </row>
    <row r="2507" spans="1:6" x14ac:dyDescent="0.2">
      <c r="A2507">
        <v>5</v>
      </c>
      <c r="B2507" t="s">
        <v>336</v>
      </c>
      <c r="C2507" t="s">
        <v>337</v>
      </c>
      <c r="D2507">
        <v>2021</v>
      </c>
      <c r="E2507">
        <v>1310</v>
      </c>
      <c r="F2507">
        <v>1153</v>
      </c>
    </row>
    <row r="2508" spans="1:6" x14ac:dyDescent="0.2">
      <c r="A2508">
        <v>5</v>
      </c>
      <c r="B2508" t="s">
        <v>336</v>
      </c>
      <c r="C2508" t="s">
        <v>337</v>
      </c>
      <c r="D2508">
        <v>2022</v>
      </c>
      <c r="E2508">
        <v>635</v>
      </c>
      <c r="F2508">
        <v>1585</v>
      </c>
    </row>
    <row r="2509" spans="1:6" x14ac:dyDescent="0.2">
      <c r="A2509">
        <v>5</v>
      </c>
      <c r="B2509" t="s">
        <v>336</v>
      </c>
      <c r="C2509" t="s">
        <v>337</v>
      </c>
      <c r="D2509">
        <v>2023</v>
      </c>
      <c r="E2509">
        <v>1248</v>
      </c>
      <c r="F2509">
        <v>531</v>
      </c>
    </row>
    <row r="2510" spans="1:6" x14ac:dyDescent="0.2">
      <c r="A2510">
        <v>5</v>
      </c>
      <c r="B2510" t="s">
        <v>336</v>
      </c>
      <c r="C2510" t="s">
        <v>337</v>
      </c>
      <c r="D2510">
        <v>2024</v>
      </c>
      <c r="E2510">
        <v>1490</v>
      </c>
      <c r="F2510">
        <v>910</v>
      </c>
    </row>
    <row r="2511" spans="1:6" x14ac:dyDescent="0.2">
      <c r="A2511">
        <v>5</v>
      </c>
      <c r="B2511" t="s">
        <v>336</v>
      </c>
      <c r="C2511" t="s">
        <v>337</v>
      </c>
      <c r="D2511">
        <v>2025</v>
      </c>
      <c r="E2511">
        <v>1256</v>
      </c>
      <c r="F2511">
        <v>2374</v>
      </c>
    </row>
    <row r="2512" spans="1:6" x14ac:dyDescent="0.2">
      <c r="A2512">
        <v>5</v>
      </c>
      <c r="B2512" t="s">
        <v>336</v>
      </c>
      <c r="C2512" t="s">
        <v>347</v>
      </c>
      <c r="D2512">
        <v>2021</v>
      </c>
    </row>
    <row r="2513" spans="1:6" x14ac:dyDescent="0.2">
      <c r="A2513">
        <v>5</v>
      </c>
      <c r="B2513" t="s">
        <v>336</v>
      </c>
      <c r="C2513" t="s">
        <v>347</v>
      </c>
      <c r="D2513">
        <v>2022</v>
      </c>
      <c r="E2513">
        <v>1637</v>
      </c>
      <c r="F2513">
        <v>1700</v>
      </c>
    </row>
    <row r="2514" spans="1:6" x14ac:dyDescent="0.2">
      <c r="A2514">
        <v>5</v>
      </c>
      <c r="B2514" t="s">
        <v>336</v>
      </c>
      <c r="C2514" t="s">
        <v>347</v>
      </c>
      <c r="D2514">
        <v>2023</v>
      </c>
      <c r="E2514">
        <v>2233</v>
      </c>
      <c r="F2514">
        <v>542</v>
      </c>
    </row>
    <row r="2515" spans="1:6" x14ac:dyDescent="0.2">
      <c r="A2515">
        <v>5</v>
      </c>
      <c r="B2515" t="s">
        <v>336</v>
      </c>
      <c r="C2515" t="s">
        <v>347</v>
      </c>
      <c r="D2515">
        <v>2024</v>
      </c>
      <c r="E2515">
        <v>5440</v>
      </c>
      <c r="F2515">
        <v>1369</v>
      </c>
    </row>
    <row r="2516" spans="1:6" x14ac:dyDescent="0.2">
      <c r="A2516">
        <v>5</v>
      </c>
      <c r="B2516" t="s">
        <v>336</v>
      </c>
      <c r="C2516" t="s">
        <v>347</v>
      </c>
      <c r="D2516">
        <v>2025</v>
      </c>
      <c r="E2516">
        <v>4555</v>
      </c>
      <c r="F2516">
        <v>1847</v>
      </c>
    </row>
    <row r="2517" spans="1:6" x14ac:dyDescent="0.2">
      <c r="A2517">
        <v>5</v>
      </c>
      <c r="B2517" t="s">
        <v>352</v>
      </c>
      <c r="C2517" t="s">
        <v>391</v>
      </c>
      <c r="D2517">
        <v>2021</v>
      </c>
    </row>
    <row r="2518" spans="1:6" x14ac:dyDescent="0.2">
      <c r="A2518">
        <v>5</v>
      </c>
      <c r="B2518" t="s">
        <v>352</v>
      </c>
      <c r="C2518" t="s">
        <v>391</v>
      </c>
      <c r="D2518">
        <v>2022</v>
      </c>
    </row>
    <row r="2519" spans="1:6" x14ac:dyDescent="0.2">
      <c r="A2519">
        <v>5</v>
      </c>
      <c r="B2519" t="s">
        <v>352</v>
      </c>
      <c r="C2519" t="s">
        <v>391</v>
      </c>
      <c r="D2519">
        <v>2023</v>
      </c>
    </row>
    <row r="2520" spans="1:6" x14ac:dyDescent="0.2">
      <c r="A2520">
        <v>5</v>
      </c>
      <c r="B2520" t="s">
        <v>352</v>
      </c>
      <c r="C2520" t="s">
        <v>391</v>
      </c>
      <c r="D2520">
        <v>2024</v>
      </c>
    </row>
    <row r="2521" spans="1:6" x14ac:dyDescent="0.2">
      <c r="A2521">
        <v>5</v>
      </c>
      <c r="B2521" t="s">
        <v>352</v>
      </c>
      <c r="C2521" t="s">
        <v>391</v>
      </c>
      <c r="D2521">
        <v>2025</v>
      </c>
      <c r="E2521">
        <v>2536</v>
      </c>
      <c r="F2521">
        <v>1955</v>
      </c>
    </row>
    <row r="2522" spans="1:6" x14ac:dyDescent="0.2">
      <c r="A2522">
        <v>5</v>
      </c>
      <c r="B2522" t="s">
        <v>352</v>
      </c>
      <c r="C2522" t="s">
        <v>355</v>
      </c>
      <c r="D2522">
        <v>2021</v>
      </c>
      <c r="E2522">
        <v>939</v>
      </c>
      <c r="F2522">
        <v>1519</v>
      </c>
    </row>
    <row r="2523" spans="1:6" x14ac:dyDescent="0.2">
      <c r="A2523">
        <v>5</v>
      </c>
      <c r="B2523" t="s">
        <v>352</v>
      </c>
      <c r="C2523" t="s">
        <v>355</v>
      </c>
      <c r="D2523">
        <v>2022</v>
      </c>
      <c r="E2523">
        <v>863</v>
      </c>
      <c r="F2523">
        <v>1464</v>
      </c>
    </row>
    <row r="2524" spans="1:6" x14ac:dyDescent="0.2">
      <c r="A2524">
        <v>5</v>
      </c>
      <c r="B2524" t="s">
        <v>352</v>
      </c>
      <c r="C2524" t="s">
        <v>355</v>
      </c>
      <c r="D2524">
        <v>2023</v>
      </c>
      <c r="E2524">
        <v>1036</v>
      </c>
      <c r="F2524">
        <v>1649</v>
      </c>
    </row>
    <row r="2525" spans="1:6" x14ac:dyDescent="0.2">
      <c r="A2525">
        <v>5</v>
      </c>
      <c r="B2525" t="s">
        <v>352</v>
      </c>
      <c r="C2525" t="s">
        <v>355</v>
      </c>
      <c r="D2525">
        <v>2024</v>
      </c>
      <c r="E2525">
        <v>2954</v>
      </c>
      <c r="F2525">
        <v>1347</v>
      </c>
    </row>
    <row r="2526" spans="1:6" x14ac:dyDescent="0.2">
      <c r="A2526">
        <v>5</v>
      </c>
      <c r="B2526" t="s">
        <v>352</v>
      </c>
      <c r="C2526" t="s">
        <v>355</v>
      </c>
      <c r="D2526">
        <v>2025</v>
      </c>
      <c r="E2526">
        <v>8179</v>
      </c>
      <c r="F2526">
        <v>2061</v>
      </c>
    </row>
    <row r="2527" spans="1:6" x14ac:dyDescent="0.2">
      <c r="A2527">
        <v>5</v>
      </c>
      <c r="B2527" t="s">
        <v>356</v>
      </c>
      <c r="C2527" t="e" cm="1">
        <f t="array" ref="C2527">- Other ESTON</f>
        <v>#NAME?</v>
      </c>
      <c r="D2527">
        <v>2021</v>
      </c>
    </row>
    <row r="2528" spans="1:6" x14ac:dyDescent="0.2">
      <c r="A2528">
        <v>5</v>
      </c>
      <c r="B2528" t="s">
        <v>356</v>
      </c>
      <c r="C2528" t="e" cm="1">
        <f t="array" ref="C2528">- Other ESTON</f>
        <v>#NAME?</v>
      </c>
      <c r="D2528">
        <v>2022</v>
      </c>
    </row>
    <row r="2529" spans="1:6" x14ac:dyDescent="0.2">
      <c r="A2529">
        <v>5</v>
      </c>
      <c r="B2529" t="s">
        <v>356</v>
      </c>
      <c r="C2529" t="e" cm="1">
        <f t="array" ref="C2529">- Other ESTON</f>
        <v>#NAME?</v>
      </c>
      <c r="D2529">
        <v>2023</v>
      </c>
    </row>
    <row r="2530" spans="1:6" x14ac:dyDescent="0.2">
      <c r="A2530">
        <v>5</v>
      </c>
      <c r="B2530" t="s">
        <v>356</v>
      </c>
      <c r="C2530" t="e" cm="1">
        <f t="array" ref="C2530">- Other ESTON</f>
        <v>#NAME?</v>
      </c>
      <c r="D2530">
        <v>2024</v>
      </c>
      <c r="E2530">
        <v>851</v>
      </c>
      <c r="F2530">
        <v>917</v>
      </c>
    </row>
    <row r="2531" spans="1:6" x14ac:dyDescent="0.2">
      <c r="A2531">
        <v>5</v>
      </c>
      <c r="B2531" t="s">
        <v>356</v>
      </c>
      <c r="C2531" t="e" cm="1">
        <f t="array" ref="C2531">- Other ESTON</f>
        <v>#NAME?</v>
      </c>
      <c r="D2531">
        <v>2025</v>
      </c>
      <c r="E2531">
        <v>3727</v>
      </c>
      <c r="F2531">
        <v>1735</v>
      </c>
    </row>
    <row r="2532" spans="1:6" x14ac:dyDescent="0.2">
      <c r="A2532">
        <v>5</v>
      </c>
      <c r="B2532" t="s">
        <v>356</v>
      </c>
      <c r="C2532" t="s">
        <v>393</v>
      </c>
      <c r="D2532">
        <v>2021</v>
      </c>
      <c r="E2532">
        <v>1958</v>
      </c>
      <c r="F2532">
        <v>1411</v>
      </c>
    </row>
    <row r="2533" spans="1:6" x14ac:dyDescent="0.2">
      <c r="A2533">
        <v>5</v>
      </c>
      <c r="B2533" t="s">
        <v>356</v>
      </c>
      <c r="C2533" t="s">
        <v>393</v>
      </c>
      <c r="D2533">
        <v>2022</v>
      </c>
    </row>
    <row r="2534" spans="1:6" x14ac:dyDescent="0.2">
      <c r="A2534">
        <v>5</v>
      </c>
      <c r="B2534" t="s">
        <v>356</v>
      </c>
      <c r="C2534" t="s">
        <v>393</v>
      </c>
      <c r="D2534">
        <v>2023</v>
      </c>
    </row>
    <row r="2535" spans="1:6" x14ac:dyDescent="0.2">
      <c r="A2535">
        <v>5</v>
      </c>
      <c r="B2535" t="s">
        <v>356</v>
      </c>
      <c r="C2535" t="s">
        <v>393</v>
      </c>
      <c r="D2535">
        <v>2024</v>
      </c>
      <c r="E2535">
        <v>4170</v>
      </c>
      <c r="F2535">
        <v>1023</v>
      </c>
    </row>
    <row r="2536" spans="1:6" x14ac:dyDescent="0.2">
      <c r="A2536">
        <v>5</v>
      </c>
      <c r="B2536" t="s">
        <v>356</v>
      </c>
      <c r="C2536" t="s">
        <v>393</v>
      </c>
      <c r="D2536">
        <v>2025</v>
      </c>
      <c r="E2536">
        <v>1729</v>
      </c>
      <c r="F2536">
        <v>2132</v>
      </c>
    </row>
    <row r="2537" spans="1:6" x14ac:dyDescent="0.2">
      <c r="A2537">
        <v>5</v>
      </c>
      <c r="B2537" t="s">
        <v>356</v>
      </c>
      <c r="C2537" t="s">
        <v>358</v>
      </c>
      <c r="D2537">
        <v>2021</v>
      </c>
    </row>
    <row r="2538" spans="1:6" x14ac:dyDescent="0.2">
      <c r="A2538">
        <v>5</v>
      </c>
      <c r="B2538" t="s">
        <v>356</v>
      </c>
      <c r="C2538" t="s">
        <v>358</v>
      </c>
      <c r="D2538">
        <v>2022</v>
      </c>
    </row>
    <row r="2539" spans="1:6" x14ac:dyDescent="0.2">
      <c r="A2539">
        <v>5</v>
      </c>
      <c r="B2539" t="s">
        <v>356</v>
      </c>
      <c r="C2539" t="s">
        <v>358</v>
      </c>
      <c r="D2539">
        <v>2023</v>
      </c>
    </row>
    <row r="2540" spans="1:6" x14ac:dyDescent="0.2">
      <c r="A2540">
        <v>5</v>
      </c>
      <c r="B2540" t="s">
        <v>356</v>
      </c>
      <c r="C2540" t="s">
        <v>358</v>
      </c>
      <c r="D2540">
        <v>2024</v>
      </c>
    </row>
    <row r="2541" spans="1:6" x14ac:dyDescent="0.2">
      <c r="A2541">
        <v>5</v>
      </c>
      <c r="B2541" t="s">
        <v>356</v>
      </c>
      <c r="C2541" t="s">
        <v>358</v>
      </c>
      <c r="D2541">
        <v>2025</v>
      </c>
      <c r="E2541">
        <v>2859</v>
      </c>
      <c r="F2541">
        <v>3210</v>
      </c>
    </row>
    <row r="2542" spans="1:6" x14ac:dyDescent="0.2">
      <c r="A2542">
        <v>5</v>
      </c>
      <c r="B2542" t="s">
        <v>338</v>
      </c>
      <c r="C2542" t="s">
        <v>363</v>
      </c>
      <c r="D2542">
        <v>2021</v>
      </c>
      <c r="E2542">
        <v>3665</v>
      </c>
      <c r="F2542">
        <v>1424</v>
      </c>
    </row>
    <row r="2543" spans="1:6" x14ac:dyDescent="0.2">
      <c r="A2543">
        <v>5</v>
      </c>
      <c r="B2543" t="s">
        <v>338</v>
      </c>
      <c r="C2543" t="s">
        <v>363</v>
      </c>
      <c r="D2543">
        <v>2022</v>
      </c>
      <c r="E2543">
        <v>7026</v>
      </c>
      <c r="F2543">
        <v>1618</v>
      </c>
    </row>
    <row r="2544" spans="1:6" x14ac:dyDescent="0.2">
      <c r="A2544">
        <v>5</v>
      </c>
      <c r="B2544" t="s">
        <v>338</v>
      </c>
      <c r="C2544" t="s">
        <v>363</v>
      </c>
      <c r="D2544">
        <v>2023</v>
      </c>
      <c r="E2544">
        <v>5293</v>
      </c>
      <c r="F2544">
        <v>1519</v>
      </c>
    </row>
    <row r="2545" spans="1:6" x14ac:dyDescent="0.2">
      <c r="A2545">
        <v>5</v>
      </c>
      <c r="B2545" t="s">
        <v>338</v>
      </c>
      <c r="C2545" t="s">
        <v>363</v>
      </c>
      <c r="D2545">
        <v>2024</v>
      </c>
      <c r="E2545">
        <v>6367</v>
      </c>
      <c r="F2545">
        <v>1360</v>
      </c>
    </row>
    <row r="2546" spans="1:6" x14ac:dyDescent="0.2">
      <c r="A2546">
        <v>5</v>
      </c>
      <c r="B2546" t="s">
        <v>338</v>
      </c>
      <c r="C2546" t="s">
        <v>363</v>
      </c>
      <c r="D2546">
        <v>2025</v>
      </c>
      <c r="E2546">
        <v>5090</v>
      </c>
      <c r="F2546">
        <v>1612</v>
      </c>
    </row>
    <row r="2547" spans="1:6" x14ac:dyDescent="0.2">
      <c r="A2547">
        <v>5</v>
      </c>
      <c r="B2547" t="s">
        <v>338</v>
      </c>
      <c r="C2547" t="s">
        <v>364</v>
      </c>
      <c r="D2547">
        <v>2021</v>
      </c>
      <c r="E2547">
        <v>1417</v>
      </c>
      <c r="F2547">
        <v>1559</v>
      </c>
    </row>
    <row r="2548" spans="1:6" x14ac:dyDescent="0.2">
      <c r="A2548">
        <v>5</v>
      </c>
      <c r="B2548" t="s">
        <v>338</v>
      </c>
      <c r="C2548" t="s">
        <v>364</v>
      </c>
      <c r="D2548">
        <v>2022</v>
      </c>
      <c r="E2548">
        <v>2186</v>
      </c>
      <c r="F2548">
        <v>1629</v>
      </c>
    </row>
    <row r="2549" spans="1:6" x14ac:dyDescent="0.2">
      <c r="A2549">
        <v>5</v>
      </c>
      <c r="B2549" t="s">
        <v>338</v>
      </c>
      <c r="C2549" t="s">
        <v>364</v>
      </c>
      <c r="D2549">
        <v>2023</v>
      </c>
      <c r="E2549">
        <v>1794</v>
      </c>
      <c r="F2549">
        <v>1856</v>
      </c>
    </row>
    <row r="2550" spans="1:6" x14ac:dyDescent="0.2">
      <c r="A2550">
        <v>5</v>
      </c>
      <c r="B2550" t="s">
        <v>338</v>
      </c>
      <c r="C2550" t="s">
        <v>364</v>
      </c>
      <c r="D2550">
        <v>2024</v>
      </c>
      <c r="E2550">
        <v>1269</v>
      </c>
      <c r="F2550">
        <v>1660</v>
      </c>
    </row>
    <row r="2551" spans="1:6" x14ac:dyDescent="0.2">
      <c r="A2551">
        <v>5</v>
      </c>
      <c r="B2551" t="s">
        <v>338</v>
      </c>
      <c r="C2551" t="s">
        <v>364</v>
      </c>
      <c r="D2551">
        <v>2025</v>
      </c>
      <c r="E2551">
        <v>1880</v>
      </c>
      <c r="F2551">
        <v>1618</v>
      </c>
    </row>
    <row r="2552" spans="1:6" x14ac:dyDescent="0.2">
      <c r="A2552">
        <v>5</v>
      </c>
      <c r="B2552" t="s">
        <v>338</v>
      </c>
      <c r="C2552" t="s">
        <v>340</v>
      </c>
      <c r="D2552">
        <v>2021</v>
      </c>
      <c r="E2552">
        <v>9738</v>
      </c>
      <c r="F2552">
        <v>1660</v>
      </c>
    </row>
    <row r="2553" spans="1:6" x14ac:dyDescent="0.2">
      <c r="A2553">
        <v>5</v>
      </c>
      <c r="B2553" t="s">
        <v>338</v>
      </c>
      <c r="C2553" t="s">
        <v>340</v>
      </c>
      <c r="D2553">
        <v>2022</v>
      </c>
      <c r="E2553">
        <v>10916</v>
      </c>
      <c r="F2553">
        <v>1323</v>
      </c>
    </row>
    <row r="2554" spans="1:6" x14ac:dyDescent="0.2">
      <c r="A2554">
        <v>5</v>
      </c>
      <c r="B2554" t="s">
        <v>338</v>
      </c>
      <c r="C2554" t="s">
        <v>340</v>
      </c>
      <c r="D2554">
        <v>2023</v>
      </c>
      <c r="E2554">
        <v>7437</v>
      </c>
      <c r="F2554">
        <v>1515</v>
      </c>
    </row>
    <row r="2555" spans="1:6" x14ac:dyDescent="0.2">
      <c r="A2555">
        <v>5</v>
      </c>
      <c r="B2555" t="s">
        <v>338</v>
      </c>
      <c r="C2555" t="s">
        <v>340</v>
      </c>
      <c r="D2555">
        <v>2024</v>
      </c>
      <c r="E2555">
        <v>3787</v>
      </c>
      <c r="F2555">
        <v>1620</v>
      </c>
    </row>
    <row r="2556" spans="1:6" x14ac:dyDescent="0.2">
      <c r="A2556">
        <v>5</v>
      </c>
      <c r="B2556" t="s">
        <v>338</v>
      </c>
      <c r="C2556" t="s">
        <v>340</v>
      </c>
      <c r="D2556">
        <v>2025</v>
      </c>
      <c r="E2556">
        <v>6112</v>
      </c>
      <c r="F2556">
        <v>2597</v>
      </c>
    </row>
    <row r="2557" spans="1:6" x14ac:dyDescent="0.2">
      <c r="A2557">
        <v>6</v>
      </c>
      <c r="B2557" t="s">
        <v>6</v>
      </c>
      <c r="C2557" t="s">
        <v>24</v>
      </c>
      <c r="D2557">
        <v>2021</v>
      </c>
    </row>
    <row r="2558" spans="1:6" x14ac:dyDescent="0.2">
      <c r="A2558">
        <v>6</v>
      </c>
      <c r="B2558" t="s">
        <v>6</v>
      </c>
      <c r="C2558" t="s">
        <v>24</v>
      </c>
      <c r="D2558">
        <v>2022</v>
      </c>
    </row>
    <row r="2559" spans="1:6" x14ac:dyDescent="0.2">
      <c r="A2559">
        <v>6</v>
      </c>
      <c r="B2559" t="s">
        <v>6</v>
      </c>
      <c r="C2559" t="s">
        <v>24</v>
      </c>
      <c r="D2559">
        <v>2023</v>
      </c>
    </row>
    <row r="2560" spans="1:6" x14ac:dyDescent="0.2">
      <c r="A2560">
        <v>6</v>
      </c>
      <c r="B2560" t="s">
        <v>6</v>
      </c>
      <c r="C2560" t="s">
        <v>24</v>
      </c>
      <c r="D2560">
        <v>2024</v>
      </c>
      <c r="E2560">
        <v>622</v>
      </c>
      <c r="F2560">
        <v>32.4</v>
      </c>
    </row>
    <row r="2561" spans="1:6" x14ac:dyDescent="0.2">
      <c r="A2561">
        <v>6</v>
      </c>
      <c r="B2561" t="s">
        <v>6</v>
      </c>
      <c r="C2561" t="s">
        <v>24</v>
      </c>
      <c r="D2561">
        <v>2025</v>
      </c>
      <c r="E2561">
        <v>406</v>
      </c>
      <c r="F2561">
        <v>58.4</v>
      </c>
    </row>
    <row r="2562" spans="1:6" x14ac:dyDescent="0.2">
      <c r="A2562">
        <v>6</v>
      </c>
      <c r="B2562" t="s">
        <v>6</v>
      </c>
      <c r="C2562" t="s">
        <v>7</v>
      </c>
      <c r="D2562">
        <v>2021</v>
      </c>
      <c r="E2562">
        <v>6661</v>
      </c>
      <c r="F2562">
        <v>20.3</v>
      </c>
    </row>
    <row r="2563" spans="1:6" x14ac:dyDescent="0.2">
      <c r="A2563">
        <v>6</v>
      </c>
      <c r="B2563" t="s">
        <v>6</v>
      </c>
      <c r="C2563" t="s">
        <v>7</v>
      </c>
      <c r="D2563">
        <v>2022</v>
      </c>
      <c r="E2563">
        <v>7125</v>
      </c>
      <c r="F2563">
        <v>25.2</v>
      </c>
    </row>
    <row r="2564" spans="1:6" x14ac:dyDescent="0.2">
      <c r="A2564">
        <v>6</v>
      </c>
      <c r="B2564" t="s">
        <v>6</v>
      </c>
      <c r="C2564" t="s">
        <v>7</v>
      </c>
      <c r="D2564">
        <v>2023</v>
      </c>
      <c r="E2564">
        <v>13110</v>
      </c>
      <c r="F2564">
        <v>22.8</v>
      </c>
    </row>
    <row r="2565" spans="1:6" x14ac:dyDescent="0.2">
      <c r="A2565">
        <v>6</v>
      </c>
      <c r="B2565" t="s">
        <v>6</v>
      </c>
      <c r="C2565" t="s">
        <v>7</v>
      </c>
      <c r="D2565">
        <v>2024</v>
      </c>
      <c r="E2565">
        <v>10470</v>
      </c>
      <c r="F2565">
        <v>31.8</v>
      </c>
    </row>
    <row r="2566" spans="1:6" x14ac:dyDescent="0.2">
      <c r="A2566">
        <v>6</v>
      </c>
      <c r="B2566" t="s">
        <v>6</v>
      </c>
      <c r="C2566" t="s">
        <v>7</v>
      </c>
      <c r="D2566">
        <v>2025</v>
      </c>
      <c r="E2566">
        <v>8917</v>
      </c>
      <c r="F2566">
        <v>49</v>
      </c>
    </row>
    <row r="2567" spans="1:6" x14ac:dyDescent="0.2">
      <c r="A2567">
        <v>6</v>
      </c>
      <c r="B2567" t="s">
        <v>6</v>
      </c>
      <c r="C2567" t="s">
        <v>14</v>
      </c>
      <c r="D2567">
        <v>2021</v>
      </c>
      <c r="E2567">
        <v>621</v>
      </c>
      <c r="F2567">
        <v>32.5</v>
      </c>
    </row>
    <row r="2568" spans="1:6" x14ac:dyDescent="0.2">
      <c r="A2568">
        <v>6</v>
      </c>
      <c r="B2568" t="s">
        <v>6</v>
      </c>
      <c r="C2568" t="s">
        <v>14</v>
      </c>
      <c r="D2568">
        <v>2022</v>
      </c>
      <c r="E2568">
        <v>980</v>
      </c>
      <c r="F2568">
        <v>42.3</v>
      </c>
    </row>
    <row r="2569" spans="1:6" x14ac:dyDescent="0.2">
      <c r="A2569">
        <v>6</v>
      </c>
      <c r="B2569" t="s">
        <v>6</v>
      </c>
      <c r="C2569" t="s">
        <v>14</v>
      </c>
      <c r="D2569">
        <v>2023</v>
      </c>
      <c r="E2569">
        <v>1014</v>
      </c>
      <c r="F2569">
        <v>33.200000000000003</v>
      </c>
    </row>
    <row r="2570" spans="1:6" x14ac:dyDescent="0.2">
      <c r="A2570">
        <v>6</v>
      </c>
      <c r="B2570" t="s">
        <v>6</v>
      </c>
      <c r="C2570" t="s">
        <v>14</v>
      </c>
      <c r="D2570">
        <v>2024</v>
      </c>
      <c r="E2570">
        <v>860</v>
      </c>
      <c r="F2570">
        <v>46.3</v>
      </c>
    </row>
    <row r="2571" spans="1:6" x14ac:dyDescent="0.2">
      <c r="A2571">
        <v>6</v>
      </c>
      <c r="B2571" t="s">
        <v>6</v>
      </c>
      <c r="C2571" t="s">
        <v>14</v>
      </c>
      <c r="D2571">
        <v>2025</v>
      </c>
      <c r="E2571">
        <v>1056</v>
      </c>
      <c r="F2571">
        <v>51.6</v>
      </c>
    </row>
    <row r="2572" spans="1:6" x14ac:dyDescent="0.2">
      <c r="A2572">
        <v>6</v>
      </c>
      <c r="B2572" t="s">
        <v>6</v>
      </c>
      <c r="C2572" t="s">
        <v>9</v>
      </c>
      <c r="D2572">
        <v>2021</v>
      </c>
      <c r="E2572">
        <v>7641</v>
      </c>
      <c r="F2572">
        <v>16.7</v>
      </c>
    </row>
    <row r="2573" spans="1:6" x14ac:dyDescent="0.2">
      <c r="A2573">
        <v>6</v>
      </c>
      <c r="B2573" t="s">
        <v>6</v>
      </c>
      <c r="C2573" t="s">
        <v>9</v>
      </c>
      <c r="D2573">
        <v>2022</v>
      </c>
      <c r="E2573">
        <v>6453</v>
      </c>
      <c r="F2573">
        <v>39</v>
      </c>
    </row>
    <row r="2574" spans="1:6" x14ac:dyDescent="0.2">
      <c r="A2574">
        <v>6</v>
      </c>
      <c r="B2574" t="s">
        <v>6</v>
      </c>
      <c r="C2574" t="s">
        <v>9</v>
      </c>
      <c r="D2574">
        <v>2023</v>
      </c>
      <c r="E2574">
        <v>5610</v>
      </c>
      <c r="F2574">
        <v>23.8</v>
      </c>
    </row>
    <row r="2575" spans="1:6" x14ac:dyDescent="0.2">
      <c r="A2575">
        <v>6</v>
      </c>
      <c r="B2575" t="s">
        <v>6</v>
      </c>
      <c r="C2575" t="s">
        <v>9</v>
      </c>
      <c r="D2575">
        <v>2024</v>
      </c>
      <c r="E2575">
        <v>5834</v>
      </c>
      <c r="F2575">
        <v>42.1</v>
      </c>
    </row>
    <row r="2576" spans="1:6" x14ac:dyDescent="0.2">
      <c r="A2576">
        <v>6</v>
      </c>
      <c r="B2576" t="s">
        <v>6</v>
      </c>
      <c r="C2576" t="s">
        <v>9</v>
      </c>
      <c r="D2576">
        <v>2025</v>
      </c>
      <c r="E2576">
        <v>4273</v>
      </c>
      <c r="F2576">
        <v>54.6</v>
      </c>
    </row>
    <row r="2577" spans="1:6" x14ac:dyDescent="0.2">
      <c r="A2577">
        <v>6</v>
      </c>
      <c r="B2577" t="s">
        <v>6</v>
      </c>
      <c r="C2577" t="s">
        <v>11</v>
      </c>
      <c r="D2577">
        <v>2021</v>
      </c>
    </row>
    <row r="2578" spans="1:6" x14ac:dyDescent="0.2">
      <c r="A2578">
        <v>6</v>
      </c>
      <c r="B2578" t="s">
        <v>6</v>
      </c>
      <c r="C2578" t="s">
        <v>11</v>
      </c>
      <c r="D2578">
        <v>2022</v>
      </c>
      <c r="E2578">
        <v>641</v>
      </c>
      <c r="F2578">
        <v>20.9</v>
      </c>
    </row>
    <row r="2579" spans="1:6" x14ac:dyDescent="0.2">
      <c r="A2579">
        <v>6</v>
      </c>
      <c r="B2579" t="s">
        <v>6</v>
      </c>
      <c r="C2579" t="s">
        <v>11</v>
      </c>
      <c r="D2579">
        <v>2023</v>
      </c>
    </row>
    <row r="2580" spans="1:6" x14ac:dyDescent="0.2">
      <c r="A2580">
        <v>6</v>
      </c>
      <c r="B2580" t="s">
        <v>6</v>
      </c>
      <c r="C2580" t="s">
        <v>11</v>
      </c>
      <c r="D2580">
        <v>2024</v>
      </c>
      <c r="E2580">
        <v>575</v>
      </c>
      <c r="F2580">
        <v>18.899999999999999</v>
      </c>
    </row>
    <row r="2581" spans="1:6" x14ac:dyDescent="0.2">
      <c r="A2581">
        <v>6</v>
      </c>
      <c r="B2581" t="s">
        <v>6</v>
      </c>
      <c r="C2581" t="s">
        <v>11</v>
      </c>
      <c r="D2581">
        <v>2025</v>
      </c>
      <c r="E2581">
        <v>1069</v>
      </c>
      <c r="F2581">
        <v>26.3</v>
      </c>
    </row>
    <row r="2582" spans="1:6" x14ac:dyDescent="0.2">
      <c r="A2582">
        <v>6</v>
      </c>
      <c r="B2582" t="s">
        <v>6</v>
      </c>
      <c r="C2582" t="s">
        <v>15</v>
      </c>
      <c r="D2582">
        <v>2021</v>
      </c>
      <c r="E2582">
        <v>684</v>
      </c>
      <c r="F2582">
        <v>7.7</v>
      </c>
    </row>
    <row r="2583" spans="1:6" x14ac:dyDescent="0.2">
      <c r="A2583">
        <v>6</v>
      </c>
      <c r="B2583" t="s">
        <v>6</v>
      </c>
      <c r="C2583" t="s">
        <v>15</v>
      </c>
      <c r="D2583">
        <v>2022</v>
      </c>
      <c r="E2583">
        <v>607</v>
      </c>
      <c r="F2583">
        <v>23.6</v>
      </c>
    </row>
    <row r="2584" spans="1:6" x14ac:dyDescent="0.2">
      <c r="A2584">
        <v>6</v>
      </c>
      <c r="B2584" t="s">
        <v>6</v>
      </c>
      <c r="C2584" t="s">
        <v>15</v>
      </c>
      <c r="D2584">
        <v>2023</v>
      </c>
      <c r="E2584">
        <v>3031</v>
      </c>
      <c r="F2584">
        <v>35.1</v>
      </c>
    </row>
    <row r="2585" spans="1:6" x14ac:dyDescent="0.2">
      <c r="A2585">
        <v>6</v>
      </c>
      <c r="B2585" t="s">
        <v>6</v>
      </c>
      <c r="C2585" t="s">
        <v>15</v>
      </c>
      <c r="D2585">
        <v>2024</v>
      </c>
      <c r="E2585">
        <v>2413</v>
      </c>
      <c r="F2585">
        <v>53.6</v>
      </c>
    </row>
    <row r="2586" spans="1:6" x14ac:dyDescent="0.2">
      <c r="A2586">
        <v>6</v>
      </c>
      <c r="B2586" t="s">
        <v>6</v>
      </c>
      <c r="C2586" t="s">
        <v>15</v>
      </c>
      <c r="D2586">
        <v>2025</v>
      </c>
      <c r="E2586">
        <v>1286</v>
      </c>
      <c r="F2586">
        <v>77.099999999999994</v>
      </c>
    </row>
    <row r="2587" spans="1:6" x14ac:dyDescent="0.2">
      <c r="A2587">
        <v>6</v>
      </c>
      <c r="B2587" t="s">
        <v>6</v>
      </c>
      <c r="C2587" t="s">
        <v>13</v>
      </c>
      <c r="D2587">
        <v>2021</v>
      </c>
      <c r="E2587">
        <v>2770</v>
      </c>
      <c r="F2587">
        <v>25.1</v>
      </c>
    </row>
    <row r="2588" spans="1:6" x14ac:dyDescent="0.2">
      <c r="A2588">
        <v>6</v>
      </c>
      <c r="B2588" t="s">
        <v>6</v>
      </c>
      <c r="C2588" t="s">
        <v>13</v>
      </c>
      <c r="D2588">
        <v>2022</v>
      </c>
      <c r="E2588">
        <v>5255</v>
      </c>
      <c r="F2588">
        <v>28.2</v>
      </c>
    </row>
    <row r="2589" spans="1:6" x14ac:dyDescent="0.2">
      <c r="A2589">
        <v>6</v>
      </c>
      <c r="B2589" t="s">
        <v>6</v>
      </c>
      <c r="C2589" t="s">
        <v>13</v>
      </c>
      <c r="D2589">
        <v>2023</v>
      </c>
      <c r="E2589">
        <v>5315</v>
      </c>
      <c r="F2589">
        <v>32.299999999999997</v>
      </c>
    </row>
    <row r="2590" spans="1:6" x14ac:dyDescent="0.2">
      <c r="A2590">
        <v>6</v>
      </c>
      <c r="B2590" t="s">
        <v>6</v>
      </c>
      <c r="C2590" t="s">
        <v>13</v>
      </c>
      <c r="D2590">
        <v>2024</v>
      </c>
      <c r="E2590">
        <v>7398</v>
      </c>
      <c r="F2590">
        <v>39.6</v>
      </c>
    </row>
    <row r="2591" spans="1:6" x14ac:dyDescent="0.2">
      <c r="A2591">
        <v>6</v>
      </c>
      <c r="B2591" t="s">
        <v>6</v>
      </c>
      <c r="C2591" t="s">
        <v>13</v>
      </c>
      <c r="D2591">
        <v>2025</v>
      </c>
      <c r="E2591">
        <v>7154</v>
      </c>
      <c r="F2591">
        <v>35.4</v>
      </c>
    </row>
    <row r="2592" spans="1:6" x14ac:dyDescent="0.2">
      <c r="A2592">
        <v>6</v>
      </c>
      <c r="B2592" t="s">
        <v>6</v>
      </c>
      <c r="C2592" t="s">
        <v>200</v>
      </c>
      <c r="D2592">
        <v>2021</v>
      </c>
    </row>
    <row r="2593" spans="1:6" x14ac:dyDescent="0.2">
      <c r="A2593">
        <v>6</v>
      </c>
      <c r="B2593" t="s">
        <v>6</v>
      </c>
      <c r="C2593" t="s">
        <v>200</v>
      </c>
      <c r="D2593">
        <v>2022</v>
      </c>
    </row>
    <row r="2594" spans="1:6" x14ac:dyDescent="0.2">
      <c r="A2594">
        <v>6</v>
      </c>
      <c r="B2594" t="s">
        <v>6</v>
      </c>
      <c r="C2594" t="s">
        <v>200</v>
      </c>
      <c r="D2594">
        <v>2023</v>
      </c>
    </row>
    <row r="2595" spans="1:6" x14ac:dyDescent="0.2">
      <c r="A2595">
        <v>6</v>
      </c>
      <c r="B2595" t="s">
        <v>6</v>
      </c>
      <c r="C2595" t="s">
        <v>200</v>
      </c>
      <c r="D2595">
        <v>2024</v>
      </c>
      <c r="E2595">
        <v>2630</v>
      </c>
      <c r="F2595">
        <v>54.7</v>
      </c>
    </row>
    <row r="2596" spans="1:6" x14ac:dyDescent="0.2">
      <c r="A2596">
        <v>6</v>
      </c>
      <c r="B2596" t="s">
        <v>6</v>
      </c>
      <c r="C2596" t="s">
        <v>200</v>
      </c>
      <c r="D2596">
        <v>2025</v>
      </c>
      <c r="E2596">
        <v>2540</v>
      </c>
      <c r="F2596">
        <v>31.7</v>
      </c>
    </row>
    <row r="2597" spans="1:6" x14ac:dyDescent="0.2">
      <c r="A2597">
        <v>6</v>
      </c>
      <c r="B2597" t="s">
        <v>6</v>
      </c>
      <c r="C2597" t="s">
        <v>10</v>
      </c>
      <c r="D2597">
        <v>2021</v>
      </c>
      <c r="E2597">
        <v>13203</v>
      </c>
      <c r="F2597">
        <v>21.2</v>
      </c>
    </row>
    <row r="2598" spans="1:6" x14ac:dyDescent="0.2">
      <c r="A2598">
        <v>6</v>
      </c>
      <c r="B2598" t="s">
        <v>6</v>
      </c>
      <c r="C2598" t="s">
        <v>10</v>
      </c>
      <c r="D2598">
        <v>2022</v>
      </c>
      <c r="E2598">
        <v>15501</v>
      </c>
      <c r="F2598">
        <v>49.3</v>
      </c>
    </row>
    <row r="2599" spans="1:6" x14ac:dyDescent="0.2">
      <c r="A2599">
        <v>6</v>
      </c>
      <c r="B2599" t="s">
        <v>6</v>
      </c>
      <c r="C2599" t="s">
        <v>10</v>
      </c>
      <c r="D2599">
        <v>2023</v>
      </c>
      <c r="E2599">
        <v>20357</v>
      </c>
      <c r="F2599">
        <v>35.4</v>
      </c>
    </row>
    <row r="2600" spans="1:6" x14ac:dyDescent="0.2">
      <c r="A2600">
        <v>6</v>
      </c>
      <c r="B2600" t="s">
        <v>6</v>
      </c>
      <c r="C2600" t="s">
        <v>10</v>
      </c>
      <c r="D2600">
        <v>2024</v>
      </c>
      <c r="E2600">
        <v>18878</v>
      </c>
      <c r="F2600">
        <v>40.6</v>
      </c>
    </row>
    <row r="2601" spans="1:6" x14ac:dyDescent="0.2">
      <c r="A2601">
        <v>6</v>
      </c>
      <c r="B2601" t="s">
        <v>6</v>
      </c>
      <c r="C2601" t="s">
        <v>10</v>
      </c>
      <c r="D2601">
        <v>2025</v>
      </c>
      <c r="E2601">
        <v>18677</v>
      </c>
      <c r="F2601">
        <v>48.5</v>
      </c>
    </row>
    <row r="2602" spans="1:6" x14ac:dyDescent="0.2">
      <c r="A2602">
        <v>6</v>
      </c>
      <c r="B2602" t="s">
        <v>309</v>
      </c>
      <c r="C2602" t="s">
        <v>175</v>
      </c>
      <c r="D2602">
        <v>2021</v>
      </c>
    </row>
    <row r="2603" spans="1:6" x14ac:dyDescent="0.2">
      <c r="A2603">
        <v>6</v>
      </c>
      <c r="B2603" t="s">
        <v>309</v>
      </c>
      <c r="C2603" t="s">
        <v>175</v>
      </c>
      <c r="D2603">
        <v>2022</v>
      </c>
    </row>
    <row r="2604" spans="1:6" x14ac:dyDescent="0.2">
      <c r="A2604">
        <v>6</v>
      </c>
      <c r="B2604" t="s">
        <v>309</v>
      </c>
      <c r="C2604" t="s">
        <v>175</v>
      </c>
      <c r="D2604">
        <v>2023</v>
      </c>
      <c r="E2604">
        <v>1254</v>
      </c>
      <c r="F2604">
        <v>23.1</v>
      </c>
    </row>
    <row r="2605" spans="1:6" x14ac:dyDescent="0.2">
      <c r="A2605">
        <v>6</v>
      </c>
      <c r="B2605" t="s">
        <v>309</v>
      </c>
      <c r="C2605" t="s">
        <v>175</v>
      </c>
      <c r="D2605">
        <v>2024</v>
      </c>
    </row>
    <row r="2606" spans="1:6" x14ac:dyDescent="0.2">
      <c r="A2606">
        <v>6</v>
      </c>
      <c r="B2606" t="s">
        <v>309</v>
      </c>
      <c r="C2606" t="s">
        <v>175</v>
      </c>
      <c r="D2606">
        <v>2025</v>
      </c>
      <c r="E2606">
        <v>1523</v>
      </c>
      <c r="F2606">
        <v>29.5</v>
      </c>
    </row>
    <row r="2607" spans="1:6" x14ac:dyDescent="0.2">
      <c r="A2607">
        <v>6</v>
      </c>
      <c r="B2607" t="s">
        <v>309</v>
      </c>
      <c r="C2607" t="s">
        <v>238</v>
      </c>
      <c r="D2607">
        <v>2021</v>
      </c>
    </row>
    <row r="2608" spans="1:6" x14ac:dyDescent="0.2">
      <c r="A2608">
        <v>6</v>
      </c>
      <c r="B2608" t="s">
        <v>309</v>
      </c>
      <c r="C2608" t="s">
        <v>238</v>
      </c>
      <c r="D2608">
        <v>2022</v>
      </c>
    </row>
    <row r="2609" spans="1:6" x14ac:dyDescent="0.2">
      <c r="A2609">
        <v>6</v>
      </c>
      <c r="B2609" t="s">
        <v>309</v>
      </c>
      <c r="C2609" t="s">
        <v>238</v>
      </c>
      <c r="D2609">
        <v>2023</v>
      </c>
    </row>
    <row r="2610" spans="1:6" x14ac:dyDescent="0.2">
      <c r="A2610">
        <v>6</v>
      </c>
      <c r="B2610" t="s">
        <v>309</v>
      </c>
      <c r="C2610" t="s">
        <v>238</v>
      </c>
      <c r="D2610">
        <v>2024</v>
      </c>
      <c r="E2610">
        <v>459</v>
      </c>
      <c r="F2610">
        <v>30.4</v>
      </c>
    </row>
    <row r="2611" spans="1:6" x14ac:dyDescent="0.2">
      <c r="A2611">
        <v>6</v>
      </c>
      <c r="B2611" t="s">
        <v>309</v>
      </c>
      <c r="C2611" t="s">
        <v>238</v>
      </c>
      <c r="D2611">
        <v>2025</v>
      </c>
      <c r="E2611">
        <v>2715</v>
      </c>
      <c r="F2611">
        <v>39.700000000000003</v>
      </c>
    </row>
    <row r="2612" spans="1:6" x14ac:dyDescent="0.2">
      <c r="A2612">
        <v>6</v>
      </c>
      <c r="B2612" t="s">
        <v>309</v>
      </c>
      <c r="C2612" t="s">
        <v>243</v>
      </c>
      <c r="D2612">
        <v>2021</v>
      </c>
    </row>
    <row r="2613" spans="1:6" x14ac:dyDescent="0.2">
      <c r="A2613">
        <v>6</v>
      </c>
      <c r="B2613" t="s">
        <v>309</v>
      </c>
      <c r="C2613" t="s">
        <v>243</v>
      </c>
      <c r="D2613">
        <v>2022</v>
      </c>
    </row>
    <row r="2614" spans="1:6" x14ac:dyDescent="0.2">
      <c r="A2614">
        <v>6</v>
      </c>
      <c r="B2614" t="s">
        <v>309</v>
      </c>
      <c r="C2614" t="s">
        <v>243</v>
      </c>
      <c r="D2614">
        <v>2023</v>
      </c>
    </row>
    <row r="2615" spans="1:6" x14ac:dyDescent="0.2">
      <c r="A2615">
        <v>6</v>
      </c>
      <c r="B2615" t="s">
        <v>309</v>
      </c>
      <c r="C2615" t="s">
        <v>243</v>
      </c>
      <c r="D2615">
        <v>2024</v>
      </c>
    </row>
    <row r="2616" spans="1:6" x14ac:dyDescent="0.2">
      <c r="A2616">
        <v>6</v>
      </c>
      <c r="B2616" t="s">
        <v>309</v>
      </c>
      <c r="C2616" t="s">
        <v>243</v>
      </c>
      <c r="D2616">
        <v>2025</v>
      </c>
      <c r="E2616">
        <v>4742</v>
      </c>
      <c r="F2616">
        <v>44.6</v>
      </c>
    </row>
    <row r="2617" spans="1:6" x14ac:dyDescent="0.2">
      <c r="A2617">
        <v>6</v>
      </c>
      <c r="B2617" t="s">
        <v>309</v>
      </c>
      <c r="C2617" t="s">
        <v>33</v>
      </c>
      <c r="D2617">
        <v>2021</v>
      </c>
      <c r="E2617">
        <v>3243</v>
      </c>
      <c r="F2617">
        <v>17.8</v>
      </c>
    </row>
    <row r="2618" spans="1:6" x14ac:dyDescent="0.2">
      <c r="A2618">
        <v>6</v>
      </c>
      <c r="B2618" t="s">
        <v>309</v>
      </c>
      <c r="C2618" t="s">
        <v>33</v>
      </c>
      <c r="D2618">
        <v>2022</v>
      </c>
      <c r="E2618">
        <v>933</v>
      </c>
      <c r="F2618">
        <v>31.1</v>
      </c>
    </row>
    <row r="2619" spans="1:6" x14ac:dyDescent="0.2">
      <c r="A2619">
        <v>6</v>
      </c>
      <c r="B2619" t="s">
        <v>309</v>
      </c>
      <c r="C2619" t="s">
        <v>33</v>
      </c>
      <c r="D2619">
        <v>2023</v>
      </c>
      <c r="E2619">
        <v>5260</v>
      </c>
      <c r="F2619">
        <v>14.2</v>
      </c>
    </row>
    <row r="2620" spans="1:6" x14ac:dyDescent="0.2">
      <c r="A2620">
        <v>6</v>
      </c>
      <c r="B2620" t="s">
        <v>309</v>
      </c>
      <c r="C2620" t="s">
        <v>33</v>
      </c>
      <c r="D2620">
        <v>2024</v>
      </c>
      <c r="E2620">
        <v>4246</v>
      </c>
      <c r="F2620">
        <v>17.100000000000001</v>
      </c>
    </row>
    <row r="2621" spans="1:6" x14ac:dyDescent="0.2">
      <c r="A2621">
        <v>6</v>
      </c>
      <c r="B2621" t="s">
        <v>309</v>
      </c>
      <c r="C2621" t="s">
        <v>33</v>
      </c>
      <c r="D2621">
        <v>2025</v>
      </c>
      <c r="E2621">
        <v>674</v>
      </c>
      <c r="F2621">
        <v>45</v>
      </c>
    </row>
    <row r="2622" spans="1:6" x14ac:dyDescent="0.2">
      <c r="A2622">
        <v>6</v>
      </c>
      <c r="B2622" t="s">
        <v>309</v>
      </c>
      <c r="C2622" t="s">
        <v>239</v>
      </c>
      <c r="D2622">
        <v>2021</v>
      </c>
    </row>
    <row r="2623" spans="1:6" x14ac:dyDescent="0.2">
      <c r="A2623">
        <v>6</v>
      </c>
      <c r="B2623" t="s">
        <v>309</v>
      </c>
      <c r="C2623" t="s">
        <v>239</v>
      </c>
      <c r="D2623">
        <v>2022</v>
      </c>
    </row>
    <row r="2624" spans="1:6" x14ac:dyDescent="0.2">
      <c r="A2624">
        <v>6</v>
      </c>
      <c r="B2624" t="s">
        <v>309</v>
      </c>
      <c r="C2624" t="s">
        <v>239</v>
      </c>
      <c r="D2624">
        <v>2023</v>
      </c>
    </row>
    <row r="2625" spans="1:6" x14ac:dyDescent="0.2">
      <c r="A2625">
        <v>6</v>
      </c>
      <c r="B2625" t="s">
        <v>309</v>
      </c>
      <c r="C2625" t="s">
        <v>239</v>
      </c>
      <c r="D2625">
        <v>2024</v>
      </c>
      <c r="E2625">
        <v>655</v>
      </c>
      <c r="F2625">
        <v>7.7</v>
      </c>
    </row>
    <row r="2626" spans="1:6" x14ac:dyDescent="0.2">
      <c r="A2626">
        <v>6</v>
      </c>
      <c r="B2626" t="s">
        <v>309</v>
      </c>
      <c r="C2626" t="s">
        <v>239</v>
      </c>
      <c r="D2626">
        <v>2025</v>
      </c>
      <c r="E2626">
        <v>3535</v>
      </c>
      <c r="F2626">
        <v>32.700000000000003</v>
      </c>
    </row>
    <row r="2627" spans="1:6" x14ac:dyDescent="0.2">
      <c r="A2627">
        <v>6</v>
      </c>
      <c r="B2627" t="s">
        <v>309</v>
      </c>
      <c r="C2627" t="s">
        <v>265</v>
      </c>
      <c r="D2627">
        <v>2021</v>
      </c>
    </row>
    <row r="2628" spans="1:6" x14ac:dyDescent="0.2">
      <c r="A2628">
        <v>6</v>
      </c>
      <c r="B2628" t="s">
        <v>309</v>
      </c>
      <c r="C2628" t="s">
        <v>265</v>
      </c>
      <c r="D2628">
        <v>2022</v>
      </c>
    </row>
    <row r="2629" spans="1:6" x14ac:dyDescent="0.2">
      <c r="A2629">
        <v>6</v>
      </c>
      <c r="B2629" t="s">
        <v>309</v>
      </c>
      <c r="C2629" t="s">
        <v>265</v>
      </c>
      <c r="D2629">
        <v>2023</v>
      </c>
    </row>
    <row r="2630" spans="1:6" x14ac:dyDescent="0.2">
      <c r="A2630">
        <v>6</v>
      </c>
      <c r="B2630" t="s">
        <v>309</v>
      </c>
      <c r="C2630" t="s">
        <v>265</v>
      </c>
      <c r="D2630">
        <v>2024</v>
      </c>
    </row>
    <row r="2631" spans="1:6" x14ac:dyDescent="0.2">
      <c r="A2631">
        <v>6</v>
      </c>
      <c r="B2631" t="s">
        <v>309</v>
      </c>
      <c r="C2631" t="s">
        <v>265</v>
      </c>
      <c r="D2631">
        <v>2025</v>
      </c>
      <c r="E2631">
        <v>2421</v>
      </c>
      <c r="F2631">
        <v>37.4</v>
      </c>
    </row>
    <row r="2632" spans="1:6" x14ac:dyDescent="0.2">
      <c r="A2632">
        <v>6</v>
      </c>
      <c r="B2632" t="s">
        <v>309</v>
      </c>
      <c r="C2632" t="s">
        <v>241</v>
      </c>
      <c r="D2632">
        <v>2021</v>
      </c>
    </row>
    <row r="2633" spans="1:6" x14ac:dyDescent="0.2">
      <c r="A2633">
        <v>6</v>
      </c>
      <c r="B2633" t="s">
        <v>309</v>
      </c>
      <c r="C2633" t="s">
        <v>241</v>
      </c>
      <c r="D2633">
        <v>2022</v>
      </c>
    </row>
    <row r="2634" spans="1:6" x14ac:dyDescent="0.2">
      <c r="A2634">
        <v>6</v>
      </c>
      <c r="B2634" t="s">
        <v>309</v>
      </c>
      <c r="C2634" t="s">
        <v>241</v>
      </c>
      <c r="D2634">
        <v>2023</v>
      </c>
    </row>
    <row r="2635" spans="1:6" x14ac:dyDescent="0.2">
      <c r="A2635">
        <v>6</v>
      </c>
      <c r="B2635" t="s">
        <v>309</v>
      </c>
      <c r="C2635" t="s">
        <v>241</v>
      </c>
      <c r="D2635">
        <v>2024</v>
      </c>
      <c r="E2635">
        <v>558</v>
      </c>
      <c r="F2635">
        <v>18.8</v>
      </c>
    </row>
    <row r="2636" spans="1:6" x14ac:dyDescent="0.2">
      <c r="A2636">
        <v>6</v>
      </c>
      <c r="B2636" t="s">
        <v>309</v>
      </c>
      <c r="C2636" t="s">
        <v>241</v>
      </c>
      <c r="D2636">
        <v>2025</v>
      </c>
      <c r="E2636">
        <v>1855</v>
      </c>
      <c r="F2636">
        <v>59.3</v>
      </c>
    </row>
    <row r="2637" spans="1:6" x14ac:dyDescent="0.2">
      <c r="A2637">
        <v>6</v>
      </c>
      <c r="B2637" t="s">
        <v>309</v>
      </c>
      <c r="C2637" t="s">
        <v>201</v>
      </c>
      <c r="D2637">
        <v>2021</v>
      </c>
    </row>
    <row r="2638" spans="1:6" x14ac:dyDescent="0.2">
      <c r="A2638">
        <v>6</v>
      </c>
      <c r="B2638" t="s">
        <v>309</v>
      </c>
      <c r="C2638" t="s">
        <v>201</v>
      </c>
      <c r="D2638">
        <v>2022</v>
      </c>
    </row>
    <row r="2639" spans="1:6" x14ac:dyDescent="0.2">
      <c r="A2639">
        <v>6</v>
      </c>
      <c r="B2639" t="s">
        <v>309</v>
      </c>
      <c r="C2639" t="s">
        <v>201</v>
      </c>
      <c r="D2639">
        <v>2023</v>
      </c>
      <c r="E2639">
        <v>5054</v>
      </c>
      <c r="F2639">
        <v>17.399999999999999</v>
      </c>
    </row>
    <row r="2640" spans="1:6" x14ac:dyDescent="0.2">
      <c r="A2640">
        <v>6</v>
      </c>
      <c r="B2640" t="s">
        <v>309</v>
      </c>
      <c r="C2640" t="s">
        <v>201</v>
      </c>
      <c r="D2640">
        <v>2024</v>
      </c>
      <c r="E2640">
        <v>2937</v>
      </c>
      <c r="F2640">
        <v>16.8</v>
      </c>
    </row>
    <row r="2641" spans="1:6" x14ac:dyDescent="0.2">
      <c r="A2641">
        <v>6</v>
      </c>
      <c r="B2641" t="s">
        <v>309</v>
      </c>
      <c r="C2641" t="s">
        <v>201</v>
      </c>
      <c r="D2641">
        <v>2025</v>
      </c>
      <c r="E2641">
        <v>1330</v>
      </c>
      <c r="F2641">
        <v>44.8</v>
      </c>
    </row>
    <row r="2642" spans="1:6" x14ac:dyDescent="0.2">
      <c r="A2642">
        <v>6</v>
      </c>
      <c r="B2642" t="s">
        <v>309</v>
      </c>
      <c r="C2642" t="s">
        <v>28</v>
      </c>
      <c r="D2642">
        <v>2021</v>
      </c>
      <c r="E2642">
        <v>134957</v>
      </c>
      <c r="F2642">
        <v>15.6</v>
      </c>
    </row>
    <row r="2643" spans="1:6" x14ac:dyDescent="0.2">
      <c r="A2643">
        <v>6</v>
      </c>
      <c r="B2643" t="s">
        <v>309</v>
      </c>
      <c r="C2643" t="s">
        <v>28</v>
      </c>
      <c r="D2643">
        <v>2022</v>
      </c>
      <c r="E2643">
        <v>124083</v>
      </c>
      <c r="F2643">
        <v>24.6</v>
      </c>
    </row>
    <row r="2644" spans="1:6" x14ac:dyDescent="0.2">
      <c r="A2644">
        <v>6</v>
      </c>
      <c r="B2644" t="s">
        <v>309</v>
      </c>
      <c r="C2644" t="s">
        <v>28</v>
      </c>
      <c r="D2644">
        <v>2023</v>
      </c>
      <c r="E2644">
        <v>93601</v>
      </c>
      <c r="F2644">
        <v>21</v>
      </c>
    </row>
    <row r="2645" spans="1:6" x14ac:dyDescent="0.2">
      <c r="A2645">
        <v>6</v>
      </c>
      <c r="B2645" t="s">
        <v>309</v>
      </c>
      <c r="C2645" t="s">
        <v>28</v>
      </c>
      <c r="D2645">
        <v>2024</v>
      </c>
      <c r="E2645">
        <v>52360</v>
      </c>
      <c r="F2645">
        <v>16.899999999999999</v>
      </c>
    </row>
    <row r="2646" spans="1:6" x14ac:dyDescent="0.2">
      <c r="A2646">
        <v>6</v>
      </c>
      <c r="B2646" t="s">
        <v>309</v>
      </c>
      <c r="C2646" t="s">
        <v>28</v>
      </c>
      <c r="D2646">
        <v>2025</v>
      </c>
      <c r="E2646">
        <v>39989</v>
      </c>
      <c r="F2646">
        <v>39.799999999999997</v>
      </c>
    </row>
    <row r="2647" spans="1:6" x14ac:dyDescent="0.2">
      <c r="A2647">
        <v>6</v>
      </c>
      <c r="B2647" t="s">
        <v>309</v>
      </c>
      <c r="C2647" t="s">
        <v>266</v>
      </c>
      <c r="D2647">
        <v>2021</v>
      </c>
    </row>
    <row r="2648" spans="1:6" x14ac:dyDescent="0.2">
      <c r="A2648">
        <v>6</v>
      </c>
      <c r="B2648" t="s">
        <v>309</v>
      </c>
      <c r="C2648" t="s">
        <v>266</v>
      </c>
      <c r="D2648">
        <v>2022</v>
      </c>
    </row>
    <row r="2649" spans="1:6" x14ac:dyDescent="0.2">
      <c r="A2649">
        <v>6</v>
      </c>
      <c r="B2649" t="s">
        <v>309</v>
      </c>
      <c r="C2649" t="s">
        <v>266</v>
      </c>
      <c r="D2649">
        <v>2023</v>
      </c>
    </row>
    <row r="2650" spans="1:6" x14ac:dyDescent="0.2">
      <c r="A2650">
        <v>6</v>
      </c>
      <c r="B2650" t="s">
        <v>309</v>
      </c>
      <c r="C2650" t="s">
        <v>266</v>
      </c>
      <c r="D2650">
        <v>2024</v>
      </c>
    </row>
    <row r="2651" spans="1:6" x14ac:dyDescent="0.2">
      <c r="A2651">
        <v>6</v>
      </c>
      <c r="B2651" t="s">
        <v>309</v>
      </c>
      <c r="C2651" t="s">
        <v>266</v>
      </c>
      <c r="D2651">
        <v>2025</v>
      </c>
      <c r="E2651">
        <v>14762</v>
      </c>
      <c r="F2651">
        <v>42.2</v>
      </c>
    </row>
    <row r="2652" spans="1:6" x14ac:dyDescent="0.2">
      <c r="A2652">
        <v>6</v>
      </c>
      <c r="B2652" t="s">
        <v>309</v>
      </c>
      <c r="C2652" t="s">
        <v>267</v>
      </c>
      <c r="D2652">
        <v>2021</v>
      </c>
    </row>
    <row r="2653" spans="1:6" x14ac:dyDescent="0.2">
      <c r="A2653">
        <v>6</v>
      </c>
      <c r="B2653" t="s">
        <v>309</v>
      </c>
      <c r="C2653" t="s">
        <v>267</v>
      </c>
      <c r="D2653">
        <v>2022</v>
      </c>
    </row>
    <row r="2654" spans="1:6" x14ac:dyDescent="0.2">
      <c r="A2654">
        <v>6</v>
      </c>
      <c r="B2654" t="s">
        <v>309</v>
      </c>
      <c r="C2654" t="s">
        <v>267</v>
      </c>
      <c r="D2654">
        <v>2023</v>
      </c>
    </row>
    <row r="2655" spans="1:6" x14ac:dyDescent="0.2">
      <c r="A2655">
        <v>6</v>
      </c>
      <c r="B2655" t="s">
        <v>309</v>
      </c>
      <c r="C2655" t="s">
        <v>267</v>
      </c>
      <c r="D2655">
        <v>2024</v>
      </c>
    </row>
    <row r="2656" spans="1:6" x14ac:dyDescent="0.2">
      <c r="A2656">
        <v>6</v>
      </c>
      <c r="B2656" t="s">
        <v>309</v>
      </c>
      <c r="C2656" t="s">
        <v>267</v>
      </c>
      <c r="D2656">
        <v>2025</v>
      </c>
      <c r="E2656">
        <v>8111</v>
      </c>
      <c r="F2656">
        <v>48.6</v>
      </c>
    </row>
    <row r="2657" spans="1:6" x14ac:dyDescent="0.2">
      <c r="A2657">
        <v>6</v>
      </c>
      <c r="B2657" t="s">
        <v>309</v>
      </c>
      <c r="C2657" t="s">
        <v>29</v>
      </c>
      <c r="D2657">
        <v>2021</v>
      </c>
      <c r="E2657">
        <v>12640</v>
      </c>
      <c r="F2657">
        <v>21.9</v>
      </c>
    </row>
    <row r="2658" spans="1:6" x14ac:dyDescent="0.2">
      <c r="A2658">
        <v>6</v>
      </c>
      <c r="B2658" t="s">
        <v>309</v>
      </c>
      <c r="C2658" t="s">
        <v>29</v>
      </c>
      <c r="D2658">
        <v>2022</v>
      </c>
      <c r="E2658">
        <v>64931</v>
      </c>
      <c r="F2658">
        <v>30.2</v>
      </c>
    </row>
    <row r="2659" spans="1:6" x14ac:dyDescent="0.2">
      <c r="A2659">
        <v>6</v>
      </c>
      <c r="B2659" t="s">
        <v>309</v>
      </c>
      <c r="C2659" t="s">
        <v>29</v>
      </c>
      <c r="D2659">
        <v>2023</v>
      </c>
      <c r="E2659">
        <v>104774</v>
      </c>
      <c r="F2659">
        <v>22.8</v>
      </c>
    </row>
    <row r="2660" spans="1:6" x14ac:dyDescent="0.2">
      <c r="A2660">
        <v>6</v>
      </c>
      <c r="B2660" t="s">
        <v>309</v>
      </c>
      <c r="C2660" t="s">
        <v>29</v>
      </c>
      <c r="D2660">
        <v>2024</v>
      </c>
      <c r="E2660">
        <v>171308</v>
      </c>
      <c r="F2660">
        <v>17</v>
      </c>
    </row>
    <row r="2661" spans="1:6" x14ac:dyDescent="0.2">
      <c r="A2661">
        <v>6</v>
      </c>
      <c r="B2661" t="s">
        <v>309</v>
      </c>
      <c r="C2661" t="s">
        <v>29</v>
      </c>
      <c r="D2661">
        <v>2025</v>
      </c>
      <c r="E2661">
        <v>172800</v>
      </c>
      <c r="F2661">
        <v>38.1</v>
      </c>
    </row>
    <row r="2662" spans="1:6" x14ac:dyDescent="0.2">
      <c r="A2662">
        <v>6</v>
      </c>
      <c r="B2662" t="s">
        <v>309</v>
      </c>
      <c r="C2662" t="s">
        <v>269</v>
      </c>
      <c r="D2662">
        <v>2021</v>
      </c>
    </row>
    <row r="2663" spans="1:6" x14ac:dyDescent="0.2">
      <c r="A2663">
        <v>6</v>
      </c>
      <c r="B2663" t="s">
        <v>309</v>
      </c>
      <c r="C2663" t="s">
        <v>269</v>
      </c>
      <c r="D2663">
        <v>2022</v>
      </c>
    </row>
    <row r="2664" spans="1:6" x14ac:dyDescent="0.2">
      <c r="A2664">
        <v>6</v>
      </c>
      <c r="B2664" t="s">
        <v>309</v>
      </c>
      <c r="C2664" t="s">
        <v>269</v>
      </c>
      <c r="D2664">
        <v>2023</v>
      </c>
    </row>
    <row r="2665" spans="1:6" x14ac:dyDescent="0.2">
      <c r="A2665">
        <v>6</v>
      </c>
      <c r="B2665" t="s">
        <v>309</v>
      </c>
      <c r="C2665" t="s">
        <v>269</v>
      </c>
      <c r="D2665">
        <v>2024</v>
      </c>
    </row>
    <row r="2666" spans="1:6" x14ac:dyDescent="0.2">
      <c r="A2666">
        <v>6</v>
      </c>
      <c r="B2666" t="s">
        <v>309</v>
      </c>
      <c r="C2666" t="s">
        <v>269</v>
      </c>
      <c r="D2666">
        <v>2025</v>
      </c>
      <c r="E2666">
        <v>2127</v>
      </c>
      <c r="F2666">
        <v>45.8</v>
      </c>
    </row>
    <row r="2667" spans="1:6" x14ac:dyDescent="0.2">
      <c r="A2667">
        <v>6</v>
      </c>
      <c r="B2667" t="s">
        <v>309</v>
      </c>
      <c r="C2667" t="s">
        <v>171</v>
      </c>
      <c r="D2667">
        <v>2021</v>
      </c>
    </row>
    <row r="2668" spans="1:6" x14ac:dyDescent="0.2">
      <c r="A2668">
        <v>6</v>
      </c>
      <c r="B2668" t="s">
        <v>309</v>
      </c>
      <c r="C2668" t="s">
        <v>171</v>
      </c>
      <c r="D2668">
        <v>2022</v>
      </c>
      <c r="E2668">
        <v>800</v>
      </c>
      <c r="F2668">
        <v>24.8</v>
      </c>
    </row>
    <row r="2669" spans="1:6" x14ac:dyDescent="0.2">
      <c r="A2669">
        <v>6</v>
      </c>
      <c r="B2669" t="s">
        <v>309</v>
      </c>
      <c r="C2669" t="s">
        <v>171</v>
      </c>
      <c r="D2669">
        <v>2023</v>
      </c>
      <c r="E2669">
        <v>2035</v>
      </c>
      <c r="F2669">
        <v>28</v>
      </c>
    </row>
    <row r="2670" spans="1:6" x14ac:dyDescent="0.2">
      <c r="A2670">
        <v>6</v>
      </c>
      <c r="B2670" t="s">
        <v>309</v>
      </c>
      <c r="C2670" t="s">
        <v>171</v>
      </c>
      <c r="D2670">
        <v>2024</v>
      </c>
      <c r="E2670">
        <v>1915</v>
      </c>
      <c r="F2670">
        <v>16.100000000000001</v>
      </c>
    </row>
    <row r="2671" spans="1:6" x14ac:dyDescent="0.2">
      <c r="A2671">
        <v>6</v>
      </c>
      <c r="B2671" t="s">
        <v>309</v>
      </c>
      <c r="C2671" t="s">
        <v>171</v>
      </c>
      <c r="D2671">
        <v>2025</v>
      </c>
      <c r="E2671">
        <v>540</v>
      </c>
      <c r="F2671">
        <v>44.8</v>
      </c>
    </row>
    <row r="2672" spans="1:6" x14ac:dyDescent="0.2">
      <c r="A2672">
        <v>6</v>
      </c>
      <c r="B2672" t="s">
        <v>309</v>
      </c>
      <c r="C2672" t="s">
        <v>30</v>
      </c>
      <c r="D2672">
        <v>2021</v>
      </c>
      <c r="E2672">
        <v>70309</v>
      </c>
      <c r="F2672">
        <v>16.600000000000001</v>
      </c>
    </row>
    <row r="2673" spans="1:6" x14ac:dyDescent="0.2">
      <c r="A2673">
        <v>6</v>
      </c>
      <c r="B2673" t="s">
        <v>309</v>
      </c>
      <c r="C2673" t="s">
        <v>30</v>
      </c>
      <c r="D2673">
        <v>2022</v>
      </c>
      <c r="E2673">
        <v>80131</v>
      </c>
      <c r="F2673">
        <v>26.4</v>
      </c>
    </row>
    <row r="2674" spans="1:6" x14ac:dyDescent="0.2">
      <c r="A2674">
        <v>6</v>
      </c>
      <c r="B2674" t="s">
        <v>309</v>
      </c>
      <c r="C2674" t="s">
        <v>30</v>
      </c>
      <c r="D2674">
        <v>2023</v>
      </c>
      <c r="E2674">
        <v>71165</v>
      </c>
      <c r="F2674">
        <v>20.100000000000001</v>
      </c>
    </row>
    <row r="2675" spans="1:6" x14ac:dyDescent="0.2">
      <c r="A2675">
        <v>6</v>
      </c>
      <c r="B2675" t="s">
        <v>309</v>
      </c>
      <c r="C2675" t="s">
        <v>30</v>
      </c>
      <c r="D2675">
        <v>2024</v>
      </c>
      <c r="E2675">
        <v>61251</v>
      </c>
      <c r="F2675">
        <v>19.7</v>
      </c>
    </row>
    <row r="2676" spans="1:6" x14ac:dyDescent="0.2">
      <c r="A2676">
        <v>6</v>
      </c>
      <c r="B2676" t="s">
        <v>309</v>
      </c>
      <c r="C2676" t="s">
        <v>30</v>
      </c>
      <c r="D2676">
        <v>2025</v>
      </c>
      <c r="E2676">
        <v>24257</v>
      </c>
      <c r="F2676">
        <v>36.9</v>
      </c>
    </row>
    <row r="2677" spans="1:6" x14ac:dyDescent="0.2">
      <c r="A2677">
        <v>6</v>
      </c>
      <c r="B2677" t="s">
        <v>309</v>
      </c>
      <c r="C2677" t="s">
        <v>172</v>
      </c>
      <c r="D2677">
        <v>2021</v>
      </c>
    </row>
    <row r="2678" spans="1:6" x14ac:dyDescent="0.2">
      <c r="A2678">
        <v>6</v>
      </c>
      <c r="B2678" t="s">
        <v>309</v>
      </c>
      <c r="C2678" t="s">
        <v>172</v>
      </c>
      <c r="D2678">
        <v>2022</v>
      </c>
    </row>
    <row r="2679" spans="1:6" x14ac:dyDescent="0.2">
      <c r="A2679">
        <v>6</v>
      </c>
      <c r="B2679" t="s">
        <v>309</v>
      </c>
      <c r="C2679" t="s">
        <v>172</v>
      </c>
      <c r="D2679">
        <v>2023</v>
      </c>
      <c r="E2679">
        <v>18275</v>
      </c>
      <c r="F2679">
        <v>27.7</v>
      </c>
    </row>
    <row r="2680" spans="1:6" x14ac:dyDescent="0.2">
      <c r="A2680">
        <v>6</v>
      </c>
      <c r="B2680" t="s">
        <v>309</v>
      </c>
      <c r="C2680" t="s">
        <v>172</v>
      </c>
      <c r="D2680">
        <v>2024</v>
      </c>
      <c r="E2680">
        <v>24072</v>
      </c>
      <c r="F2680">
        <v>18.7</v>
      </c>
    </row>
    <row r="2681" spans="1:6" x14ac:dyDescent="0.2">
      <c r="A2681">
        <v>6</v>
      </c>
      <c r="B2681" t="s">
        <v>309</v>
      </c>
      <c r="C2681" t="s">
        <v>172</v>
      </c>
      <c r="D2681">
        <v>2025</v>
      </c>
      <c r="E2681">
        <v>26893</v>
      </c>
      <c r="F2681">
        <v>39.700000000000003</v>
      </c>
    </row>
    <row r="2682" spans="1:6" x14ac:dyDescent="0.2">
      <c r="A2682">
        <v>6</v>
      </c>
      <c r="B2682" t="s">
        <v>309</v>
      </c>
      <c r="C2682" t="s">
        <v>274</v>
      </c>
      <c r="D2682">
        <v>2021</v>
      </c>
    </row>
    <row r="2683" spans="1:6" x14ac:dyDescent="0.2">
      <c r="A2683">
        <v>6</v>
      </c>
      <c r="B2683" t="s">
        <v>309</v>
      </c>
      <c r="C2683" t="s">
        <v>274</v>
      </c>
      <c r="D2683">
        <v>2022</v>
      </c>
    </row>
    <row r="2684" spans="1:6" x14ac:dyDescent="0.2">
      <c r="A2684">
        <v>6</v>
      </c>
      <c r="B2684" t="s">
        <v>309</v>
      </c>
      <c r="C2684" t="s">
        <v>274</v>
      </c>
      <c r="D2684">
        <v>2023</v>
      </c>
    </row>
    <row r="2685" spans="1:6" x14ac:dyDescent="0.2">
      <c r="A2685">
        <v>6</v>
      </c>
      <c r="B2685" t="s">
        <v>309</v>
      </c>
      <c r="C2685" t="s">
        <v>274</v>
      </c>
      <c r="D2685">
        <v>2024</v>
      </c>
    </row>
    <row r="2686" spans="1:6" x14ac:dyDescent="0.2">
      <c r="A2686">
        <v>6</v>
      </c>
      <c r="B2686" t="s">
        <v>309</v>
      </c>
      <c r="C2686" t="s">
        <v>274</v>
      </c>
      <c r="D2686">
        <v>2025</v>
      </c>
      <c r="E2686">
        <v>580</v>
      </c>
      <c r="F2686">
        <v>53.1</v>
      </c>
    </row>
    <row r="2687" spans="1:6" x14ac:dyDescent="0.2">
      <c r="A2687">
        <v>6</v>
      </c>
      <c r="B2687" t="s">
        <v>309</v>
      </c>
      <c r="C2687" t="s">
        <v>240</v>
      </c>
      <c r="D2687">
        <v>2021</v>
      </c>
    </row>
    <row r="2688" spans="1:6" x14ac:dyDescent="0.2">
      <c r="A2688">
        <v>6</v>
      </c>
      <c r="B2688" t="s">
        <v>309</v>
      </c>
      <c r="C2688" t="s">
        <v>240</v>
      </c>
      <c r="D2688">
        <v>2022</v>
      </c>
    </row>
    <row r="2689" spans="1:6" x14ac:dyDescent="0.2">
      <c r="A2689">
        <v>6</v>
      </c>
      <c r="B2689" t="s">
        <v>309</v>
      </c>
      <c r="C2689" t="s">
        <v>240</v>
      </c>
      <c r="D2689">
        <v>2023</v>
      </c>
    </row>
    <row r="2690" spans="1:6" x14ac:dyDescent="0.2">
      <c r="A2690">
        <v>6</v>
      </c>
      <c r="B2690" t="s">
        <v>309</v>
      </c>
      <c r="C2690" t="s">
        <v>240</v>
      </c>
      <c r="D2690">
        <v>2024</v>
      </c>
      <c r="E2690">
        <v>832</v>
      </c>
      <c r="F2690">
        <v>19.899999999999999</v>
      </c>
    </row>
    <row r="2691" spans="1:6" x14ac:dyDescent="0.2">
      <c r="A2691">
        <v>6</v>
      </c>
      <c r="B2691" t="s">
        <v>309</v>
      </c>
      <c r="C2691" t="s">
        <v>240</v>
      </c>
      <c r="D2691">
        <v>2025</v>
      </c>
      <c r="E2691">
        <v>6445</v>
      </c>
      <c r="F2691">
        <v>38.700000000000003</v>
      </c>
    </row>
    <row r="2692" spans="1:6" x14ac:dyDescent="0.2">
      <c r="A2692">
        <v>6</v>
      </c>
      <c r="B2692" t="s">
        <v>310</v>
      </c>
      <c r="C2692" t="s">
        <v>311</v>
      </c>
      <c r="D2692">
        <v>2021</v>
      </c>
    </row>
    <row r="2693" spans="1:6" x14ac:dyDescent="0.2">
      <c r="A2693">
        <v>6</v>
      </c>
      <c r="B2693" t="s">
        <v>310</v>
      </c>
      <c r="C2693" t="s">
        <v>311</v>
      </c>
      <c r="D2693">
        <v>2022</v>
      </c>
      <c r="E2693">
        <v>1125</v>
      </c>
      <c r="F2693">
        <v>18.600000000000001</v>
      </c>
    </row>
    <row r="2694" spans="1:6" x14ac:dyDescent="0.2">
      <c r="A2694">
        <v>6</v>
      </c>
      <c r="B2694" t="s">
        <v>310</v>
      </c>
      <c r="C2694" t="s">
        <v>311</v>
      </c>
      <c r="D2694">
        <v>2023</v>
      </c>
    </row>
    <row r="2695" spans="1:6" x14ac:dyDescent="0.2">
      <c r="A2695">
        <v>6</v>
      </c>
      <c r="B2695" t="s">
        <v>310</v>
      </c>
      <c r="C2695" t="s">
        <v>311</v>
      </c>
      <c r="D2695">
        <v>2024</v>
      </c>
    </row>
    <row r="2696" spans="1:6" x14ac:dyDescent="0.2">
      <c r="A2696">
        <v>6</v>
      </c>
      <c r="B2696" t="s">
        <v>310</v>
      </c>
      <c r="C2696" t="s">
        <v>311</v>
      </c>
      <c r="D2696">
        <v>2025</v>
      </c>
      <c r="E2696">
        <v>2990</v>
      </c>
      <c r="F2696">
        <v>24.3</v>
      </c>
    </row>
    <row r="2697" spans="1:6" x14ac:dyDescent="0.2">
      <c r="A2697">
        <v>6</v>
      </c>
      <c r="B2697" t="s">
        <v>84</v>
      </c>
      <c r="C2697" t="s">
        <v>182</v>
      </c>
      <c r="D2697">
        <v>2021</v>
      </c>
    </row>
    <row r="2698" spans="1:6" x14ac:dyDescent="0.2">
      <c r="A2698">
        <v>6</v>
      </c>
      <c r="B2698" t="s">
        <v>84</v>
      </c>
      <c r="C2698" t="s">
        <v>182</v>
      </c>
      <c r="D2698">
        <v>2022</v>
      </c>
      <c r="E2698">
        <v>410</v>
      </c>
      <c r="F2698">
        <v>31.1</v>
      </c>
    </row>
    <row r="2699" spans="1:6" x14ac:dyDescent="0.2">
      <c r="A2699">
        <v>6</v>
      </c>
      <c r="B2699" t="s">
        <v>84</v>
      </c>
      <c r="C2699" t="s">
        <v>182</v>
      </c>
      <c r="D2699">
        <v>2023</v>
      </c>
    </row>
    <row r="2700" spans="1:6" x14ac:dyDescent="0.2">
      <c r="A2700">
        <v>6</v>
      </c>
      <c r="B2700" t="s">
        <v>84</v>
      </c>
      <c r="C2700" t="s">
        <v>182</v>
      </c>
      <c r="D2700">
        <v>2024</v>
      </c>
    </row>
    <row r="2701" spans="1:6" x14ac:dyDescent="0.2">
      <c r="A2701">
        <v>6</v>
      </c>
      <c r="B2701" t="s">
        <v>84</v>
      </c>
      <c r="C2701" t="s">
        <v>182</v>
      </c>
      <c r="D2701">
        <v>2025</v>
      </c>
      <c r="E2701">
        <v>2895</v>
      </c>
      <c r="F2701">
        <v>28.7</v>
      </c>
    </row>
    <row r="2702" spans="1:6" x14ac:dyDescent="0.2">
      <c r="A2702">
        <v>6</v>
      </c>
      <c r="B2702" t="s">
        <v>84</v>
      </c>
      <c r="C2702" t="s">
        <v>103</v>
      </c>
      <c r="D2702">
        <v>2021</v>
      </c>
    </row>
    <row r="2703" spans="1:6" x14ac:dyDescent="0.2">
      <c r="A2703">
        <v>6</v>
      </c>
      <c r="B2703" t="s">
        <v>84</v>
      </c>
      <c r="C2703" t="s">
        <v>103</v>
      </c>
      <c r="D2703">
        <v>2022</v>
      </c>
    </row>
    <row r="2704" spans="1:6" x14ac:dyDescent="0.2">
      <c r="A2704">
        <v>6</v>
      </c>
      <c r="B2704" t="s">
        <v>84</v>
      </c>
      <c r="C2704" t="s">
        <v>103</v>
      </c>
      <c r="D2704">
        <v>2023</v>
      </c>
    </row>
    <row r="2705" spans="1:6" x14ac:dyDescent="0.2">
      <c r="A2705">
        <v>6</v>
      </c>
      <c r="B2705" t="s">
        <v>84</v>
      </c>
      <c r="C2705" t="s">
        <v>103</v>
      </c>
      <c r="D2705">
        <v>2024</v>
      </c>
    </row>
    <row r="2706" spans="1:6" x14ac:dyDescent="0.2">
      <c r="A2706">
        <v>6</v>
      </c>
      <c r="B2706" t="s">
        <v>84</v>
      </c>
      <c r="C2706" t="s">
        <v>103</v>
      </c>
      <c r="D2706">
        <v>2025</v>
      </c>
      <c r="E2706">
        <v>1140</v>
      </c>
      <c r="F2706">
        <v>50.2</v>
      </c>
    </row>
    <row r="2707" spans="1:6" x14ac:dyDescent="0.2">
      <c r="A2707">
        <v>6</v>
      </c>
      <c r="B2707" t="s">
        <v>84</v>
      </c>
      <c r="C2707" t="s">
        <v>85</v>
      </c>
      <c r="D2707">
        <v>2021</v>
      </c>
      <c r="E2707">
        <v>5881</v>
      </c>
      <c r="F2707">
        <v>19.5</v>
      </c>
    </row>
    <row r="2708" spans="1:6" x14ac:dyDescent="0.2">
      <c r="A2708">
        <v>6</v>
      </c>
      <c r="B2708" t="s">
        <v>84</v>
      </c>
      <c r="C2708" t="s">
        <v>85</v>
      </c>
      <c r="D2708">
        <v>2022</v>
      </c>
      <c r="E2708">
        <v>2593</v>
      </c>
      <c r="F2708">
        <v>29.9</v>
      </c>
    </row>
    <row r="2709" spans="1:6" x14ac:dyDescent="0.2">
      <c r="A2709">
        <v>6</v>
      </c>
      <c r="B2709" t="s">
        <v>84</v>
      </c>
      <c r="C2709" t="s">
        <v>85</v>
      </c>
      <c r="D2709">
        <v>2023</v>
      </c>
      <c r="E2709">
        <v>3573</v>
      </c>
      <c r="F2709">
        <v>19.5</v>
      </c>
    </row>
    <row r="2710" spans="1:6" x14ac:dyDescent="0.2">
      <c r="A2710">
        <v>6</v>
      </c>
      <c r="B2710" t="s">
        <v>84</v>
      </c>
      <c r="C2710" t="s">
        <v>85</v>
      </c>
      <c r="D2710">
        <v>2024</v>
      </c>
      <c r="E2710">
        <v>3694</v>
      </c>
      <c r="F2710">
        <v>16.3</v>
      </c>
    </row>
    <row r="2711" spans="1:6" x14ac:dyDescent="0.2">
      <c r="A2711">
        <v>6</v>
      </c>
      <c r="B2711" t="s">
        <v>84</v>
      </c>
      <c r="C2711" t="s">
        <v>85</v>
      </c>
      <c r="D2711">
        <v>2025</v>
      </c>
      <c r="E2711">
        <v>2915</v>
      </c>
      <c r="F2711">
        <v>29.9</v>
      </c>
    </row>
    <row r="2712" spans="1:6" x14ac:dyDescent="0.2">
      <c r="A2712">
        <v>6</v>
      </c>
      <c r="B2712" t="s">
        <v>84</v>
      </c>
      <c r="C2712" t="s">
        <v>96</v>
      </c>
      <c r="D2712">
        <v>2021</v>
      </c>
      <c r="E2712">
        <v>3151</v>
      </c>
      <c r="F2712">
        <v>33.700000000000003</v>
      </c>
    </row>
    <row r="2713" spans="1:6" x14ac:dyDescent="0.2">
      <c r="A2713">
        <v>6</v>
      </c>
      <c r="B2713" t="s">
        <v>84</v>
      </c>
      <c r="C2713" t="s">
        <v>96</v>
      </c>
      <c r="D2713">
        <v>2022</v>
      </c>
      <c r="E2713">
        <v>6754</v>
      </c>
      <c r="F2713">
        <v>29.9</v>
      </c>
    </row>
    <row r="2714" spans="1:6" x14ac:dyDescent="0.2">
      <c r="A2714">
        <v>6</v>
      </c>
      <c r="B2714" t="s">
        <v>84</v>
      </c>
      <c r="C2714" t="s">
        <v>96</v>
      </c>
      <c r="D2714">
        <v>2023</v>
      </c>
      <c r="E2714">
        <v>4503</v>
      </c>
      <c r="F2714">
        <v>22</v>
      </c>
    </row>
    <row r="2715" spans="1:6" x14ac:dyDescent="0.2">
      <c r="A2715">
        <v>6</v>
      </c>
      <c r="B2715" t="s">
        <v>84</v>
      </c>
      <c r="C2715" t="s">
        <v>96</v>
      </c>
      <c r="D2715">
        <v>2024</v>
      </c>
      <c r="E2715">
        <v>7724</v>
      </c>
      <c r="F2715">
        <v>19.600000000000001</v>
      </c>
    </row>
    <row r="2716" spans="1:6" x14ac:dyDescent="0.2">
      <c r="A2716">
        <v>6</v>
      </c>
      <c r="B2716" t="s">
        <v>84</v>
      </c>
      <c r="C2716" t="s">
        <v>96</v>
      </c>
      <c r="D2716">
        <v>2025</v>
      </c>
      <c r="E2716">
        <v>11516</v>
      </c>
      <c r="F2716">
        <v>36.299999999999997</v>
      </c>
    </row>
    <row r="2717" spans="1:6" x14ac:dyDescent="0.2">
      <c r="A2717">
        <v>6</v>
      </c>
      <c r="B2717" t="s">
        <v>84</v>
      </c>
      <c r="C2717" t="s">
        <v>289</v>
      </c>
      <c r="D2717">
        <v>2021</v>
      </c>
    </row>
    <row r="2718" spans="1:6" x14ac:dyDescent="0.2">
      <c r="A2718">
        <v>6</v>
      </c>
      <c r="B2718" t="s">
        <v>84</v>
      </c>
      <c r="C2718" t="s">
        <v>289</v>
      </c>
      <c r="D2718">
        <v>2022</v>
      </c>
    </row>
    <row r="2719" spans="1:6" x14ac:dyDescent="0.2">
      <c r="A2719">
        <v>6</v>
      </c>
      <c r="B2719" t="s">
        <v>84</v>
      </c>
      <c r="C2719" t="s">
        <v>289</v>
      </c>
      <c r="D2719">
        <v>2023</v>
      </c>
    </row>
    <row r="2720" spans="1:6" x14ac:dyDescent="0.2">
      <c r="A2720">
        <v>6</v>
      </c>
      <c r="B2720" t="s">
        <v>84</v>
      </c>
      <c r="C2720" t="s">
        <v>289</v>
      </c>
      <c r="D2720">
        <v>2024</v>
      </c>
    </row>
    <row r="2721" spans="1:6" x14ac:dyDescent="0.2">
      <c r="A2721">
        <v>6</v>
      </c>
      <c r="B2721" t="s">
        <v>84</v>
      </c>
      <c r="C2721" t="s">
        <v>289</v>
      </c>
      <c r="D2721">
        <v>2025</v>
      </c>
      <c r="E2721">
        <v>1022</v>
      </c>
      <c r="F2721">
        <v>39.6</v>
      </c>
    </row>
    <row r="2722" spans="1:6" x14ac:dyDescent="0.2">
      <c r="A2722">
        <v>6</v>
      </c>
      <c r="B2722" t="s">
        <v>84</v>
      </c>
      <c r="C2722" t="s">
        <v>86</v>
      </c>
      <c r="D2722">
        <v>2021</v>
      </c>
      <c r="E2722">
        <v>875</v>
      </c>
      <c r="F2722">
        <v>6.5</v>
      </c>
    </row>
    <row r="2723" spans="1:6" x14ac:dyDescent="0.2">
      <c r="A2723">
        <v>6</v>
      </c>
      <c r="B2723" t="s">
        <v>84</v>
      </c>
      <c r="C2723" t="s">
        <v>86</v>
      </c>
      <c r="D2723">
        <v>2022</v>
      </c>
    </row>
    <row r="2724" spans="1:6" x14ac:dyDescent="0.2">
      <c r="A2724">
        <v>6</v>
      </c>
      <c r="B2724" t="s">
        <v>84</v>
      </c>
      <c r="C2724" t="s">
        <v>86</v>
      </c>
      <c r="D2724">
        <v>2023</v>
      </c>
    </row>
    <row r="2725" spans="1:6" x14ac:dyDescent="0.2">
      <c r="A2725">
        <v>6</v>
      </c>
      <c r="B2725" t="s">
        <v>84</v>
      </c>
      <c r="C2725" t="s">
        <v>86</v>
      </c>
      <c r="D2725">
        <v>2024</v>
      </c>
      <c r="E2725">
        <v>568</v>
      </c>
      <c r="F2725">
        <v>17</v>
      </c>
    </row>
    <row r="2726" spans="1:6" x14ac:dyDescent="0.2">
      <c r="A2726">
        <v>6</v>
      </c>
      <c r="B2726" t="s">
        <v>84</v>
      </c>
      <c r="C2726" t="s">
        <v>86</v>
      </c>
      <c r="D2726">
        <v>2025</v>
      </c>
      <c r="E2726">
        <v>1769</v>
      </c>
      <c r="F2726">
        <v>32.4</v>
      </c>
    </row>
    <row r="2727" spans="1:6" x14ac:dyDescent="0.2">
      <c r="A2727">
        <v>6</v>
      </c>
      <c r="B2727" t="s">
        <v>84</v>
      </c>
      <c r="C2727" t="s">
        <v>87</v>
      </c>
      <c r="D2727">
        <v>2021</v>
      </c>
      <c r="E2727">
        <v>2091</v>
      </c>
      <c r="F2727">
        <v>11.6</v>
      </c>
    </row>
    <row r="2728" spans="1:6" x14ac:dyDescent="0.2">
      <c r="A2728">
        <v>6</v>
      </c>
      <c r="B2728" t="s">
        <v>84</v>
      </c>
      <c r="C2728" t="s">
        <v>87</v>
      </c>
      <c r="D2728">
        <v>2022</v>
      </c>
      <c r="E2728">
        <v>4713</v>
      </c>
      <c r="F2728">
        <v>26.8</v>
      </c>
    </row>
    <row r="2729" spans="1:6" x14ac:dyDescent="0.2">
      <c r="A2729">
        <v>6</v>
      </c>
      <c r="B2729" t="s">
        <v>84</v>
      </c>
      <c r="C2729" t="s">
        <v>87</v>
      </c>
      <c r="D2729">
        <v>2023</v>
      </c>
      <c r="E2729">
        <v>1685</v>
      </c>
      <c r="F2729">
        <v>29.9</v>
      </c>
    </row>
    <row r="2730" spans="1:6" x14ac:dyDescent="0.2">
      <c r="A2730">
        <v>6</v>
      </c>
      <c r="B2730" t="s">
        <v>84</v>
      </c>
      <c r="C2730" t="s">
        <v>87</v>
      </c>
      <c r="D2730">
        <v>2024</v>
      </c>
      <c r="E2730">
        <v>2289</v>
      </c>
      <c r="F2730">
        <v>15.5</v>
      </c>
    </row>
    <row r="2731" spans="1:6" x14ac:dyDescent="0.2">
      <c r="A2731">
        <v>6</v>
      </c>
      <c r="B2731" t="s">
        <v>84</v>
      </c>
      <c r="C2731" t="s">
        <v>87</v>
      </c>
      <c r="D2731">
        <v>2025</v>
      </c>
      <c r="E2731">
        <v>905</v>
      </c>
      <c r="F2731">
        <v>35</v>
      </c>
    </row>
    <row r="2732" spans="1:6" x14ac:dyDescent="0.2">
      <c r="A2732">
        <v>6</v>
      </c>
      <c r="B2732" t="s">
        <v>84</v>
      </c>
      <c r="C2732" t="s">
        <v>256</v>
      </c>
      <c r="D2732">
        <v>2021</v>
      </c>
    </row>
    <row r="2733" spans="1:6" x14ac:dyDescent="0.2">
      <c r="A2733">
        <v>6</v>
      </c>
      <c r="B2733" t="s">
        <v>84</v>
      </c>
      <c r="C2733" t="s">
        <v>256</v>
      </c>
      <c r="D2733">
        <v>2022</v>
      </c>
    </row>
    <row r="2734" spans="1:6" x14ac:dyDescent="0.2">
      <c r="A2734">
        <v>6</v>
      </c>
      <c r="B2734" t="s">
        <v>84</v>
      </c>
      <c r="C2734" t="s">
        <v>256</v>
      </c>
      <c r="D2734">
        <v>2023</v>
      </c>
    </row>
    <row r="2735" spans="1:6" x14ac:dyDescent="0.2">
      <c r="A2735">
        <v>6</v>
      </c>
      <c r="B2735" t="s">
        <v>84</v>
      </c>
      <c r="C2735" t="s">
        <v>256</v>
      </c>
      <c r="D2735">
        <v>2024</v>
      </c>
    </row>
    <row r="2736" spans="1:6" x14ac:dyDescent="0.2">
      <c r="A2736">
        <v>6</v>
      </c>
      <c r="B2736" t="s">
        <v>84</v>
      </c>
      <c r="C2736" t="s">
        <v>256</v>
      </c>
      <c r="D2736">
        <v>2025</v>
      </c>
      <c r="E2736">
        <v>520</v>
      </c>
      <c r="F2736">
        <v>43.1</v>
      </c>
    </row>
    <row r="2737" spans="1:6" x14ac:dyDescent="0.2">
      <c r="A2737">
        <v>6</v>
      </c>
      <c r="B2737" t="s">
        <v>84</v>
      </c>
      <c r="C2737" t="s">
        <v>88</v>
      </c>
      <c r="D2737">
        <v>2021</v>
      </c>
      <c r="E2737">
        <v>1705</v>
      </c>
      <c r="F2737">
        <v>24.5</v>
      </c>
    </row>
    <row r="2738" spans="1:6" x14ac:dyDescent="0.2">
      <c r="A2738">
        <v>6</v>
      </c>
      <c r="B2738" t="s">
        <v>84</v>
      </c>
      <c r="C2738" t="s">
        <v>88</v>
      </c>
      <c r="D2738">
        <v>2022</v>
      </c>
      <c r="E2738">
        <v>1401</v>
      </c>
      <c r="F2738">
        <v>42.1</v>
      </c>
    </row>
    <row r="2739" spans="1:6" x14ac:dyDescent="0.2">
      <c r="A2739">
        <v>6</v>
      </c>
      <c r="B2739" t="s">
        <v>84</v>
      </c>
      <c r="C2739" t="s">
        <v>88</v>
      </c>
      <c r="D2739">
        <v>2023</v>
      </c>
      <c r="E2739">
        <v>2710</v>
      </c>
      <c r="F2739">
        <v>30</v>
      </c>
    </row>
    <row r="2740" spans="1:6" x14ac:dyDescent="0.2">
      <c r="A2740">
        <v>6</v>
      </c>
      <c r="B2740" t="s">
        <v>84</v>
      </c>
      <c r="C2740" t="s">
        <v>88</v>
      </c>
      <c r="D2740">
        <v>2024</v>
      </c>
      <c r="E2740">
        <v>4024</v>
      </c>
      <c r="F2740">
        <v>21.9</v>
      </c>
    </row>
    <row r="2741" spans="1:6" x14ac:dyDescent="0.2">
      <c r="A2741">
        <v>6</v>
      </c>
      <c r="B2741" t="s">
        <v>84</v>
      </c>
      <c r="C2741" t="s">
        <v>88</v>
      </c>
      <c r="D2741">
        <v>2025</v>
      </c>
      <c r="E2741">
        <v>2920</v>
      </c>
      <c r="F2741">
        <v>51.4</v>
      </c>
    </row>
    <row r="2742" spans="1:6" x14ac:dyDescent="0.2">
      <c r="A2742">
        <v>6</v>
      </c>
      <c r="B2742" t="s">
        <v>84</v>
      </c>
      <c r="C2742" t="s">
        <v>93</v>
      </c>
      <c r="D2742">
        <v>2021</v>
      </c>
      <c r="E2742">
        <v>4613</v>
      </c>
      <c r="F2742">
        <v>12.2</v>
      </c>
    </row>
    <row r="2743" spans="1:6" x14ac:dyDescent="0.2">
      <c r="A2743">
        <v>6</v>
      </c>
      <c r="B2743" t="s">
        <v>84</v>
      </c>
      <c r="C2743" t="s">
        <v>93</v>
      </c>
      <c r="D2743">
        <v>2022</v>
      </c>
      <c r="E2743">
        <v>2444</v>
      </c>
      <c r="F2743">
        <v>19.7</v>
      </c>
    </row>
    <row r="2744" spans="1:6" x14ac:dyDescent="0.2">
      <c r="A2744">
        <v>6</v>
      </c>
      <c r="B2744" t="s">
        <v>84</v>
      </c>
      <c r="C2744" t="s">
        <v>93</v>
      </c>
      <c r="D2744">
        <v>2023</v>
      </c>
      <c r="E2744">
        <v>4819</v>
      </c>
      <c r="F2744">
        <v>21.6</v>
      </c>
    </row>
    <row r="2745" spans="1:6" x14ac:dyDescent="0.2">
      <c r="A2745">
        <v>6</v>
      </c>
      <c r="B2745" t="s">
        <v>84</v>
      </c>
      <c r="C2745" t="s">
        <v>93</v>
      </c>
      <c r="D2745">
        <v>2024</v>
      </c>
      <c r="E2745">
        <v>2164</v>
      </c>
      <c r="F2745">
        <v>17.7</v>
      </c>
    </row>
    <row r="2746" spans="1:6" x14ac:dyDescent="0.2">
      <c r="A2746">
        <v>6</v>
      </c>
      <c r="B2746" t="s">
        <v>84</v>
      </c>
      <c r="C2746" t="s">
        <v>93</v>
      </c>
      <c r="D2746">
        <v>2025</v>
      </c>
      <c r="E2746">
        <v>581</v>
      </c>
      <c r="F2746">
        <v>22.8</v>
      </c>
    </row>
    <row r="2747" spans="1:6" x14ac:dyDescent="0.2">
      <c r="A2747">
        <v>6</v>
      </c>
      <c r="B2747" t="s">
        <v>84</v>
      </c>
      <c r="C2747" t="s">
        <v>98</v>
      </c>
      <c r="D2747">
        <v>2021</v>
      </c>
    </row>
    <row r="2748" spans="1:6" x14ac:dyDescent="0.2">
      <c r="A2748">
        <v>6</v>
      </c>
      <c r="B2748" t="s">
        <v>84</v>
      </c>
      <c r="C2748" t="s">
        <v>98</v>
      </c>
      <c r="D2748">
        <v>2022</v>
      </c>
    </row>
    <row r="2749" spans="1:6" x14ac:dyDescent="0.2">
      <c r="A2749">
        <v>6</v>
      </c>
      <c r="B2749" t="s">
        <v>84</v>
      </c>
      <c r="C2749" t="s">
        <v>98</v>
      </c>
      <c r="D2749">
        <v>2023</v>
      </c>
      <c r="E2749">
        <v>861</v>
      </c>
      <c r="F2749">
        <v>4.2</v>
      </c>
    </row>
    <row r="2750" spans="1:6" x14ac:dyDescent="0.2">
      <c r="A2750">
        <v>6</v>
      </c>
      <c r="B2750" t="s">
        <v>84</v>
      </c>
      <c r="C2750" t="s">
        <v>98</v>
      </c>
      <c r="D2750">
        <v>2024</v>
      </c>
    </row>
    <row r="2751" spans="1:6" x14ac:dyDescent="0.2">
      <c r="A2751">
        <v>6</v>
      </c>
      <c r="B2751" t="s">
        <v>84</v>
      </c>
      <c r="C2751" t="s">
        <v>98</v>
      </c>
      <c r="D2751">
        <v>2025</v>
      </c>
      <c r="E2751">
        <v>590</v>
      </c>
      <c r="F2751">
        <v>17.899999999999999</v>
      </c>
    </row>
    <row r="2752" spans="1:6" x14ac:dyDescent="0.2">
      <c r="A2752">
        <v>6</v>
      </c>
      <c r="B2752" t="s">
        <v>84</v>
      </c>
      <c r="C2752" t="s">
        <v>226</v>
      </c>
      <c r="D2752">
        <v>2021</v>
      </c>
    </row>
    <row r="2753" spans="1:6" x14ac:dyDescent="0.2">
      <c r="A2753">
        <v>6</v>
      </c>
      <c r="B2753" t="s">
        <v>84</v>
      </c>
      <c r="C2753" t="s">
        <v>226</v>
      </c>
      <c r="D2753">
        <v>2022</v>
      </c>
    </row>
    <row r="2754" spans="1:6" x14ac:dyDescent="0.2">
      <c r="A2754">
        <v>6</v>
      </c>
      <c r="B2754" t="s">
        <v>84</v>
      </c>
      <c r="C2754" t="s">
        <v>226</v>
      </c>
      <c r="D2754">
        <v>2023</v>
      </c>
    </row>
    <row r="2755" spans="1:6" x14ac:dyDescent="0.2">
      <c r="A2755">
        <v>6</v>
      </c>
      <c r="B2755" t="s">
        <v>84</v>
      </c>
      <c r="C2755" t="s">
        <v>226</v>
      </c>
      <c r="D2755">
        <v>2024</v>
      </c>
      <c r="E2755">
        <v>1151</v>
      </c>
      <c r="F2755">
        <v>13.8</v>
      </c>
    </row>
    <row r="2756" spans="1:6" x14ac:dyDescent="0.2">
      <c r="A2756">
        <v>6</v>
      </c>
      <c r="B2756" t="s">
        <v>84</v>
      </c>
      <c r="C2756" t="s">
        <v>226</v>
      </c>
      <c r="D2756">
        <v>2025</v>
      </c>
      <c r="E2756">
        <v>1840</v>
      </c>
      <c r="F2756">
        <v>24</v>
      </c>
    </row>
    <row r="2757" spans="1:6" x14ac:dyDescent="0.2">
      <c r="A2757">
        <v>6</v>
      </c>
      <c r="B2757" t="s">
        <v>84</v>
      </c>
      <c r="C2757" t="s">
        <v>89</v>
      </c>
      <c r="D2757">
        <v>2021</v>
      </c>
      <c r="E2757">
        <v>11348</v>
      </c>
      <c r="F2757">
        <v>21.5</v>
      </c>
    </row>
    <row r="2758" spans="1:6" x14ac:dyDescent="0.2">
      <c r="A2758">
        <v>6</v>
      </c>
      <c r="B2758" t="s">
        <v>84</v>
      </c>
      <c r="C2758" t="s">
        <v>89</v>
      </c>
      <c r="D2758">
        <v>2022</v>
      </c>
      <c r="E2758">
        <v>8657</v>
      </c>
      <c r="F2758">
        <v>31.1</v>
      </c>
    </row>
    <row r="2759" spans="1:6" x14ac:dyDescent="0.2">
      <c r="A2759">
        <v>6</v>
      </c>
      <c r="B2759" t="s">
        <v>84</v>
      </c>
      <c r="C2759" t="s">
        <v>89</v>
      </c>
      <c r="D2759">
        <v>2023</v>
      </c>
      <c r="E2759">
        <v>10973</v>
      </c>
      <c r="F2759">
        <v>24.7</v>
      </c>
    </row>
    <row r="2760" spans="1:6" x14ac:dyDescent="0.2">
      <c r="A2760">
        <v>6</v>
      </c>
      <c r="B2760" t="s">
        <v>84</v>
      </c>
      <c r="C2760" t="s">
        <v>89</v>
      </c>
      <c r="D2760">
        <v>2024</v>
      </c>
      <c r="E2760">
        <v>8398</v>
      </c>
      <c r="F2760">
        <v>23.3</v>
      </c>
    </row>
    <row r="2761" spans="1:6" x14ac:dyDescent="0.2">
      <c r="A2761">
        <v>6</v>
      </c>
      <c r="B2761" t="s">
        <v>84</v>
      </c>
      <c r="C2761" t="s">
        <v>89</v>
      </c>
      <c r="D2761">
        <v>2025</v>
      </c>
      <c r="E2761">
        <v>6229</v>
      </c>
      <c r="F2761">
        <v>42.3</v>
      </c>
    </row>
    <row r="2762" spans="1:6" x14ac:dyDescent="0.2">
      <c r="A2762">
        <v>6</v>
      </c>
      <c r="B2762" t="s">
        <v>84</v>
      </c>
      <c r="C2762" t="s">
        <v>255</v>
      </c>
      <c r="D2762">
        <v>2021</v>
      </c>
    </row>
    <row r="2763" spans="1:6" x14ac:dyDescent="0.2">
      <c r="A2763">
        <v>6</v>
      </c>
      <c r="B2763" t="s">
        <v>84</v>
      </c>
      <c r="C2763" t="s">
        <v>255</v>
      </c>
      <c r="D2763">
        <v>2022</v>
      </c>
    </row>
    <row r="2764" spans="1:6" x14ac:dyDescent="0.2">
      <c r="A2764">
        <v>6</v>
      </c>
      <c r="B2764" t="s">
        <v>84</v>
      </c>
      <c r="C2764" t="s">
        <v>255</v>
      </c>
      <c r="D2764">
        <v>2023</v>
      </c>
    </row>
    <row r="2765" spans="1:6" x14ac:dyDescent="0.2">
      <c r="A2765">
        <v>6</v>
      </c>
      <c r="B2765" t="s">
        <v>84</v>
      </c>
      <c r="C2765" t="s">
        <v>255</v>
      </c>
      <c r="D2765">
        <v>2024</v>
      </c>
      <c r="E2765">
        <v>600</v>
      </c>
      <c r="F2765">
        <v>27.4</v>
      </c>
    </row>
    <row r="2766" spans="1:6" x14ac:dyDescent="0.2">
      <c r="A2766">
        <v>6</v>
      </c>
      <c r="B2766" t="s">
        <v>84</v>
      </c>
      <c r="C2766" t="s">
        <v>255</v>
      </c>
      <c r="D2766">
        <v>2025</v>
      </c>
      <c r="E2766">
        <v>1700</v>
      </c>
      <c r="F2766">
        <v>29</v>
      </c>
    </row>
    <row r="2767" spans="1:6" x14ac:dyDescent="0.2">
      <c r="A2767">
        <v>6</v>
      </c>
      <c r="B2767" t="s">
        <v>84</v>
      </c>
      <c r="C2767" t="s">
        <v>105</v>
      </c>
      <c r="D2767">
        <v>2021</v>
      </c>
    </row>
    <row r="2768" spans="1:6" x14ac:dyDescent="0.2">
      <c r="A2768">
        <v>6</v>
      </c>
      <c r="B2768" t="s">
        <v>84</v>
      </c>
      <c r="C2768" t="s">
        <v>105</v>
      </c>
      <c r="D2768">
        <v>2022</v>
      </c>
      <c r="E2768">
        <v>619</v>
      </c>
      <c r="F2768">
        <v>35.5</v>
      </c>
    </row>
    <row r="2769" spans="1:6" x14ac:dyDescent="0.2">
      <c r="A2769">
        <v>6</v>
      </c>
      <c r="B2769" t="s">
        <v>84</v>
      </c>
      <c r="C2769" t="s">
        <v>105</v>
      </c>
      <c r="D2769">
        <v>2023</v>
      </c>
      <c r="E2769">
        <v>1693</v>
      </c>
      <c r="F2769">
        <v>30.2</v>
      </c>
    </row>
    <row r="2770" spans="1:6" x14ac:dyDescent="0.2">
      <c r="A2770">
        <v>6</v>
      </c>
      <c r="B2770" t="s">
        <v>84</v>
      </c>
      <c r="C2770" t="s">
        <v>105</v>
      </c>
      <c r="D2770">
        <v>2024</v>
      </c>
      <c r="E2770">
        <v>1721</v>
      </c>
      <c r="F2770">
        <v>29.8</v>
      </c>
    </row>
    <row r="2771" spans="1:6" x14ac:dyDescent="0.2">
      <c r="A2771">
        <v>6</v>
      </c>
      <c r="B2771" t="s">
        <v>84</v>
      </c>
      <c r="C2771" t="s">
        <v>105</v>
      </c>
      <c r="D2771">
        <v>2025</v>
      </c>
      <c r="E2771">
        <v>1546</v>
      </c>
      <c r="F2771">
        <v>51.9</v>
      </c>
    </row>
    <row r="2772" spans="1:6" x14ac:dyDescent="0.2">
      <c r="A2772">
        <v>6</v>
      </c>
      <c r="B2772" t="s">
        <v>84</v>
      </c>
      <c r="C2772" t="s">
        <v>94</v>
      </c>
      <c r="D2772">
        <v>2021</v>
      </c>
    </row>
    <row r="2773" spans="1:6" x14ac:dyDescent="0.2">
      <c r="A2773">
        <v>6</v>
      </c>
      <c r="B2773" t="s">
        <v>84</v>
      </c>
      <c r="C2773" t="s">
        <v>94</v>
      </c>
      <c r="D2773">
        <v>2022</v>
      </c>
    </row>
    <row r="2774" spans="1:6" x14ac:dyDescent="0.2">
      <c r="A2774">
        <v>6</v>
      </c>
      <c r="B2774" t="s">
        <v>84</v>
      </c>
      <c r="C2774" t="s">
        <v>94</v>
      </c>
      <c r="D2774">
        <v>2023</v>
      </c>
      <c r="E2774">
        <v>980</v>
      </c>
      <c r="F2774">
        <v>15.3</v>
      </c>
    </row>
    <row r="2775" spans="1:6" x14ac:dyDescent="0.2">
      <c r="A2775">
        <v>6</v>
      </c>
      <c r="B2775" t="s">
        <v>84</v>
      </c>
      <c r="C2775" t="s">
        <v>94</v>
      </c>
      <c r="D2775">
        <v>2024</v>
      </c>
      <c r="E2775">
        <v>2581</v>
      </c>
      <c r="F2775">
        <v>15.7</v>
      </c>
    </row>
    <row r="2776" spans="1:6" x14ac:dyDescent="0.2">
      <c r="A2776">
        <v>6</v>
      </c>
      <c r="B2776" t="s">
        <v>84</v>
      </c>
      <c r="C2776" t="s">
        <v>94</v>
      </c>
      <c r="D2776">
        <v>2025</v>
      </c>
      <c r="E2776">
        <v>3234</v>
      </c>
      <c r="F2776">
        <v>14.8</v>
      </c>
    </row>
    <row r="2777" spans="1:6" x14ac:dyDescent="0.2">
      <c r="A2777">
        <v>6</v>
      </c>
      <c r="B2777" t="s">
        <v>84</v>
      </c>
      <c r="C2777" t="s">
        <v>95</v>
      </c>
      <c r="D2777">
        <v>2021</v>
      </c>
      <c r="E2777">
        <v>20748</v>
      </c>
      <c r="F2777">
        <v>16.5</v>
      </c>
    </row>
    <row r="2778" spans="1:6" x14ac:dyDescent="0.2">
      <c r="A2778">
        <v>6</v>
      </c>
      <c r="B2778" t="s">
        <v>84</v>
      </c>
      <c r="C2778" t="s">
        <v>95</v>
      </c>
      <c r="D2778">
        <v>2022</v>
      </c>
      <c r="E2778">
        <v>20720</v>
      </c>
      <c r="F2778">
        <v>25</v>
      </c>
    </row>
    <row r="2779" spans="1:6" x14ac:dyDescent="0.2">
      <c r="A2779">
        <v>6</v>
      </c>
      <c r="B2779" t="s">
        <v>84</v>
      </c>
      <c r="C2779" t="s">
        <v>95</v>
      </c>
      <c r="D2779">
        <v>2023</v>
      </c>
      <c r="E2779">
        <v>21111</v>
      </c>
      <c r="F2779">
        <v>22.4</v>
      </c>
    </row>
    <row r="2780" spans="1:6" x14ac:dyDescent="0.2">
      <c r="A2780">
        <v>6</v>
      </c>
      <c r="B2780" t="s">
        <v>84</v>
      </c>
      <c r="C2780" t="s">
        <v>95</v>
      </c>
      <c r="D2780">
        <v>2024</v>
      </c>
      <c r="E2780">
        <v>20384</v>
      </c>
      <c r="F2780">
        <v>18.8</v>
      </c>
    </row>
    <row r="2781" spans="1:6" x14ac:dyDescent="0.2">
      <c r="A2781">
        <v>6</v>
      </c>
      <c r="B2781" t="s">
        <v>84</v>
      </c>
      <c r="C2781" t="s">
        <v>95</v>
      </c>
      <c r="D2781">
        <v>2025</v>
      </c>
      <c r="E2781">
        <v>27035</v>
      </c>
      <c r="F2781">
        <v>29.1</v>
      </c>
    </row>
    <row r="2782" spans="1:6" x14ac:dyDescent="0.2">
      <c r="A2782">
        <v>6</v>
      </c>
      <c r="B2782" t="s">
        <v>84</v>
      </c>
      <c r="C2782" t="s">
        <v>225</v>
      </c>
      <c r="D2782">
        <v>2021</v>
      </c>
    </row>
    <row r="2783" spans="1:6" x14ac:dyDescent="0.2">
      <c r="A2783">
        <v>6</v>
      </c>
      <c r="B2783" t="s">
        <v>84</v>
      </c>
      <c r="C2783" t="s">
        <v>225</v>
      </c>
      <c r="D2783">
        <v>2022</v>
      </c>
    </row>
    <row r="2784" spans="1:6" x14ac:dyDescent="0.2">
      <c r="A2784">
        <v>6</v>
      </c>
      <c r="B2784" t="s">
        <v>84</v>
      </c>
      <c r="C2784" t="s">
        <v>225</v>
      </c>
      <c r="D2784">
        <v>2023</v>
      </c>
      <c r="E2784">
        <v>759</v>
      </c>
      <c r="F2784">
        <v>23.4</v>
      </c>
    </row>
    <row r="2785" spans="1:6" x14ac:dyDescent="0.2">
      <c r="A2785">
        <v>6</v>
      </c>
      <c r="B2785" t="s">
        <v>84</v>
      </c>
      <c r="C2785" t="s">
        <v>225</v>
      </c>
      <c r="D2785">
        <v>2024</v>
      </c>
    </row>
    <row r="2786" spans="1:6" x14ac:dyDescent="0.2">
      <c r="A2786">
        <v>6</v>
      </c>
      <c r="B2786" t="s">
        <v>84</v>
      </c>
      <c r="C2786" t="s">
        <v>225</v>
      </c>
      <c r="D2786">
        <v>2025</v>
      </c>
      <c r="E2786">
        <v>2049</v>
      </c>
      <c r="F2786">
        <v>20.5</v>
      </c>
    </row>
    <row r="2787" spans="1:6" x14ac:dyDescent="0.2">
      <c r="A2787">
        <v>6</v>
      </c>
      <c r="B2787" t="s">
        <v>84</v>
      </c>
      <c r="C2787" t="s">
        <v>92</v>
      </c>
      <c r="D2787">
        <v>2021</v>
      </c>
    </row>
    <row r="2788" spans="1:6" x14ac:dyDescent="0.2">
      <c r="A2788">
        <v>6</v>
      </c>
      <c r="B2788" t="s">
        <v>84</v>
      </c>
      <c r="C2788" t="s">
        <v>92</v>
      </c>
      <c r="D2788">
        <v>2022</v>
      </c>
    </row>
    <row r="2789" spans="1:6" x14ac:dyDescent="0.2">
      <c r="A2789">
        <v>6</v>
      </c>
      <c r="B2789" t="s">
        <v>84</v>
      </c>
      <c r="C2789" t="s">
        <v>92</v>
      </c>
      <c r="D2789">
        <v>2023</v>
      </c>
    </row>
    <row r="2790" spans="1:6" x14ac:dyDescent="0.2">
      <c r="A2790">
        <v>6</v>
      </c>
      <c r="B2790" t="s">
        <v>84</v>
      </c>
      <c r="C2790" t="s">
        <v>92</v>
      </c>
      <c r="D2790">
        <v>2024</v>
      </c>
    </row>
    <row r="2791" spans="1:6" x14ac:dyDescent="0.2">
      <c r="A2791">
        <v>6</v>
      </c>
      <c r="B2791" t="s">
        <v>84</v>
      </c>
      <c r="C2791" t="s">
        <v>92</v>
      </c>
      <c r="D2791">
        <v>2025</v>
      </c>
      <c r="E2791">
        <v>836</v>
      </c>
      <c r="F2791">
        <v>38.700000000000003</v>
      </c>
    </row>
    <row r="2792" spans="1:6" x14ac:dyDescent="0.2">
      <c r="A2792">
        <v>6</v>
      </c>
      <c r="B2792" t="s">
        <v>84</v>
      </c>
      <c r="C2792" t="s">
        <v>102</v>
      </c>
      <c r="D2792">
        <v>2021</v>
      </c>
    </row>
    <row r="2793" spans="1:6" x14ac:dyDescent="0.2">
      <c r="A2793">
        <v>6</v>
      </c>
      <c r="B2793" t="s">
        <v>84</v>
      </c>
      <c r="C2793" t="s">
        <v>102</v>
      </c>
      <c r="D2793">
        <v>2022</v>
      </c>
    </row>
    <row r="2794" spans="1:6" x14ac:dyDescent="0.2">
      <c r="A2794">
        <v>6</v>
      </c>
      <c r="B2794" t="s">
        <v>84</v>
      </c>
      <c r="C2794" t="s">
        <v>102</v>
      </c>
      <c r="D2794">
        <v>2023</v>
      </c>
    </row>
    <row r="2795" spans="1:6" x14ac:dyDescent="0.2">
      <c r="A2795">
        <v>6</v>
      </c>
      <c r="B2795" t="s">
        <v>84</v>
      </c>
      <c r="C2795" t="s">
        <v>102</v>
      </c>
      <c r="D2795">
        <v>2024</v>
      </c>
    </row>
    <row r="2796" spans="1:6" x14ac:dyDescent="0.2">
      <c r="A2796">
        <v>6</v>
      </c>
      <c r="B2796" t="s">
        <v>84</v>
      </c>
      <c r="C2796" t="s">
        <v>102</v>
      </c>
      <c r="D2796">
        <v>2025</v>
      </c>
      <c r="E2796">
        <v>2048</v>
      </c>
      <c r="F2796">
        <v>38.4</v>
      </c>
    </row>
    <row r="2797" spans="1:6" x14ac:dyDescent="0.2">
      <c r="A2797">
        <v>6</v>
      </c>
      <c r="B2797" t="s">
        <v>84</v>
      </c>
      <c r="C2797" t="s">
        <v>184</v>
      </c>
      <c r="D2797">
        <v>2021</v>
      </c>
    </row>
    <row r="2798" spans="1:6" x14ac:dyDescent="0.2">
      <c r="A2798">
        <v>6</v>
      </c>
      <c r="B2798" t="s">
        <v>84</v>
      </c>
      <c r="C2798" t="s">
        <v>184</v>
      </c>
      <c r="D2798">
        <v>2022</v>
      </c>
    </row>
    <row r="2799" spans="1:6" x14ac:dyDescent="0.2">
      <c r="A2799">
        <v>6</v>
      </c>
      <c r="B2799" t="s">
        <v>84</v>
      </c>
      <c r="C2799" t="s">
        <v>184</v>
      </c>
      <c r="D2799">
        <v>2023</v>
      </c>
    </row>
    <row r="2800" spans="1:6" x14ac:dyDescent="0.2">
      <c r="A2800">
        <v>6</v>
      </c>
      <c r="B2800" t="s">
        <v>84</v>
      </c>
      <c r="C2800" t="s">
        <v>184</v>
      </c>
      <c r="D2800">
        <v>2024</v>
      </c>
    </row>
    <row r="2801" spans="1:6" x14ac:dyDescent="0.2">
      <c r="A2801">
        <v>6</v>
      </c>
      <c r="B2801" t="s">
        <v>84</v>
      </c>
      <c r="C2801" t="s">
        <v>184</v>
      </c>
      <c r="D2801">
        <v>2025</v>
      </c>
      <c r="E2801">
        <v>420</v>
      </c>
      <c r="F2801">
        <v>53.1</v>
      </c>
    </row>
    <row r="2802" spans="1:6" x14ac:dyDescent="0.2">
      <c r="A2802">
        <v>6</v>
      </c>
      <c r="B2802" t="s">
        <v>312</v>
      </c>
      <c r="C2802" t="s">
        <v>314</v>
      </c>
      <c r="D2802">
        <v>2021</v>
      </c>
      <c r="E2802">
        <v>7055</v>
      </c>
      <c r="F2802">
        <v>10.9</v>
      </c>
    </row>
    <row r="2803" spans="1:6" x14ac:dyDescent="0.2">
      <c r="A2803">
        <v>6</v>
      </c>
      <c r="B2803" t="s">
        <v>312</v>
      </c>
      <c r="C2803" t="s">
        <v>314</v>
      </c>
      <c r="D2803">
        <v>2022</v>
      </c>
      <c r="E2803">
        <v>5964</v>
      </c>
      <c r="F2803">
        <v>17.7</v>
      </c>
    </row>
    <row r="2804" spans="1:6" x14ac:dyDescent="0.2">
      <c r="A2804">
        <v>6</v>
      </c>
      <c r="B2804" t="s">
        <v>312</v>
      </c>
      <c r="C2804" t="s">
        <v>314</v>
      </c>
      <c r="D2804">
        <v>2023</v>
      </c>
      <c r="E2804">
        <v>2638</v>
      </c>
      <c r="F2804">
        <v>12.3</v>
      </c>
    </row>
    <row r="2805" spans="1:6" x14ac:dyDescent="0.2">
      <c r="A2805">
        <v>6</v>
      </c>
      <c r="B2805" t="s">
        <v>312</v>
      </c>
      <c r="C2805" t="s">
        <v>314</v>
      </c>
      <c r="D2805">
        <v>2024</v>
      </c>
      <c r="E2805">
        <v>2631</v>
      </c>
      <c r="F2805">
        <v>15.6</v>
      </c>
    </row>
    <row r="2806" spans="1:6" x14ac:dyDescent="0.2">
      <c r="A2806">
        <v>6</v>
      </c>
      <c r="B2806" t="s">
        <v>312</v>
      </c>
      <c r="C2806" t="s">
        <v>314</v>
      </c>
      <c r="D2806">
        <v>2025</v>
      </c>
      <c r="E2806">
        <v>1873</v>
      </c>
      <c r="F2806">
        <v>26.6</v>
      </c>
    </row>
    <row r="2807" spans="1:6" x14ac:dyDescent="0.2">
      <c r="A2807">
        <v>6</v>
      </c>
      <c r="B2807" t="s">
        <v>312</v>
      </c>
      <c r="C2807" t="s">
        <v>404</v>
      </c>
      <c r="D2807">
        <v>2021</v>
      </c>
      <c r="E2807">
        <v>1501</v>
      </c>
      <c r="F2807">
        <v>6.8</v>
      </c>
    </row>
    <row r="2808" spans="1:6" x14ac:dyDescent="0.2">
      <c r="A2808">
        <v>6</v>
      </c>
      <c r="B2808" t="s">
        <v>312</v>
      </c>
      <c r="C2808" t="s">
        <v>404</v>
      </c>
      <c r="D2808">
        <v>2022</v>
      </c>
      <c r="E2808">
        <v>1120</v>
      </c>
      <c r="F2808">
        <v>15.3</v>
      </c>
    </row>
    <row r="2809" spans="1:6" x14ac:dyDescent="0.2">
      <c r="A2809">
        <v>6</v>
      </c>
      <c r="B2809" t="s">
        <v>312</v>
      </c>
      <c r="C2809" t="s">
        <v>404</v>
      </c>
      <c r="D2809">
        <v>2023</v>
      </c>
    </row>
    <row r="2810" spans="1:6" x14ac:dyDescent="0.2">
      <c r="A2810">
        <v>6</v>
      </c>
      <c r="B2810" t="s">
        <v>312</v>
      </c>
      <c r="C2810" t="s">
        <v>404</v>
      </c>
      <c r="D2810">
        <v>2024</v>
      </c>
    </row>
    <row r="2811" spans="1:6" x14ac:dyDescent="0.2">
      <c r="A2811">
        <v>6</v>
      </c>
      <c r="B2811" t="s">
        <v>312</v>
      </c>
      <c r="C2811" t="s">
        <v>404</v>
      </c>
      <c r="D2811">
        <v>2025</v>
      </c>
      <c r="E2811">
        <v>805</v>
      </c>
      <c r="F2811">
        <v>19</v>
      </c>
    </row>
    <row r="2812" spans="1:6" x14ac:dyDescent="0.2">
      <c r="A2812">
        <v>6</v>
      </c>
      <c r="B2812" t="s">
        <v>312</v>
      </c>
      <c r="C2812" t="s">
        <v>367</v>
      </c>
      <c r="D2812">
        <v>2021</v>
      </c>
      <c r="E2812">
        <v>762</v>
      </c>
      <c r="F2812">
        <v>10.7</v>
      </c>
    </row>
    <row r="2813" spans="1:6" x14ac:dyDescent="0.2">
      <c r="A2813">
        <v>6</v>
      </c>
      <c r="B2813" t="s">
        <v>312</v>
      </c>
      <c r="C2813" t="s">
        <v>367</v>
      </c>
      <c r="D2813">
        <v>2022</v>
      </c>
      <c r="E2813">
        <v>855</v>
      </c>
      <c r="F2813">
        <v>24</v>
      </c>
    </row>
    <row r="2814" spans="1:6" x14ac:dyDescent="0.2">
      <c r="A2814">
        <v>6</v>
      </c>
      <c r="B2814" t="s">
        <v>312</v>
      </c>
      <c r="C2814" t="s">
        <v>367</v>
      </c>
      <c r="D2814">
        <v>2023</v>
      </c>
    </row>
    <row r="2815" spans="1:6" x14ac:dyDescent="0.2">
      <c r="A2815">
        <v>6</v>
      </c>
      <c r="B2815" t="s">
        <v>312</v>
      </c>
      <c r="C2815" t="s">
        <v>367</v>
      </c>
      <c r="D2815">
        <v>2024</v>
      </c>
      <c r="E2815">
        <v>1460</v>
      </c>
      <c r="F2815">
        <v>13.7</v>
      </c>
    </row>
    <row r="2816" spans="1:6" x14ac:dyDescent="0.2">
      <c r="A2816">
        <v>6</v>
      </c>
      <c r="B2816" t="s">
        <v>312</v>
      </c>
      <c r="C2816" t="s">
        <v>367</v>
      </c>
      <c r="D2816">
        <v>2025</v>
      </c>
      <c r="E2816">
        <v>3555</v>
      </c>
      <c r="F2816">
        <v>26.3</v>
      </c>
    </row>
    <row r="2817" spans="1:6" x14ac:dyDescent="0.2">
      <c r="A2817">
        <v>6</v>
      </c>
      <c r="B2817" t="s">
        <v>312</v>
      </c>
      <c r="C2817" t="s">
        <v>315</v>
      </c>
      <c r="D2817">
        <v>2021</v>
      </c>
      <c r="E2817">
        <v>8129</v>
      </c>
      <c r="F2817">
        <v>14.2</v>
      </c>
    </row>
    <row r="2818" spans="1:6" x14ac:dyDescent="0.2">
      <c r="A2818">
        <v>6</v>
      </c>
      <c r="B2818" t="s">
        <v>312</v>
      </c>
      <c r="C2818" t="s">
        <v>315</v>
      </c>
      <c r="D2818">
        <v>2022</v>
      </c>
      <c r="E2818">
        <v>7890</v>
      </c>
      <c r="F2818">
        <v>20.9</v>
      </c>
    </row>
    <row r="2819" spans="1:6" x14ac:dyDescent="0.2">
      <c r="A2819">
        <v>6</v>
      </c>
      <c r="B2819" t="s">
        <v>312</v>
      </c>
      <c r="C2819" t="s">
        <v>315</v>
      </c>
      <c r="D2819">
        <v>2023</v>
      </c>
      <c r="E2819">
        <v>5100</v>
      </c>
      <c r="F2819">
        <v>16</v>
      </c>
    </row>
    <row r="2820" spans="1:6" x14ac:dyDescent="0.2">
      <c r="A2820">
        <v>6</v>
      </c>
      <c r="B2820" t="s">
        <v>312</v>
      </c>
      <c r="C2820" t="s">
        <v>315</v>
      </c>
      <c r="D2820">
        <v>2024</v>
      </c>
      <c r="E2820">
        <v>1119</v>
      </c>
      <c r="F2820">
        <v>8.6999999999999993</v>
      </c>
    </row>
    <row r="2821" spans="1:6" x14ac:dyDescent="0.2">
      <c r="A2821">
        <v>6</v>
      </c>
      <c r="B2821" t="s">
        <v>312</v>
      </c>
      <c r="C2821" t="s">
        <v>315</v>
      </c>
      <c r="D2821">
        <v>2025</v>
      </c>
      <c r="E2821">
        <v>6965</v>
      </c>
      <c r="F2821">
        <v>29.3</v>
      </c>
    </row>
    <row r="2822" spans="1:6" x14ac:dyDescent="0.2">
      <c r="A2822">
        <v>6</v>
      </c>
      <c r="B2822" t="s">
        <v>312</v>
      </c>
      <c r="C2822" t="s">
        <v>317</v>
      </c>
      <c r="D2822">
        <v>2021</v>
      </c>
      <c r="E2822">
        <v>1269</v>
      </c>
      <c r="F2822">
        <v>8.5</v>
      </c>
    </row>
    <row r="2823" spans="1:6" x14ac:dyDescent="0.2">
      <c r="A2823">
        <v>6</v>
      </c>
      <c r="B2823" t="s">
        <v>312</v>
      </c>
      <c r="C2823" t="s">
        <v>317</v>
      </c>
      <c r="D2823">
        <v>2022</v>
      </c>
      <c r="E2823">
        <v>5879</v>
      </c>
      <c r="F2823">
        <v>18</v>
      </c>
    </row>
    <row r="2824" spans="1:6" x14ac:dyDescent="0.2">
      <c r="A2824">
        <v>6</v>
      </c>
      <c r="B2824" t="s">
        <v>312</v>
      </c>
      <c r="C2824" t="s">
        <v>317</v>
      </c>
      <c r="D2824">
        <v>2023</v>
      </c>
      <c r="E2824">
        <v>5161</v>
      </c>
      <c r="F2824">
        <v>14.4</v>
      </c>
    </row>
    <row r="2825" spans="1:6" x14ac:dyDescent="0.2">
      <c r="A2825">
        <v>6</v>
      </c>
      <c r="B2825" t="s">
        <v>312</v>
      </c>
      <c r="C2825" t="s">
        <v>317</v>
      </c>
      <c r="D2825">
        <v>2024</v>
      </c>
      <c r="E2825">
        <v>5452</v>
      </c>
      <c r="F2825">
        <v>11.1</v>
      </c>
    </row>
    <row r="2826" spans="1:6" x14ac:dyDescent="0.2">
      <c r="A2826">
        <v>6</v>
      </c>
      <c r="B2826" t="s">
        <v>312</v>
      </c>
      <c r="C2826" t="s">
        <v>317</v>
      </c>
      <c r="D2826">
        <v>2025</v>
      </c>
      <c r="E2826">
        <v>14142</v>
      </c>
      <c r="F2826">
        <v>30.3</v>
      </c>
    </row>
    <row r="2827" spans="1:6" x14ac:dyDescent="0.2">
      <c r="A2827">
        <v>6</v>
      </c>
      <c r="B2827" t="s">
        <v>312</v>
      </c>
      <c r="C2827" t="s">
        <v>318</v>
      </c>
      <c r="D2827">
        <v>2021</v>
      </c>
      <c r="E2827">
        <v>11286</v>
      </c>
      <c r="F2827">
        <v>10.9</v>
      </c>
    </row>
    <row r="2828" spans="1:6" x14ac:dyDescent="0.2">
      <c r="A2828">
        <v>6</v>
      </c>
      <c r="B2828" t="s">
        <v>312</v>
      </c>
      <c r="C2828" t="s">
        <v>318</v>
      </c>
      <c r="D2828">
        <v>2022</v>
      </c>
      <c r="E2828">
        <v>6971</v>
      </c>
      <c r="F2828">
        <v>18.3</v>
      </c>
    </row>
    <row r="2829" spans="1:6" x14ac:dyDescent="0.2">
      <c r="A2829">
        <v>6</v>
      </c>
      <c r="B2829" t="s">
        <v>312</v>
      </c>
      <c r="C2829" t="s">
        <v>318</v>
      </c>
      <c r="D2829">
        <v>2023</v>
      </c>
      <c r="E2829">
        <v>3897</v>
      </c>
      <c r="F2829">
        <v>7.7</v>
      </c>
    </row>
    <row r="2830" spans="1:6" x14ac:dyDescent="0.2">
      <c r="A2830">
        <v>6</v>
      </c>
      <c r="B2830" t="s">
        <v>312</v>
      </c>
      <c r="C2830" t="s">
        <v>318</v>
      </c>
      <c r="D2830">
        <v>2024</v>
      </c>
      <c r="E2830">
        <v>2353</v>
      </c>
      <c r="F2830">
        <v>10.9</v>
      </c>
    </row>
    <row r="2831" spans="1:6" x14ac:dyDescent="0.2">
      <c r="A2831">
        <v>6</v>
      </c>
      <c r="B2831" t="s">
        <v>312</v>
      </c>
      <c r="C2831" t="s">
        <v>318</v>
      </c>
      <c r="D2831">
        <v>2025</v>
      </c>
      <c r="E2831">
        <v>3526</v>
      </c>
      <c r="F2831">
        <v>27.9</v>
      </c>
    </row>
    <row r="2832" spans="1:6" x14ac:dyDescent="0.2">
      <c r="A2832">
        <v>6</v>
      </c>
      <c r="B2832" t="s">
        <v>312</v>
      </c>
      <c r="C2832" t="s">
        <v>405</v>
      </c>
      <c r="D2832">
        <v>2021</v>
      </c>
      <c r="E2832">
        <v>5150</v>
      </c>
      <c r="F2832">
        <v>5.4</v>
      </c>
    </row>
    <row r="2833" spans="1:6" x14ac:dyDescent="0.2">
      <c r="A2833">
        <v>6</v>
      </c>
      <c r="B2833" t="s">
        <v>312</v>
      </c>
      <c r="C2833" t="s">
        <v>405</v>
      </c>
      <c r="D2833">
        <v>2022</v>
      </c>
      <c r="E2833">
        <v>1299</v>
      </c>
      <c r="F2833">
        <v>8.4</v>
      </c>
    </row>
    <row r="2834" spans="1:6" x14ac:dyDescent="0.2">
      <c r="A2834">
        <v>6</v>
      </c>
      <c r="B2834" t="s">
        <v>312</v>
      </c>
      <c r="C2834" t="s">
        <v>405</v>
      </c>
      <c r="D2834">
        <v>2023</v>
      </c>
      <c r="E2834">
        <v>1371</v>
      </c>
      <c r="F2834">
        <v>8.1</v>
      </c>
    </row>
    <row r="2835" spans="1:6" x14ac:dyDescent="0.2">
      <c r="A2835">
        <v>6</v>
      </c>
      <c r="B2835" t="s">
        <v>312</v>
      </c>
      <c r="C2835" t="s">
        <v>405</v>
      </c>
      <c r="D2835">
        <v>2024</v>
      </c>
      <c r="E2835">
        <v>2460</v>
      </c>
      <c r="F2835">
        <v>6.7</v>
      </c>
    </row>
    <row r="2836" spans="1:6" x14ac:dyDescent="0.2">
      <c r="A2836">
        <v>6</v>
      </c>
      <c r="B2836" t="s">
        <v>312</v>
      </c>
      <c r="C2836" t="s">
        <v>405</v>
      </c>
      <c r="D2836">
        <v>2025</v>
      </c>
      <c r="E2836">
        <v>4388</v>
      </c>
      <c r="F2836">
        <v>19.3</v>
      </c>
    </row>
    <row r="2837" spans="1:6" x14ac:dyDescent="0.2">
      <c r="A2837">
        <v>6</v>
      </c>
      <c r="B2837" t="s">
        <v>319</v>
      </c>
      <c r="C2837" t="s">
        <v>320</v>
      </c>
      <c r="D2837">
        <v>2021</v>
      </c>
    </row>
    <row r="2838" spans="1:6" x14ac:dyDescent="0.2">
      <c r="A2838">
        <v>6</v>
      </c>
      <c r="B2838" t="s">
        <v>319</v>
      </c>
      <c r="C2838" t="s">
        <v>320</v>
      </c>
      <c r="D2838">
        <v>2022</v>
      </c>
    </row>
    <row r="2839" spans="1:6" x14ac:dyDescent="0.2">
      <c r="A2839">
        <v>6</v>
      </c>
      <c r="B2839" t="s">
        <v>319</v>
      </c>
      <c r="C2839" t="s">
        <v>320</v>
      </c>
      <c r="D2839">
        <v>2023</v>
      </c>
    </row>
    <row r="2840" spans="1:6" x14ac:dyDescent="0.2">
      <c r="A2840">
        <v>6</v>
      </c>
      <c r="B2840" t="s">
        <v>319</v>
      </c>
      <c r="C2840" t="s">
        <v>320</v>
      </c>
      <c r="D2840">
        <v>2024</v>
      </c>
    </row>
    <row r="2841" spans="1:6" x14ac:dyDescent="0.2">
      <c r="A2841">
        <v>6</v>
      </c>
      <c r="B2841" t="s">
        <v>319</v>
      </c>
      <c r="C2841" t="s">
        <v>320</v>
      </c>
      <c r="D2841">
        <v>2025</v>
      </c>
      <c r="E2841">
        <v>510</v>
      </c>
      <c r="F2841">
        <v>27.7</v>
      </c>
    </row>
    <row r="2842" spans="1:6" x14ac:dyDescent="0.2">
      <c r="A2842">
        <v>6</v>
      </c>
      <c r="B2842" t="s">
        <v>319</v>
      </c>
      <c r="C2842" t="s">
        <v>322</v>
      </c>
      <c r="D2842">
        <v>2021</v>
      </c>
    </row>
    <row r="2843" spans="1:6" x14ac:dyDescent="0.2">
      <c r="A2843">
        <v>6</v>
      </c>
      <c r="B2843" t="s">
        <v>319</v>
      </c>
      <c r="C2843" t="s">
        <v>322</v>
      </c>
      <c r="D2843">
        <v>2022</v>
      </c>
    </row>
    <row r="2844" spans="1:6" x14ac:dyDescent="0.2">
      <c r="A2844">
        <v>6</v>
      </c>
      <c r="B2844" t="s">
        <v>319</v>
      </c>
      <c r="C2844" t="s">
        <v>322</v>
      </c>
      <c r="D2844">
        <v>2023</v>
      </c>
    </row>
    <row r="2845" spans="1:6" x14ac:dyDescent="0.2">
      <c r="A2845">
        <v>6</v>
      </c>
      <c r="B2845" t="s">
        <v>319</v>
      </c>
      <c r="C2845" t="s">
        <v>322</v>
      </c>
      <c r="D2845">
        <v>2024</v>
      </c>
      <c r="E2845">
        <v>7019</v>
      </c>
      <c r="F2845">
        <v>16.100000000000001</v>
      </c>
    </row>
    <row r="2846" spans="1:6" x14ac:dyDescent="0.2">
      <c r="A2846">
        <v>6</v>
      </c>
      <c r="B2846" t="s">
        <v>319</v>
      </c>
      <c r="C2846" t="s">
        <v>322</v>
      </c>
      <c r="D2846">
        <v>2025</v>
      </c>
      <c r="E2846">
        <v>7853</v>
      </c>
      <c r="F2846">
        <v>33.4</v>
      </c>
    </row>
    <row r="2847" spans="1:6" x14ac:dyDescent="0.2">
      <c r="A2847">
        <v>6</v>
      </c>
      <c r="B2847" t="s">
        <v>368</v>
      </c>
      <c r="C2847" t="s">
        <v>369</v>
      </c>
      <c r="D2847">
        <v>2021</v>
      </c>
      <c r="E2847">
        <v>1741</v>
      </c>
      <c r="F2847">
        <v>14.1</v>
      </c>
    </row>
    <row r="2848" spans="1:6" x14ac:dyDescent="0.2">
      <c r="A2848">
        <v>6</v>
      </c>
      <c r="B2848" t="s">
        <v>368</v>
      </c>
      <c r="C2848" t="s">
        <v>369</v>
      </c>
      <c r="D2848">
        <v>2022</v>
      </c>
      <c r="E2848">
        <v>4215</v>
      </c>
      <c r="F2848">
        <v>15.3</v>
      </c>
    </row>
    <row r="2849" spans="1:6" x14ac:dyDescent="0.2">
      <c r="A2849">
        <v>6</v>
      </c>
      <c r="B2849" t="s">
        <v>368</v>
      </c>
      <c r="C2849" t="s">
        <v>369</v>
      </c>
      <c r="D2849">
        <v>2023</v>
      </c>
      <c r="E2849">
        <v>3876</v>
      </c>
      <c r="F2849">
        <v>10</v>
      </c>
    </row>
    <row r="2850" spans="1:6" x14ac:dyDescent="0.2">
      <c r="A2850">
        <v>6</v>
      </c>
      <c r="B2850" t="s">
        <v>368</v>
      </c>
      <c r="C2850" t="s">
        <v>369</v>
      </c>
      <c r="D2850">
        <v>2024</v>
      </c>
      <c r="E2850">
        <v>1775</v>
      </c>
      <c r="F2850">
        <v>21.5</v>
      </c>
    </row>
    <row r="2851" spans="1:6" x14ac:dyDescent="0.2">
      <c r="A2851">
        <v>6</v>
      </c>
      <c r="B2851" t="s">
        <v>368</v>
      </c>
      <c r="C2851" t="s">
        <v>369</v>
      </c>
      <c r="D2851">
        <v>2025</v>
      </c>
      <c r="E2851">
        <v>1331</v>
      </c>
      <c r="F2851">
        <v>28.3</v>
      </c>
    </row>
    <row r="2852" spans="1:6" x14ac:dyDescent="0.2">
      <c r="A2852">
        <v>6</v>
      </c>
      <c r="B2852" t="s">
        <v>342</v>
      </c>
      <c r="C2852" t="s">
        <v>370</v>
      </c>
      <c r="D2852">
        <v>2021</v>
      </c>
      <c r="E2852">
        <v>2050</v>
      </c>
      <c r="F2852">
        <v>4.9000000000000004</v>
      </c>
    </row>
    <row r="2853" spans="1:6" x14ac:dyDescent="0.2">
      <c r="A2853">
        <v>6</v>
      </c>
      <c r="B2853" t="s">
        <v>342</v>
      </c>
      <c r="C2853" t="s">
        <v>370</v>
      </c>
      <c r="D2853">
        <v>2022</v>
      </c>
      <c r="E2853">
        <v>7537</v>
      </c>
      <c r="F2853">
        <v>12.8</v>
      </c>
    </row>
    <row r="2854" spans="1:6" x14ac:dyDescent="0.2">
      <c r="A2854">
        <v>6</v>
      </c>
      <c r="B2854" t="s">
        <v>342</v>
      </c>
      <c r="C2854" t="s">
        <v>370</v>
      </c>
      <c r="D2854">
        <v>2023</v>
      </c>
      <c r="E2854">
        <v>9262</v>
      </c>
      <c r="F2854">
        <v>9.9</v>
      </c>
    </row>
    <row r="2855" spans="1:6" x14ac:dyDescent="0.2">
      <c r="A2855">
        <v>6</v>
      </c>
      <c r="B2855" t="s">
        <v>342</v>
      </c>
      <c r="C2855" t="s">
        <v>370</v>
      </c>
      <c r="D2855">
        <v>2024</v>
      </c>
      <c r="E2855">
        <v>3029</v>
      </c>
      <c r="F2855">
        <v>9</v>
      </c>
    </row>
    <row r="2856" spans="1:6" x14ac:dyDescent="0.2">
      <c r="A2856">
        <v>6</v>
      </c>
      <c r="B2856" t="s">
        <v>342</v>
      </c>
      <c r="C2856" t="s">
        <v>370</v>
      </c>
      <c r="D2856">
        <v>2025</v>
      </c>
      <c r="E2856">
        <v>1347</v>
      </c>
      <c r="F2856">
        <v>12.1</v>
      </c>
    </row>
    <row r="2857" spans="1:6" x14ac:dyDescent="0.2">
      <c r="A2857">
        <v>6</v>
      </c>
      <c r="B2857" t="s">
        <v>344</v>
      </c>
      <c r="C2857" t="s">
        <v>345</v>
      </c>
      <c r="D2857">
        <v>2021</v>
      </c>
      <c r="E2857">
        <v>4754</v>
      </c>
      <c r="F2857">
        <v>7.6</v>
      </c>
    </row>
    <row r="2858" spans="1:6" x14ac:dyDescent="0.2">
      <c r="A2858">
        <v>6</v>
      </c>
      <c r="B2858" t="s">
        <v>344</v>
      </c>
      <c r="C2858" t="s">
        <v>345</v>
      </c>
      <c r="D2858">
        <v>2022</v>
      </c>
      <c r="E2858">
        <v>7201</v>
      </c>
      <c r="F2858">
        <v>11.5</v>
      </c>
    </row>
    <row r="2859" spans="1:6" x14ac:dyDescent="0.2">
      <c r="A2859">
        <v>6</v>
      </c>
      <c r="B2859" t="s">
        <v>344</v>
      </c>
      <c r="C2859" t="s">
        <v>345</v>
      </c>
      <c r="D2859">
        <v>2023</v>
      </c>
      <c r="E2859">
        <v>4612</v>
      </c>
      <c r="F2859">
        <v>10.1</v>
      </c>
    </row>
    <row r="2860" spans="1:6" x14ac:dyDescent="0.2">
      <c r="A2860">
        <v>6</v>
      </c>
      <c r="B2860" t="s">
        <v>344</v>
      </c>
      <c r="C2860" t="s">
        <v>345</v>
      </c>
      <c r="D2860">
        <v>2024</v>
      </c>
      <c r="E2860">
        <v>11083</v>
      </c>
      <c r="F2860">
        <v>6.6</v>
      </c>
    </row>
    <row r="2861" spans="1:6" x14ac:dyDescent="0.2">
      <c r="A2861">
        <v>6</v>
      </c>
      <c r="B2861" t="s">
        <v>344</v>
      </c>
      <c r="C2861" t="s">
        <v>345</v>
      </c>
      <c r="D2861">
        <v>2025</v>
      </c>
      <c r="E2861">
        <v>6971</v>
      </c>
      <c r="F2861">
        <v>19.3</v>
      </c>
    </row>
    <row r="2862" spans="1:6" x14ac:dyDescent="0.2">
      <c r="A2862">
        <v>6</v>
      </c>
      <c r="B2862" t="s">
        <v>344</v>
      </c>
      <c r="C2862" t="s">
        <v>374</v>
      </c>
      <c r="D2862">
        <v>2021</v>
      </c>
    </row>
    <row r="2863" spans="1:6" x14ac:dyDescent="0.2">
      <c r="A2863">
        <v>6</v>
      </c>
      <c r="B2863" t="s">
        <v>344</v>
      </c>
      <c r="C2863" t="s">
        <v>374</v>
      </c>
      <c r="D2863">
        <v>2022</v>
      </c>
      <c r="E2863">
        <v>750</v>
      </c>
      <c r="F2863">
        <v>10.9</v>
      </c>
    </row>
    <row r="2864" spans="1:6" x14ac:dyDescent="0.2">
      <c r="A2864">
        <v>6</v>
      </c>
      <c r="B2864" t="s">
        <v>344</v>
      </c>
      <c r="C2864" t="s">
        <v>374</v>
      </c>
      <c r="D2864">
        <v>2023</v>
      </c>
      <c r="E2864">
        <v>1630</v>
      </c>
      <c r="F2864">
        <v>10.1</v>
      </c>
    </row>
    <row r="2865" spans="1:6" x14ac:dyDescent="0.2">
      <c r="A2865">
        <v>6</v>
      </c>
      <c r="B2865" t="s">
        <v>344</v>
      </c>
      <c r="C2865" t="s">
        <v>374</v>
      </c>
      <c r="D2865">
        <v>2024</v>
      </c>
      <c r="E2865">
        <v>3937</v>
      </c>
      <c r="F2865">
        <v>10.4</v>
      </c>
    </row>
    <row r="2866" spans="1:6" x14ac:dyDescent="0.2">
      <c r="A2866">
        <v>6</v>
      </c>
      <c r="B2866" t="s">
        <v>344</v>
      </c>
      <c r="C2866" t="s">
        <v>374</v>
      </c>
      <c r="D2866">
        <v>2025</v>
      </c>
      <c r="E2866">
        <v>2186</v>
      </c>
      <c r="F2866">
        <v>12.3</v>
      </c>
    </row>
    <row r="2867" spans="1:6" x14ac:dyDescent="0.2">
      <c r="A2867">
        <v>6</v>
      </c>
      <c r="B2867" t="s">
        <v>110</v>
      </c>
      <c r="C2867" t="s">
        <v>114</v>
      </c>
      <c r="D2867">
        <v>2021</v>
      </c>
      <c r="E2867">
        <v>509</v>
      </c>
      <c r="F2867">
        <v>34.6</v>
      </c>
    </row>
    <row r="2868" spans="1:6" x14ac:dyDescent="0.2">
      <c r="A2868">
        <v>6</v>
      </c>
      <c r="B2868" t="s">
        <v>110</v>
      </c>
      <c r="C2868" t="s">
        <v>114</v>
      </c>
      <c r="D2868">
        <v>2022</v>
      </c>
      <c r="E2868">
        <v>3083</v>
      </c>
      <c r="F2868">
        <v>46.6</v>
      </c>
    </row>
    <row r="2869" spans="1:6" x14ac:dyDescent="0.2">
      <c r="A2869">
        <v>6</v>
      </c>
      <c r="B2869" t="s">
        <v>110</v>
      </c>
      <c r="C2869" t="s">
        <v>114</v>
      </c>
      <c r="D2869">
        <v>2023</v>
      </c>
      <c r="E2869">
        <v>999</v>
      </c>
      <c r="F2869">
        <v>33.200000000000003</v>
      </c>
    </row>
    <row r="2870" spans="1:6" x14ac:dyDescent="0.2">
      <c r="A2870">
        <v>6</v>
      </c>
      <c r="B2870" t="s">
        <v>110</v>
      </c>
      <c r="C2870" t="s">
        <v>114</v>
      </c>
      <c r="D2870">
        <v>2024</v>
      </c>
      <c r="E2870">
        <v>972</v>
      </c>
      <c r="F2870">
        <v>25.4</v>
      </c>
    </row>
    <row r="2871" spans="1:6" x14ac:dyDescent="0.2">
      <c r="A2871">
        <v>6</v>
      </c>
      <c r="B2871" t="s">
        <v>110</v>
      </c>
      <c r="C2871" t="s">
        <v>114</v>
      </c>
      <c r="D2871">
        <v>2025</v>
      </c>
      <c r="E2871">
        <v>1018</v>
      </c>
      <c r="F2871">
        <v>83.9</v>
      </c>
    </row>
    <row r="2872" spans="1:6" x14ac:dyDescent="0.2">
      <c r="A2872">
        <v>6</v>
      </c>
      <c r="B2872" t="s">
        <v>110</v>
      </c>
      <c r="C2872" t="s">
        <v>116</v>
      </c>
      <c r="D2872">
        <v>2021</v>
      </c>
      <c r="E2872">
        <v>601</v>
      </c>
      <c r="F2872">
        <v>37.5</v>
      </c>
    </row>
    <row r="2873" spans="1:6" x14ac:dyDescent="0.2">
      <c r="A2873">
        <v>6</v>
      </c>
      <c r="B2873" t="s">
        <v>110</v>
      </c>
      <c r="C2873" t="s">
        <v>116</v>
      </c>
      <c r="D2873">
        <v>2022</v>
      </c>
      <c r="E2873">
        <v>2922</v>
      </c>
      <c r="F2873">
        <v>45.1</v>
      </c>
    </row>
    <row r="2874" spans="1:6" x14ac:dyDescent="0.2">
      <c r="A2874">
        <v>6</v>
      </c>
      <c r="B2874" t="s">
        <v>110</v>
      </c>
      <c r="C2874" t="s">
        <v>116</v>
      </c>
      <c r="D2874">
        <v>2023</v>
      </c>
      <c r="E2874">
        <v>460</v>
      </c>
      <c r="F2874">
        <v>37</v>
      </c>
    </row>
    <row r="2875" spans="1:6" x14ac:dyDescent="0.2">
      <c r="A2875">
        <v>6</v>
      </c>
      <c r="B2875" t="s">
        <v>110</v>
      </c>
      <c r="C2875" t="s">
        <v>116</v>
      </c>
      <c r="D2875">
        <v>2024</v>
      </c>
    </row>
    <row r="2876" spans="1:6" x14ac:dyDescent="0.2">
      <c r="A2876">
        <v>6</v>
      </c>
      <c r="B2876" t="s">
        <v>110</v>
      </c>
      <c r="C2876" t="s">
        <v>116</v>
      </c>
      <c r="D2876">
        <v>2025</v>
      </c>
      <c r="E2876">
        <v>1020</v>
      </c>
      <c r="F2876">
        <v>83.3</v>
      </c>
    </row>
    <row r="2877" spans="1:6" x14ac:dyDescent="0.2">
      <c r="A2877">
        <v>6</v>
      </c>
      <c r="B2877" t="s">
        <v>110</v>
      </c>
      <c r="C2877" t="s">
        <v>115</v>
      </c>
      <c r="D2877">
        <v>2021</v>
      </c>
    </row>
    <row r="2878" spans="1:6" x14ac:dyDescent="0.2">
      <c r="A2878">
        <v>6</v>
      </c>
      <c r="B2878" t="s">
        <v>110</v>
      </c>
      <c r="C2878" t="s">
        <v>115</v>
      </c>
      <c r="D2878">
        <v>2022</v>
      </c>
      <c r="E2878">
        <v>1195</v>
      </c>
      <c r="F2878">
        <v>37.6</v>
      </c>
    </row>
    <row r="2879" spans="1:6" x14ac:dyDescent="0.2">
      <c r="A2879">
        <v>6</v>
      </c>
      <c r="B2879" t="s">
        <v>110</v>
      </c>
      <c r="C2879" t="s">
        <v>115</v>
      </c>
      <c r="D2879">
        <v>2023</v>
      </c>
      <c r="E2879">
        <v>457</v>
      </c>
      <c r="F2879">
        <v>37.799999999999997</v>
      </c>
    </row>
    <row r="2880" spans="1:6" x14ac:dyDescent="0.2">
      <c r="A2880">
        <v>6</v>
      </c>
      <c r="B2880" t="s">
        <v>110</v>
      </c>
      <c r="C2880" t="s">
        <v>115</v>
      </c>
      <c r="D2880">
        <v>2024</v>
      </c>
      <c r="E2880">
        <v>874</v>
      </c>
      <c r="F2880">
        <v>30.2</v>
      </c>
    </row>
    <row r="2881" spans="1:6" x14ac:dyDescent="0.2">
      <c r="A2881">
        <v>6</v>
      </c>
      <c r="B2881" t="s">
        <v>110</v>
      </c>
      <c r="C2881" t="s">
        <v>115</v>
      </c>
      <c r="D2881">
        <v>2025</v>
      </c>
      <c r="E2881">
        <v>1054</v>
      </c>
      <c r="F2881">
        <v>88.1</v>
      </c>
    </row>
    <row r="2882" spans="1:6" x14ac:dyDescent="0.2">
      <c r="A2882">
        <v>6</v>
      </c>
      <c r="B2882" t="s">
        <v>110</v>
      </c>
      <c r="C2882" t="s">
        <v>121</v>
      </c>
      <c r="D2882">
        <v>2021</v>
      </c>
    </row>
    <row r="2883" spans="1:6" x14ac:dyDescent="0.2">
      <c r="A2883">
        <v>6</v>
      </c>
      <c r="B2883" t="s">
        <v>110</v>
      </c>
      <c r="C2883" t="s">
        <v>121</v>
      </c>
      <c r="D2883">
        <v>2022</v>
      </c>
    </row>
    <row r="2884" spans="1:6" x14ac:dyDescent="0.2">
      <c r="A2884">
        <v>6</v>
      </c>
      <c r="B2884" t="s">
        <v>110</v>
      </c>
      <c r="C2884" t="s">
        <v>121</v>
      </c>
      <c r="D2884">
        <v>2023</v>
      </c>
    </row>
    <row r="2885" spans="1:6" x14ac:dyDescent="0.2">
      <c r="A2885">
        <v>6</v>
      </c>
      <c r="B2885" t="s">
        <v>110</v>
      </c>
      <c r="C2885" t="s">
        <v>121</v>
      </c>
      <c r="D2885">
        <v>2024</v>
      </c>
    </row>
    <row r="2886" spans="1:6" x14ac:dyDescent="0.2">
      <c r="A2886">
        <v>6</v>
      </c>
      <c r="B2886" t="s">
        <v>110</v>
      </c>
      <c r="C2886" t="s">
        <v>121</v>
      </c>
      <c r="D2886">
        <v>2025</v>
      </c>
      <c r="E2886">
        <v>435</v>
      </c>
      <c r="F2886">
        <v>75.099999999999994</v>
      </c>
    </row>
    <row r="2887" spans="1:6" x14ac:dyDescent="0.2">
      <c r="A2887">
        <v>6</v>
      </c>
      <c r="B2887" t="s">
        <v>375</v>
      </c>
      <c r="C2887" t="e" cm="1">
        <f t="array" ref="C2887">- Canada Prairie ANDREW AC</f>
        <v>#NAME?</v>
      </c>
      <c r="D2887">
        <v>2021</v>
      </c>
    </row>
    <row r="2888" spans="1:6" x14ac:dyDescent="0.2">
      <c r="A2888">
        <v>6</v>
      </c>
      <c r="B2888" t="s">
        <v>375</v>
      </c>
      <c r="C2888" t="e" cm="1">
        <f t="array" ref="C2888">- Canada Prairie ANDREW AC</f>
        <v>#NAME?</v>
      </c>
      <c r="D2888">
        <v>2022</v>
      </c>
    </row>
    <row r="2889" spans="1:6" x14ac:dyDescent="0.2">
      <c r="A2889">
        <v>6</v>
      </c>
      <c r="B2889" t="s">
        <v>375</v>
      </c>
      <c r="C2889" t="e" cm="1">
        <f t="array" ref="C2889">- Canada Prairie ANDREW AC</f>
        <v>#NAME?</v>
      </c>
      <c r="D2889">
        <v>2023</v>
      </c>
      <c r="E2889">
        <v>808</v>
      </c>
      <c r="F2889">
        <v>22.9</v>
      </c>
    </row>
    <row r="2890" spans="1:6" x14ac:dyDescent="0.2">
      <c r="A2890">
        <v>6</v>
      </c>
      <c r="B2890" t="s">
        <v>375</v>
      </c>
      <c r="C2890" t="e" cm="1">
        <f t="array" ref="C2890">- Canada Prairie ANDREW AC</f>
        <v>#NAME?</v>
      </c>
      <c r="D2890">
        <v>2024</v>
      </c>
      <c r="E2890">
        <v>1546</v>
      </c>
      <c r="F2890">
        <v>19.3</v>
      </c>
    </row>
    <row r="2891" spans="1:6" x14ac:dyDescent="0.2">
      <c r="A2891">
        <v>6</v>
      </c>
      <c r="B2891" t="s">
        <v>375</v>
      </c>
      <c r="C2891" t="e" cm="1">
        <f t="array" ref="C2891">- Canada Prairie ANDREW AC</f>
        <v>#NAME?</v>
      </c>
      <c r="D2891">
        <v>2025</v>
      </c>
      <c r="E2891">
        <v>2833</v>
      </c>
      <c r="F2891">
        <v>36.4</v>
      </c>
    </row>
    <row r="2892" spans="1:6" x14ac:dyDescent="0.2">
      <c r="A2892">
        <v>6</v>
      </c>
      <c r="B2892" t="s">
        <v>375</v>
      </c>
      <c r="C2892" t="s">
        <v>406</v>
      </c>
      <c r="D2892">
        <v>2021</v>
      </c>
    </row>
    <row r="2893" spans="1:6" x14ac:dyDescent="0.2">
      <c r="A2893">
        <v>6</v>
      </c>
      <c r="B2893" t="s">
        <v>375</v>
      </c>
      <c r="C2893" t="s">
        <v>406</v>
      </c>
      <c r="D2893">
        <v>2022</v>
      </c>
    </row>
    <row r="2894" spans="1:6" x14ac:dyDescent="0.2">
      <c r="A2894">
        <v>6</v>
      </c>
      <c r="B2894" t="s">
        <v>375</v>
      </c>
      <c r="C2894" t="s">
        <v>406</v>
      </c>
      <c r="D2894">
        <v>2023</v>
      </c>
    </row>
    <row r="2895" spans="1:6" x14ac:dyDescent="0.2">
      <c r="A2895">
        <v>6</v>
      </c>
      <c r="B2895" t="s">
        <v>375</v>
      </c>
      <c r="C2895" t="s">
        <v>406</v>
      </c>
      <c r="D2895">
        <v>2024</v>
      </c>
    </row>
    <row r="2896" spans="1:6" x14ac:dyDescent="0.2">
      <c r="A2896">
        <v>6</v>
      </c>
      <c r="B2896" t="s">
        <v>375</v>
      </c>
      <c r="C2896" t="s">
        <v>406</v>
      </c>
      <c r="D2896">
        <v>2025</v>
      </c>
      <c r="E2896">
        <v>586</v>
      </c>
      <c r="F2896">
        <v>44.8</v>
      </c>
    </row>
    <row r="2897" spans="1:6" x14ac:dyDescent="0.2">
      <c r="A2897">
        <v>6</v>
      </c>
      <c r="B2897" t="s">
        <v>375</v>
      </c>
      <c r="C2897" t="s">
        <v>407</v>
      </c>
      <c r="D2897">
        <v>2021</v>
      </c>
    </row>
    <row r="2898" spans="1:6" x14ac:dyDescent="0.2">
      <c r="A2898">
        <v>6</v>
      </c>
      <c r="B2898" t="s">
        <v>375</v>
      </c>
      <c r="C2898" t="s">
        <v>407</v>
      </c>
      <c r="D2898">
        <v>2022</v>
      </c>
    </row>
    <row r="2899" spans="1:6" x14ac:dyDescent="0.2">
      <c r="A2899">
        <v>6</v>
      </c>
      <c r="B2899" t="s">
        <v>375</v>
      </c>
      <c r="C2899" t="s">
        <v>407</v>
      </c>
      <c r="D2899">
        <v>2023</v>
      </c>
      <c r="E2899">
        <v>1720</v>
      </c>
      <c r="F2899">
        <v>14</v>
      </c>
    </row>
    <row r="2900" spans="1:6" x14ac:dyDescent="0.2">
      <c r="A2900">
        <v>6</v>
      </c>
      <c r="B2900" t="s">
        <v>375</v>
      </c>
      <c r="C2900" t="s">
        <v>407</v>
      </c>
      <c r="D2900">
        <v>2024</v>
      </c>
      <c r="E2900">
        <v>849</v>
      </c>
      <c r="F2900">
        <v>19.100000000000001</v>
      </c>
    </row>
    <row r="2901" spans="1:6" x14ac:dyDescent="0.2">
      <c r="A2901">
        <v>6</v>
      </c>
      <c r="B2901" t="s">
        <v>375</v>
      </c>
      <c r="C2901" t="s">
        <v>407</v>
      </c>
      <c r="D2901">
        <v>2025</v>
      </c>
      <c r="E2901">
        <v>709</v>
      </c>
      <c r="F2901">
        <v>28</v>
      </c>
    </row>
    <row r="2902" spans="1:6" x14ac:dyDescent="0.2">
      <c r="A2902">
        <v>6</v>
      </c>
      <c r="B2902" t="s">
        <v>375</v>
      </c>
      <c r="C2902" t="s">
        <v>376</v>
      </c>
      <c r="D2902">
        <v>2021</v>
      </c>
      <c r="E2902">
        <v>1334</v>
      </c>
      <c r="F2902">
        <v>18.7</v>
      </c>
    </row>
    <row r="2903" spans="1:6" x14ac:dyDescent="0.2">
      <c r="A2903">
        <v>6</v>
      </c>
      <c r="B2903" t="s">
        <v>375</v>
      </c>
      <c r="C2903" t="s">
        <v>376</v>
      </c>
      <c r="D2903">
        <v>2022</v>
      </c>
      <c r="E2903">
        <v>1806</v>
      </c>
      <c r="F2903">
        <v>42</v>
      </c>
    </row>
    <row r="2904" spans="1:6" x14ac:dyDescent="0.2">
      <c r="A2904">
        <v>6</v>
      </c>
      <c r="B2904" t="s">
        <v>375</v>
      </c>
      <c r="C2904" t="s">
        <v>376</v>
      </c>
      <c r="D2904">
        <v>2023</v>
      </c>
      <c r="E2904">
        <v>2297</v>
      </c>
      <c r="F2904">
        <v>30.9</v>
      </c>
    </row>
    <row r="2905" spans="1:6" x14ac:dyDescent="0.2">
      <c r="A2905">
        <v>6</v>
      </c>
      <c r="B2905" t="s">
        <v>375</v>
      </c>
      <c r="C2905" t="s">
        <v>376</v>
      </c>
      <c r="D2905">
        <v>2024</v>
      </c>
      <c r="E2905">
        <v>3922</v>
      </c>
      <c r="F2905">
        <v>33.1</v>
      </c>
    </row>
    <row r="2906" spans="1:6" x14ac:dyDescent="0.2">
      <c r="A2906">
        <v>6</v>
      </c>
      <c r="B2906" t="s">
        <v>375</v>
      </c>
      <c r="C2906" t="s">
        <v>376</v>
      </c>
      <c r="D2906">
        <v>2025</v>
      </c>
      <c r="E2906">
        <v>2605</v>
      </c>
      <c r="F2906">
        <v>49.1</v>
      </c>
    </row>
    <row r="2907" spans="1:6" x14ac:dyDescent="0.2">
      <c r="A2907">
        <v>6</v>
      </c>
      <c r="B2907" t="s">
        <v>334</v>
      </c>
      <c r="C2907" t="s">
        <v>60</v>
      </c>
      <c r="D2907">
        <v>2021</v>
      </c>
      <c r="E2907">
        <v>35424</v>
      </c>
      <c r="F2907">
        <v>16.2</v>
      </c>
    </row>
    <row r="2908" spans="1:6" x14ac:dyDescent="0.2">
      <c r="A2908">
        <v>6</v>
      </c>
      <c r="B2908" t="s">
        <v>334</v>
      </c>
      <c r="C2908" t="s">
        <v>60</v>
      </c>
      <c r="D2908">
        <v>2022</v>
      </c>
      <c r="E2908">
        <v>61172</v>
      </c>
      <c r="F2908">
        <v>34.200000000000003</v>
      </c>
    </row>
    <row r="2909" spans="1:6" x14ac:dyDescent="0.2">
      <c r="A2909">
        <v>6</v>
      </c>
      <c r="B2909" t="s">
        <v>334</v>
      </c>
      <c r="C2909" t="s">
        <v>60</v>
      </c>
      <c r="D2909">
        <v>2023</v>
      </c>
      <c r="E2909">
        <v>57227</v>
      </c>
      <c r="F2909">
        <v>22.8</v>
      </c>
    </row>
    <row r="2910" spans="1:6" x14ac:dyDescent="0.2">
      <c r="A2910">
        <v>6</v>
      </c>
      <c r="B2910" t="s">
        <v>334</v>
      </c>
      <c r="C2910" t="s">
        <v>60</v>
      </c>
      <c r="D2910">
        <v>2024</v>
      </c>
      <c r="E2910">
        <v>48158</v>
      </c>
      <c r="F2910">
        <v>19.7</v>
      </c>
    </row>
    <row r="2911" spans="1:6" x14ac:dyDescent="0.2">
      <c r="A2911">
        <v>6</v>
      </c>
      <c r="B2911" t="s">
        <v>334</v>
      </c>
      <c r="C2911" t="s">
        <v>60</v>
      </c>
      <c r="D2911">
        <v>2025</v>
      </c>
      <c r="E2911">
        <v>42470</v>
      </c>
      <c r="F2911">
        <v>30.8</v>
      </c>
    </row>
    <row r="2912" spans="1:6" x14ac:dyDescent="0.2">
      <c r="A2912">
        <v>6</v>
      </c>
      <c r="B2912" t="s">
        <v>334</v>
      </c>
      <c r="C2912" t="s">
        <v>61</v>
      </c>
      <c r="D2912">
        <v>2021</v>
      </c>
      <c r="E2912">
        <v>40174</v>
      </c>
      <c r="F2912">
        <v>30.2</v>
      </c>
    </row>
    <row r="2913" spans="1:6" x14ac:dyDescent="0.2">
      <c r="A2913">
        <v>6</v>
      </c>
      <c r="B2913" t="s">
        <v>334</v>
      </c>
      <c r="C2913" t="s">
        <v>61</v>
      </c>
      <c r="D2913">
        <v>2022</v>
      </c>
      <c r="E2913">
        <v>38973</v>
      </c>
      <c r="F2913">
        <v>37.5</v>
      </c>
    </row>
    <row r="2914" spans="1:6" x14ac:dyDescent="0.2">
      <c r="A2914">
        <v>6</v>
      </c>
      <c r="B2914" t="s">
        <v>334</v>
      </c>
      <c r="C2914" t="s">
        <v>61</v>
      </c>
      <c r="D2914">
        <v>2023</v>
      </c>
      <c r="E2914">
        <v>35513</v>
      </c>
      <c r="F2914">
        <v>26.4</v>
      </c>
    </row>
    <row r="2915" spans="1:6" x14ac:dyDescent="0.2">
      <c r="A2915">
        <v>6</v>
      </c>
      <c r="B2915" t="s">
        <v>334</v>
      </c>
      <c r="C2915" t="s">
        <v>61</v>
      </c>
      <c r="D2915">
        <v>2024</v>
      </c>
      <c r="E2915">
        <v>18924</v>
      </c>
      <c r="F2915">
        <v>33.1</v>
      </c>
    </row>
    <row r="2916" spans="1:6" x14ac:dyDescent="0.2">
      <c r="A2916">
        <v>6</v>
      </c>
      <c r="B2916" t="s">
        <v>334</v>
      </c>
      <c r="C2916" t="s">
        <v>61</v>
      </c>
      <c r="D2916">
        <v>2025</v>
      </c>
      <c r="E2916">
        <v>14887</v>
      </c>
      <c r="F2916">
        <v>39.9</v>
      </c>
    </row>
    <row r="2917" spans="1:6" x14ac:dyDescent="0.2">
      <c r="A2917">
        <v>6</v>
      </c>
      <c r="B2917" t="s">
        <v>334</v>
      </c>
      <c r="C2917" t="s">
        <v>76</v>
      </c>
      <c r="D2917">
        <v>2021</v>
      </c>
      <c r="E2917">
        <v>8041</v>
      </c>
      <c r="F2917">
        <v>42.8</v>
      </c>
    </row>
    <row r="2918" spans="1:6" x14ac:dyDescent="0.2">
      <c r="A2918">
        <v>6</v>
      </c>
      <c r="B2918" t="s">
        <v>334</v>
      </c>
      <c r="C2918" t="s">
        <v>76</v>
      </c>
      <c r="D2918">
        <v>2022</v>
      </c>
      <c r="E2918">
        <v>10237</v>
      </c>
      <c r="F2918">
        <v>42.2</v>
      </c>
    </row>
    <row r="2919" spans="1:6" x14ac:dyDescent="0.2">
      <c r="A2919">
        <v>6</v>
      </c>
      <c r="B2919" t="s">
        <v>334</v>
      </c>
      <c r="C2919" t="s">
        <v>76</v>
      </c>
      <c r="D2919">
        <v>2023</v>
      </c>
      <c r="E2919">
        <v>10088</v>
      </c>
      <c r="F2919">
        <v>39.299999999999997</v>
      </c>
    </row>
    <row r="2920" spans="1:6" x14ac:dyDescent="0.2">
      <c r="A2920">
        <v>6</v>
      </c>
      <c r="B2920" t="s">
        <v>334</v>
      </c>
      <c r="C2920" t="s">
        <v>76</v>
      </c>
      <c r="D2920">
        <v>2024</v>
      </c>
      <c r="E2920">
        <v>10621</v>
      </c>
      <c r="F2920">
        <v>26.3</v>
      </c>
    </row>
    <row r="2921" spans="1:6" x14ac:dyDescent="0.2">
      <c r="A2921">
        <v>6</v>
      </c>
      <c r="B2921" t="s">
        <v>334</v>
      </c>
      <c r="C2921" t="s">
        <v>76</v>
      </c>
      <c r="D2921">
        <v>2025</v>
      </c>
      <c r="E2921">
        <v>10247</v>
      </c>
      <c r="F2921">
        <v>70</v>
      </c>
    </row>
    <row r="2922" spans="1:6" x14ac:dyDescent="0.2">
      <c r="A2922">
        <v>6</v>
      </c>
      <c r="B2922" t="s">
        <v>334</v>
      </c>
      <c r="C2922" t="s">
        <v>66</v>
      </c>
      <c r="D2922">
        <v>2021</v>
      </c>
      <c r="E2922">
        <v>18632</v>
      </c>
      <c r="F2922">
        <v>18.899999999999999</v>
      </c>
    </row>
    <row r="2923" spans="1:6" x14ac:dyDescent="0.2">
      <c r="A2923">
        <v>6</v>
      </c>
      <c r="B2923" t="s">
        <v>334</v>
      </c>
      <c r="C2923" t="s">
        <v>66</v>
      </c>
      <c r="D2923">
        <v>2022</v>
      </c>
      <c r="E2923">
        <v>24451</v>
      </c>
      <c r="F2923">
        <v>37.5</v>
      </c>
    </row>
    <row r="2924" spans="1:6" x14ac:dyDescent="0.2">
      <c r="A2924">
        <v>6</v>
      </c>
      <c r="B2924" t="s">
        <v>334</v>
      </c>
      <c r="C2924" t="s">
        <v>66</v>
      </c>
      <c r="D2924">
        <v>2023</v>
      </c>
      <c r="E2924">
        <v>11304</v>
      </c>
      <c r="F2924">
        <v>31.9</v>
      </c>
    </row>
    <row r="2925" spans="1:6" x14ac:dyDescent="0.2">
      <c r="A2925">
        <v>6</v>
      </c>
      <c r="B2925" t="s">
        <v>334</v>
      </c>
      <c r="C2925" t="s">
        <v>66</v>
      </c>
      <c r="D2925">
        <v>2024</v>
      </c>
      <c r="E2925">
        <v>11740</v>
      </c>
      <c r="F2925">
        <v>28.4</v>
      </c>
    </row>
    <row r="2926" spans="1:6" x14ac:dyDescent="0.2">
      <c r="A2926">
        <v>6</v>
      </c>
      <c r="B2926" t="s">
        <v>334</v>
      </c>
      <c r="C2926" t="s">
        <v>66</v>
      </c>
      <c r="D2926">
        <v>2025</v>
      </c>
      <c r="E2926">
        <v>5792</v>
      </c>
      <c r="F2926">
        <v>41</v>
      </c>
    </row>
    <row r="2927" spans="1:6" x14ac:dyDescent="0.2">
      <c r="A2927">
        <v>6</v>
      </c>
      <c r="B2927" t="s">
        <v>334</v>
      </c>
      <c r="C2927" t="s">
        <v>254</v>
      </c>
      <c r="D2927">
        <v>2021</v>
      </c>
    </row>
    <row r="2928" spans="1:6" x14ac:dyDescent="0.2">
      <c r="A2928">
        <v>6</v>
      </c>
      <c r="B2928" t="s">
        <v>334</v>
      </c>
      <c r="C2928" t="s">
        <v>254</v>
      </c>
      <c r="D2928">
        <v>2022</v>
      </c>
    </row>
    <row r="2929" spans="1:6" x14ac:dyDescent="0.2">
      <c r="A2929">
        <v>6</v>
      </c>
      <c r="B2929" t="s">
        <v>334</v>
      </c>
      <c r="C2929" t="s">
        <v>254</v>
      </c>
      <c r="D2929">
        <v>2023</v>
      </c>
    </row>
    <row r="2930" spans="1:6" x14ac:dyDescent="0.2">
      <c r="A2930">
        <v>6</v>
      </c>
      <c r="B2930" t="s">
        <v>334</v>
      </c>
      <c r="C2930" t="s">
        <v>254</v>
      </c>
      <c r="D2930">
        <v>2024</v>
      </c>
      <c r="E2930">
        <v>4716</v>
      </c>
      <c r="F2930">
        <v>30.3</v>
      </c>
    </row>
    <row r="2931" spans="1:6" x14ac:dyDescent="0.2">
      <c r="A2931">
        <v>6</v>
      </c>
      <c r="B2931" t="s">
        <v>334</v>
      </c>
      <c r="C2931" t="s">
        <v>254</v>
      </c>
      <c r="D2931">
        <v>2025</v>
      </c>
      <c r="E2931">
        <v>3689</v>
      </c>
      <c r="F2931">
        <v>42.4</v>
      </c>
    </row>
    <row r="2932" spans="1:6" x14ac:dyDescent="0.2">
      <c r="A2932">
        <v>6</v>
      </c>
      <c r="B2932" t="s">
        <v>334</v>
      </c>
      <c r="C2932" t="s">
        <v>67</v>
      </c>
      <c r="D2932">
        <v>2021</v>
      </c>
      <c r="E2932">
        <v>1765</v>
      </c>
      <c r="F2932">
        <v>24.5</v>
      </c>
    </row>
    <row r="2933" spans="1:6" x14ac:dyDescent="0.2">
      <c r="A2933">
        <v>6</v>
      </c>
      <c r="B2933" t="s">
        <v>334</v>
      </c>
      <c r="C2933" t="s">
        <v>67</v>
      </c>
      <c r="D2933">
        <v>2022</v>
      </c>
      <c r="E2933">
        <v>2741</v>
      </c>
      <c r="F2933">
        <v>44.6</v>
      </c>
    </row>
    <row r="2934" spans="1:6" x14ac:dyDescent="0.2">
      <c r="A2934">
        <v>6</v>
      </c>
      <c r="B2934" t="s">
        <v>334</v>
      </c>
      <c r="C2934" t="s">
        <v>67</v>
      </c>
      <c r="D2934">
        <v>2023</v>
      </c>
      <c r="E2934">
        <v>4379</v>
      </c>
      <c r="F2934">
        <v>29.6</v>
      </c>
    </row>
    <row r="2935" spans="1:6" x14ac:dyDescent="0.2">
      <c r="A2935">
        <v>6</v>
      </c>
      <c r="B2935" t="s">
        <v>334</v>
      </c>
      <c r="C2935" t="s">
        <v>67</v>
      </c>
      <c r="D2935">
        <v>2024</v>
      </c>
      <c r="E2935">
        <v>550</v>
      </c>
      <c r="F2935">
        <v>44.3</v>
      </c>
    </row>
    <row r="2936" spans="1:6" x14ac:dyDescent="0.2">
      <c r="A2936">
        <v>6</v>
      </c>
      <c r="B2936" t="s">
        <v>334</v>
      </c>
      <c r="C2936" t="s">
        <v>67</v>
      </c>
      <c r="D2936">
        <v>2025</v>
      </c>
      <c r="E2936">
        <v>1380</v>
      </c>
      <c r="F2936">
        <v>31.9</v>
      </c>
    </row>
    <row r="2937" spans="1:6" x14ac:dyDescent="0.2">
      <c r="A2937">
        <v>6</v>
      </c>
      <c r="B2937" t="s">
        <v>334</v>
      </c>
      <c r="C2937" t="s">
        <v>77</v>
      </c>
      <c r="D2937">
        <v>2021</v>
      </c>
      <c r="E2937">
        <v>5788</v>
      </c>
      <c r="F2937">
        <v>18</v>
      </c>
    </row>
    <row r="2938" spans="1:6" x14ac:dyDescent="0.2">
      <c r="A2938">
        <v>6</v>
      </c>
      <c r="B2938" t="s">
        <v>334</v>
      </c>
      <c r="C2938" t="s">
        <v>77</v>
      </c>
      <c r="D2938">
        <v>2022</v>
      </c>
      <c r="E2938">
        <v>4268</v>
      </c>
      <c r="F2938">
        <v>38.799999999999997</v>
      </c>
    </row>
    <row r="2939" spans="1:6" x14ac:dyDescent="0.2">
      <c r="A2939">
        <v>6</v>
      </c>
      <c r="B2939" t="s">
        <v>334</v>
      </c>
      <c r="C2939" t="s">
        <v>77</v>
      </c>
      <c r="D2939">
        <v>2023</v>
      </c>
      <c r="E2939">
        <v>5317</v>
      </c>
      <c r="F2939">
        <v>25.9</v>
      </c>
    </row>
    <row r="2940" spans="1:6" x14ac:dyDescent="0.2">
      <c r="A2940">
        <v>6</v>
      </c>
      <c r="B2940" t="s">
        <v>334</v>
      </c>
      <c r="C2940" t="s">
        <v>77</v>
      </c>
      <c r="D2940">
        <v>2024</v>
      </c>
      <c r="E2940">
        <v>5880</v>
      </c>
      <c r="F2940">
        <v>18.7</v>
      </c>
    </row>
    <row r="2941" spans="1:6" x14ac:dyDescent="0.2">
      <c r="A2941">
        <v>6</v>
      </c>
      <c r="B2941" t="s">
        <v>334</v>
      </c>
      <c r="C2941" t="s">
        <v>77</v>
      </c>
      <c r="D2941">
        <v>2025</v>
      </c>
      <c r="E2941">
        <v>4815</v>
      </c>
      <c r="F2941">
        <v>28.5</v>
      </c>
    </row>
    <row r="2942" spans="1:6" x14ac:dyDescent="0.2">
      <c r="A2942">
        <v>6</v>
      </c>
      <c r="B2942" t="s">
        <v>334</v>
      </c>
      <c r="C2942" t="s">
        <v>68</v>
      </c>
      <c r="D2942">
        <v>2021</v>
      </c>
      <c r="E2942">
        <v>2725</v>
      </c>
      <c r="F2942">
        <v>26.7</v>
      </c>
    </row>
    <row r="2943" spans="1:6" x14ac:dyDescent="0.2">
      <c r="A2943">
        <v>6</v>
      </c>
      <c r="B2943" t="s">
        <v>334</v>
      </c>
      <c r="C2943" t="s">
        <v>68</v>
      </c>
      <c r="D2943">
        <v>2022</v>
      </c>
      <c r="E2943">
        <v>13929</v>
      </c>
      <c r="F2943">
        <v>51.8</v>
      </c>
    </row>
    <row r="2944" spans="1:6" x14ac:dyDescent="0.2">
      <c r="A2944">
        <v>6</v>
      </c>
      <c r="B2944" t="s">
        <v>334</v>
      </c>
      <c r="C2944" t="s">
        <v>68</v>
      </c>
      <c r="D2944">
        <v>2023</v>
      </c>
      <c r="E2944">
        <v>69308</v>
      </c>
      <c r="F2944">
        <v>36.1</v>
      </c>
    </row>
    <row r="2945" spans="1:6" x14ac:dyDescent="0.2">
      <c r="A2945">
        <v>6</v>
      </c>
      <c r="B2945" t="s">
        <v>334</v>
      </c>
      <c r="C2945" t="s">
        <v>68</v>
      </c>
      <c r="D2945">
        <v>2024</v>
      </c>
      <c r="E2945">
        <v>195486</v>
      </c>
      <c r="F2945">
        <v>28.7</v>
      </c>
    </row>
    <row r="2946" spans="1:6" x14ac:dyDescent="0.2">
      <c r="A2946">
        <v>6</v>
      </c>
      <c r="B2946" t="s">
        <v>334</v>
      </c>
      <c r="C2946" t="s">
        <v>68</v>
      </c>
      <c r="D2946">
        <v>2025</v>
      </c>
      <c r="E2946">
        <v>209078</v>
      </c>
      <c r="F2946">
        <v>44.2</v>
      </c>
    </row>
    <row r="2947" spans="1:6" x14ac:dyDescent="0.2">
      <c r="A2947">
        <v>6</v>
      </c>
      <c r="B2947" t="s">
        <v>334</v>
      </c>
      <c r="C2947" t="s">
        <v>78</v>
      </c>
      <c r="D2947">
        <v>2021</v>
      </c>
      <c r="E2947">
        <v>1654</v>
      </c>
      <c r="F2947">
        <v>7.1</v>
      </c>
    </row>
    <row r="2948" spans="1:6" x14ac:dyDescent="0.2">
      <c r="A2948">
        <v>6</v>
      </c>
      <c r="B2948" t="s">
        <v>334</v>
      </c>
      <c r="C2948" t="s">
        <v>78</v>
      </c>
      <c r="D2948">
        <v>2022</v>
      </c>
      <c r="E2948">
        <v>2931</v>
      </c>
      <c r="F2948">
        <v>30.8</v>
      </c>
    </row>
    <row r="2949" spans="1:6" x14ac:dyDescent="0.2">
      <c r="A2949">
        <v>6</v>
      </c>
      <c r="B2949" t="s">
        <v>334</v>
      </c>
      <c r="C2949" t="s">
        <v>78</v>
      </c>
      <c r="D2949">
        <v>2023</v>
      </c>
      <c r="E2949">
        <v>15144</v>
      </c>
      <c r="F2949">
        <v>19.899999999999999</v>
      </c>
    </row>
    <row r="2950" spans="1:6" x14ac:dyDescent="0.2">
      <c r="A2950">
        <v>6</v>
      </c>
      <c r="B2950" t="s">
        <v>334</v>
      </c>
      <c r="C2950" t="s">
        <v>78</v>
      </c>
      <c r="D2950">
        <v>2024</v>
      </c>
      <c r="E2950">
        <v>27164</v>
      </c>
      <c r="F2950">
        <v>24.8</v>
      </c>
    </row>
    <row r="2951" spans="1:6" x14ac:dyDescent="0.2">
      <c r="A2951">
        <v>6</v>
      </c>
      <c r="B2951" t="s">
        <v>334</v>
      </c>
      <c r="C2951" t="s">
        <v>78</v>
      </c>
      <c r="D2951">
        <v>2025</v>
      </c>
      <c r="E2951">
        <v>25282</v>
      </c>
      <c r="F2951">
        <v>38.799999999999997</v>
      </c>
    </row>
    <row r="2952" spans="1:6" x14ac:dyDescent="0.2">
      <c r="A2952">
        <v>6</v>
      </c>
      <c r="B2952" t="s">
        <v>334</v>
      </c>
      <c r="C2952" t="s">
        <v>75</v>
      </c>
      <c r="D2952">
        <v>2021</v>
      </c>
    </row>
    <row r="2953" spans="1:6" x14ac:dyDescent="0.2">
      <c r="A2953">
        <v>6</v>
      </c>
      <c r="B2953" t="s">
        <v>334</v>
      </c>
      <c r="C2953" t="s">
        <v>75</v>
      </c>
      <c r="D2953">
        <v>2022</v>
      </c>
    </row>
    <row r="2954" spans="1:6" x14ac:dyDescent="0.2">
      <c r="A2954">
        <v>6</v>
      </c>
      <c r="B2954" t="s">
        <v>334</v>
      </c>
      <c r="C2954" t="s">
        <v>75</v>
      </c>
      <c r="D2954">
        <v>2023</v>
      </c>
      <c r="E2954">
        <v>1850</v>
      </c>
      <c r="F2954">
        <v>17.100000000000001</v>
      </c>
    </row>
    <row r="2955" spans="1:6" x14ac:dyDescent="0.2">
      <c r="A2955">
        <v>6</v>
      </c>
      <c r="B2955" t="s">
        <v>334</v>
      </c>
      <c r="C2955" t="s">
        <v>75</v>
      </c>
      <c r="D2955">
        <v>2024</v>
      </c>
      <c r="E2955">
        <v>992</v>
      </c>
      <c r="F2955">
        <v>34.700000000000003</v>
      </c>
    </row>
    <row r="2956" spans="1:6" x14ac:dyDescent="0.2">
      <c r="A2956">
        <v>6</v>
      </c>
      <c r="B2956" t="s">
        <v>334</v>
      </c>
      <c r="C2956" t="s">
        <v>75</v>
      </c>
      <c r="D2956">
        <v>2025</v>
      </c>
      <c r="E2956">
        <v>2516</v>
      </c>
      <c r="F2956">
        <v>33</v>
      </c>
    </row>
    <row r="2957" spans="1:6" x14ac:dyDescent="0.2">
      <c r="A2957">
        <v>6</v>
      </c>
      <c r="B2957" t="s">
        <v>334</v>
      </c>
      <c r="C2957" t="s">
        <v>286</v>
      </c>
      <c r="D2957">
        <v>2021</v>
      </c>
    </row>
    <row r="2958" spans="1:6" x14ac:dyDescent="0.2">
      <c r="A2958">
        <v>6</v>
      </c>
      <c r="B2958" t="s">
        <v>334</v>
      </c>
      <c r="C2958" t="s">
        <v>286</v>
      </c>
      <c r="D2958">
        <v>2022</v>
      </c>
    </row>
    <row r="2959" spans="1:6" x14ac:dyDescent="0.2">
      <c r="A2959">
        <v>6</v>
      </c>
      <c r="B2959" t="s">
        <v>334</v>
      </c>
      <c r="C2959" t="s">
        <v>286</v>
      </c>
      <c r="D2959">
        <v>2023</v>
      </c>
    </row>
    <row r="2960" spans="1:6" x14ac:dyDescent="0.2">
      <c r="A2960">
        <v>6</v>
      </c>
      <c r="B2960" t="s">
        <v>334</v>
      </c>
      <c r="C2960" t="s">
        <v>286</v>
      </c>
      <c r="D2960">
        <v>2024</v>
      </c>
    </row>
    <row r="2961" spans="1:6" x14ac:dyDescent="0.2">
      <c r="A2961">
        <v>6</v>
      </c>
      <c r="B2961" t="s">
        <v>334</v>
      </c>
      <c r="C2961" t="s">
        <v>286</v>
      </c>
      <c r="D2961">
        <v>2025</v>
      </c>
      <c r="E2961">
        <v>7016</v>
      </c>
      <c r="F2961">
        <v>49.5</v>
      </c>
    </row>
    <row r="2962" spans="1:6" x14ac:dyDescent="0.2">
      <c r="A2962">
        <v>6</v>
      </c>
      <c r="B2962" t="s">
        <v>334</v>
      </c>
      <c r="C2962" t="s">
        <v>181</v>
      </c>
      <c r="D2962">
        <v>2021</v>
      </c>
    </row>
    <row r="2963" spans="1:6" x14ac:dyDescent="0.2">
      <c r="A2963">
        <v>6</v>
      </c>
      <c r="B2963" t="s">
        <v>334</v>
      </c>
      <c r="C2963" t="s">
        <v>181</v>
      </c>
      <c r="D2963">
        <v>2022</v>
      </c>
      <c r="E2963">
        <v>1249</v>
      </c>
      <c r="F2963">
        <v>33.799999999999997</v>
      </c>
    </row>
    <row r="2964" spans="1:6" x14ac:dyDescent="0.2">
      <c r="A2964">
        <v>6</v>
      </c>
      <c r="B2964" t="s">
        <v>334</v>
      </c>
      <c r="C2964" t="s">
        <v>181</v>
      </c>
      <c r="D2964">
        <v>2023</v>
      </c>
      <c r="E2964">
        <v>3555</v>
      </c>
      <c r="F2964">
        <v>21</v>
      </c>
    </row>
    <row r="2965" spans="1:6" x14ac:dyDescent="0.2">
      <c r="A2965">
        <v>6</v>
      </c>
      <c r="B2965" t="s">
        <v>334</v>
      </c>
      <c r="C2965" t="s">
        <v>181</v>
      </c>
      <c r="D2965">
        <v>2024</v>
      </c>
      <c r="E2965">
        <v>14380</v>
      </c>
      <c r="F2965">
        <v>26.4</v>
      </c>
    </row>
    <row r="2966" spans="1:6" x14ac:dyDescent="0.2">
      <c r="A2966">
        <v>6</v>
      </c>
      <c r="B2966" t="s">
        <v>334</v>
      </c>
      <c r="C2966" t="s">
        <v>181</v>
      </c>
      <c r="D2966">
        <v>2025</v>
      </c>
      <c r="E2966">
        <v>12265</v>
      </c>
      <c r="F2966">
        <v>29.9</v>
      </c>
    </row>
    <row r="2967" spans="1:6" x14ac:dyDescent="0.2">
      <c r="A2967">
        <v>6</v>
      </c>
      <c r="B2967" t="s">
        <v>334</v>
      </c>
      <c r="C2967" t="s">
        <v>69</v>
      </c>
      <c r="D2967">
        <v>2021</v>
      </c>
      <c r="E2967">
        <v>5548</v>
      </c>
      <c r="F2967">
        <v>10.5</v>
      </c>
    </row>
    <row r="2968" spans="1:6" x14ac:dyDescent="0.2">
      <c r="A2968">
        <v>6</v>
      </c>
      <c r="B2968" t="s">
        <v>334</v>
      </c>
      <c r="C2968" t="s">
        <v>69</v>
      </c>
      <c r="D2968">
        <v>2022</v>
      </c>
      <c r="E2968">
        <v>5983</v>
      </c>
      <c r="F2968">
        <v>24.7</v>
      </c>
    </row>
    <row r="2969" spans="1:6" x14ac:dyDescent="0.2">
      <c r="A2969">
        <v>6</v>
      </c>
      <c r="B2969" t="s">
        <v>334</v>
      </c>
      <c r="C2969" t="s">
        <v>69</v>
      </c>
      <c r="D2969">
        <v>2023</v>
      </c>
      <c r="E2969">
        <v>4109</v>
      </c>
      <c r="F2969">
        <v>21.4</v>
      </c>
    </row>
    <row r="2970" spans="1:6" x14ac:dyDescent="0.2">
      <c r="A2970">
        <v>6</v>
      </c>
      <c r="B2970" t="s">
        <v>334</v>
      </c>
      <c r="C2970" t="s">
        <v>69</v>
      </c>
      <c r="D2970">
        <v>2024</v>
      </c>
      <c r="E2970">
        <v>4742</v>
      </c>
      <c r="F2970">
        <v>26.4</v>
      </c>
    </row>
    <row r="2971" spans="1:6" x14ac:dyDescent="0.2">
      <c r="A2971">
        <v>6</v>
      </c>
      <c r="B2971" t="s">
        <v>334</v>
      </c>
      <c r="C2971" t="s">
        <v>69</v>
      </c>
      <c r="D2971">
        <v>2025</v>
      </c>
      <c r="E2971">
        <v>4164</v>
      </c>
      <c r="F2971">
        <v>39.299999999999997</v>
      </c>
    </row>
    <row r="2972" spans="1:6" x14ac:dyDescent="0.2">
      <c r="A2972">
        <v>6</v>
      </c>
      <c r="B2972" t="s">
        <v>334</v>
      </c>
      <c r="C2972" t="s">
        <v>70</v>
      </c>
      <c r="D2972">
        <v>2021</v>
      </c>
      <c r="E2972">
        <v>10360</v>
      </c>
      <c r="F2972">
        <v>10.5</v>
      </c>
    </row>
    <row r="2973" spans="1:6" x14ac:dyDescent="0.2">
      <c r="A2973">
        <v>6</v>
      </c>
      <c r="B2973" t="s">
        <v>334</v>
      </c>
      <c r="C2973" t="s">
        <v>70</v>
      </c>
      <c r="D2973">
        <v>2022</v>
      </c>
      <c r="E2973">
        <v>22328</v>
      </c>
      <c r="F2973">
        <v>26.2</v>
      </c>
    </row>
    <row r="2974" spans="1:6" x14ac:dyDescent="0.2">
      <c r="A2974">
        <v>6</v>
      </c>
      <c r="B2974" t="s">
        <v>334</v>
      </c>
      <c r="C2974" t="s">
        <v>70</v>
      </c>
      <c r="D2974">
        <v>2023</v>
      </c>
      <c r="E2974">
        <v>34528</v>
      </c>
      <c r="F2974">
        <v>17.399999999999999</v>
      </c>
    </row>
    <row r="2975" spans="1:6" x14ac:dyDescent="0.2">
      <c r="A2975">
        <v>6</v>
      </c>
      <c r="B2975" t="s">
        <v>334</v>
      </c>
      <c r="C2975" t="s">
        <v>70</v>
      </c>
      <c r="D2975">
        <v>2024</v>
      </c>
      <c r="E2975">
        <v>46095</v>
      </c>
      <c r="F2975">
        <v>22.1</v>
      </c>
    </row>
    <row r="2976" spans="1:6" x14ac:dyDescent="0.2">
      <c r="A2976">
        <v>6</v>
      </c>
      <c r="B2976" t="s">
        <v>334</v>
      </c>
      <c r="C2976" t="s">
        <v>70</v>
      </c>
      <c r="D2976">
        <v>2025</v>
      </c>
      <c r="E2976">
        <v>43126</v>
      </c>
      <c r="F2976">
        <v>31.3</v>
      </c>
    </row>
    <row r="2977" spans="1:6" x14ac:dyDescent="0.2">
      <c r="A2977">
        <v>6</v>
      </c>
      <c r="B2977" t="s">
        <v>334</v>
      </c>
      <c r="C2977" t="s">
        <v>71</v>
      </c>
      <c r="D2977">
        <v>2021</v>
      </c>
      <c r="E2977">
        <v>2507</v>
      </c>
      <c r="F2977">
        <v>23.3</v>
      </c>
    </row>
    <row r="2978" spans="1:6" x14ac:dyDescent="0.2">
      <c r="A2978">
        <v>6</v>
      </c>
      <c r="B2978" t="s">
        <v>334</v>
      </c>
      <c r="C2978" t="s">
        <v>71</v>
      </c>
      <c r="D2978">
        <v>2022</v>
      </c>
      <c r="E2978">
        <v>2801</v>
      </c>
      <c r="F2978">
        <v>21.8</v>
      </c>
    </row>
    <row r="2979" spans="1:6" x14ac:dyDescent="0.2">
      <c r="A2979">
        <v>6</v>
      </c>
      <c r="B2979" t="s">
        <v>334</v>
      </c>
      <c r="C2979" t="s">
        <v>71</v>
      </c>
      <c r="D2979">
        <v>2023</v>
      </c>
      <c r="E2979">
        <v>4139</v>
      </c>
      <c r="F2979">
        <v>13.6</v>
      </c>
    </row>
    <row r="2980" spans="1:6" x14ac:dyDescent="0.2">
      <c r="A2980">
        <v>6</v>
      </c>
      <c r="B2980" t="s">
        <v>334</v>
      </c>
      <c r="C2980" t="s">
        <v>71</v>
      </c>
      <c r="D2980">
        <v>2024</v>
      </c>
      <c r="E2980">
        <v>1968</v>
      </c>
      <c r="F2980">
        <v>20.3</v>
      </c>
    </row>
    <row r="2981" spans="1:6" x14ac:dyDescent="0.2">
      <c r="A2981">
        <v>6</v>
      </c>
      <c r="B2981" t="s">
        <v>334</v>
      </c>
      <c r="C2981" t="s">
        <v>71</v>
      </c>
      <c r="D2981">
        <v>2025</v>
      </c>
      <c r="E2981">
        <v>5147</v>
      </c>
      <c r="F2981">
        <v>25.3</v>
      </c>
    </row>
    <row r="2982" spans="1:6" x14ac:dyDescent="0.2">
      <c r="A2982">
        <v>6</v>
      </c>
      <c r="B2982" t="s">
        <v>334</v>
      </c>
      <c r="C2982" t="s">
        <v>58</v>
      </c>
      <c r="D2982">
        <v>2021</v>
      </c>
      <c r="E2982">
        <v>60745</v>
      </c>
      <c r="F2982">
        <v>22.7</v>
      </c>
    </row>
    <row r="2983" spans="1:6" x14ac:dyDescent="0.2">
      <c r="A2983">
        <v>6</v>
      </c>
      <c r="B2983" t="s">
        <v>334</v>
      </c>
      <c r="C2983" t="s">
        <v>58</v>
      </c>
      <c r="D2983">
        <v>2022</v>
      </c>
      <c r="E2983">
        <v>69639</v>
      </c>
      <c r="F2983">
        <v>38.6</v>
      </c>
    </row>
    <row r="2984" spans="1:6" x14ac:dyDescent="0.2">
      <c r="A2984">
        <v>6</v>
      </c>
      <c r="B2984" t="s">
        <v>334</v>
      </c>
      <c r="C2984" t="s">
        <v>58</v>
      </c>
      <c r="D2984">
        <v>2023</v>
      </c>
      <c r="E2984">
        <v>70157</v>
      </c>
      <c r="F2984">
        <v>23.6</v>
      </c>
    </row>
    <row r="2985" spans="1:6" x14ac:dyDescent="0.2">
      <c r="A2985">
        <v>6</v>
      </c>
      <c r="B2985" t="s">
        <v>334</v>
      </c>
      <c r="C2985" t="s">
        <v>58</v>
      </c>
      <c r="D2985">
        <v>2024</v>
      </c>
      <c r="E2985">
        <v>49503</v>
      </c>
      <c r="F2985">
        <v>22.5</v>
      </c>
    </row>
    <row r="2986" spans="1:6" x14ac:dyDescent="0.2">
      <c r="A2986">
        <v>6</v>
      </c>
      <c r="B2986" t="s">
        <v>334</v>
      </c>
      <c r="C2986" t="s">
        <v>58</v>
      </c>
      <c r="D2986">
        <v>2025</v>
      </c>
      <c r="E2986">
        <v>40198</v>
      </c>
      <c r="F2986">
        <v>36.9</v>
      </c>
    </row>
    <row r="2987" spans="1:6" x14ac:dyDescent="0.2">
      <c r="A2987">
        <v>6</v>
      </c>
      <c r="B2987" t="s">
        <v>334</v>
      </c>
      <c r="C2987" t="s">
        <v>72</v>
      </c>
      <c r="D2987">
        <v>2021</v>
      </c>
    </row>
    <row r="2988" spans="1:6" x14ac:dyDescent="0.2">
      <c r="A2988">
        <v>6</v>
      </c>
      <c r="B2988" t="s">
        <v>334</v>
      </c>
      <c r="C2988" t="s">
        <v>72</v>
      </c>
      <c r="D2988">
        <v>2022</v>
      </c>
      <c r="E2988">
        <v>1634</v>
      </c>
      <c r="F2988">
        <v>22.4</v>
      </c>
    </row>
    <row r="2989" spans="1:6" x14ac:dyDescent="0.2">
      <c r="A2989">
        <v>6</v>
      </c>
      <c r="B2989" t="s">
        <v>334</v>
      </c>
      <c r="C2989" t="s">
        <v>72</v>
      </c>
      <c r="D2989">
        <v>2023</v>
      </c>
      <c r="E2989">
        <v>970</v>
      </c>
      <c r="F2989">
        <v>12.6</v>
      </c>
    </row>
    <row r="2990" spans="1:6" x14ac:dyDescent="0.2">
      <c r="A2990">
        <v>6</v>
      </c>
      <c r="B2990" t="s">
        <v>334</v>
      </c>
      <c r="C2990" t="s">
        <v>72</v>
      </c>
      <c r="D2990">
        <v>2024</v>
      </c>
    </row>
    <row r="2991" spans="1:6" x14ac:dyDescent="0.2">
      <c r="A2991">
        <v>6</v>
      </c>
      <c r="B2991" t="s">
        <v>334</v>
      </c>
      <c r="C2991" t="s">
        <v>72</v>
      </c>
      <c r="D2991">
        <v>2025</v>
      </c>
      <c r="E2991">
        <v>766</v>
      </c>
      <c r="F2991">
        <v>24.2</v>
      </c>
    </row>
    <row r="2992" spans="1:6" x14ac:dyDescent="0.2">
      <c r="A2992">
        <v>6</v>
      </c>
      <c r="B2992" t="s">
        <v>334</v>
      </c>
      <c r="C2992" t="s">
        <v>222</v>
      </c>
      <c r="D2992">
        <v>2021</v>
      </c>
    </row>
    <row r="2993" spans="1:6" x14ac:dyDescent="0.2">
      <c r="A2993">
        <v>6</v>
      </c>
      <c r="B2993" t="s">
        <v>334</v>
      </c>
      <c r="C2993" t="s">
        <v>222</v>
      </c>
      <c r="D2993">
        <v>2022</v>
      </c>
    </row>
    <row r="2994" spans="1:6" x14ac:dyDescent="0.2">
      <c r="A2994">
        <v>6</v>
      </c>
      <c r="B2994" t="s">
        <v>334</v>
      </c>
      <c r="C2994" t="s">
        <v>222</v>
      </c>
      <c r="D2994">
        <v>2023</v>
      </c>
      <c r="E2994">
        <v>1370</v>
      </c>
      <c r="F2994">
        <v>17.7</v>
      </c>
    </row>
    <row r="2995" spans="1:6" x14ac:dyDescent="0.2">
      <c r="A2995">
        <v>6</v>
      </c>
      <c r="B2995" t="s">
        <v>334</v>
      </c>
      <c r="C2995" t="s">
        <v>222</v>
      </c>
      <c r="D2995">
        <v>2024</v>
      </c>
      <c r="E2995">
        <v>4915</v>
      </c>
      <c r="F2995">
        <v>21.5</v>
      </c>
    </row>
    <row r="2996" spans="1:6" x14ac:dyDescent="0.2">
      <c r="A2996">
        <v>6</v>
      </c>
      <c r="B2996" t="s">
        <v>334</v>
      </c>
      <c r="C2996" t="s">
        <v>222</v>
      </c>
      <c r="D2996">
        <v>2025</v>
      </c>
      <c r="E2996">
        <v>4287</v>
      </c>
      <c r="F2996">
        <v>35.5</v>
      </c>
    </row>
    <row r="2997" spans="1:6" x14ac:dyDescent="0.2">
      <c r="A2997">
        <v>6</v>
      </c>
      <c r="B2997" t="s">
        <v>334</v>
      </c>
      <c r="C2997" t="s">
        <v>59</v>
      </c>
      <c r="D2997">
        <v>2021</v>
      </c>
      <c r="E2997">
        <v>23134</v>
      </c>
      <c r="F2997">
        <v>23.4</v>
      </c>
    </row>
    <row r="2998" spans="1:6" x14ac:dyDescent="0.2">
      <c r="A2998">
        <v>6</v>
      </c>
      <c r="B2998" t="s">
        <v>334</v>
      </c>
      <c r="C2998" t="s">
        <v>59</v>
      </c>
      <c r="D2998">
        <v>2022</v>
      </c>
      <c r="E2998">
        <v>18382</v>
      </c>
      <c r="F2998">
        <v>36.799999999999997</v>
      </c>
    </row>
    <row r="2999" spans="1:6" x14ac:dyDescent="0.2">
      <c r="A2999">
        <v>6</v>
      </c>
      <c r="B2999" t="s">
        <v>334</v>
      </c>
      <c r="C2999" t="s">
        <v>59</v>
      </c>
      <c r="D2999">
        <v>2023</v>
      </c>
      <c r="E2999">
        <v>20437</v>
      </c>
      <c r="F2999">
        <v>25.9</v>
      </c>
    </row>
    <row r="3000" spans="1:6" x14ac:dyDescent="0.2">
      <c r="A3000">
        <v>6</v>
      </c>
      <c r="B3000" t="s">
        <v>334</v>
      </c>
      <c r="C3000" t="s">
        <v>59</v>
      </c>
      <c r="D3000">
        <v>2024</v>
      </c>
      <c r="E3000">
        <v>19719</v>
      </c>
      <c r="F3000">
        <v>23.5</v>
      </c>
    </row>
    <row r="3001" spans="1:6" x14ac:dyDescent="0.2">
      <c r="A3001">
        <v>6</v>
      </c>
      <c r="B3001" t="s">
        <v>334</v>
      </c>
      <c r="C3001" t="s">
        <v>59</v>
      </c>
      <c r="D3001">
        <v>2025</v>
      </c>
      <c r="E3001">
        <v>11188</v>
      </c>
      <c r="F3001">
        <v>27.6</v>
      </c>
    </row>
    <row r="3002" spans="1:6" x14ac:dyDescent="0.2">
      <c r="A3002">
        <v>6</v>
      </c>
      <c r="B3002" t="s">
        <v>334</v>
      </c>
      <c r="C3002" t="s">
        <v>73</v>
      </c>
      <c r="D3002">
        <v>2021</v>
      </c>
      <c r="E3002">
        <v>9347</v>
      </c>
      <c r="F3002">
        <v>12.9</v>
      </c>
    </row>
    <row r="3003" spans="1:6" x14ac:dyDescent="0.2">
      <c r="A3003">
        <v>6</v>
      </c>
      <c r="B3003" t="s">
        <v>334</v>
      </c>
      <c r="C3003" t="s">
        <v>73</v>
      </c>
      <c r="D3003">
        <v>2022</v>
      </c>
      <c r="E3003">
        <v>11616</v>
      </c>
      <c r="F3003">
        <v>26</v>
      </c>
    </row>
    <row r="3004" spans="1:6" x14ac:dyDescent="0.2">
      <c r="A3004">
        <v>6</v>
      </c>
      <c r="B3004" t="s">
        <v>334</v>
      </c>
      <c r="C3004" t="s">
        <v>73</v>
      </c>
      <c r="D3004">
        <v>2023</v>
      </c>
      <c r="E3004">
        <v>7083</v>
      </c>
      <c r="F3004">
        <v>17.899999999999999</v>
      </c>
    </row>
    <row r="3005" spans="1:6" x14ac:dyDescent="0.2">
      <c r="A3005">
        <v>6</v>
      </c>
      <c r="B3005" t="s">
        <v>334</v>
      </c>
      <c r="C3005" t="s">
        <v>73</v>
      </c>
      <c r="D3005">
        <v>2024</v>
      </c>
      <c r="E3005">
        <v>3737</v>
      </c>
      <c r="F3005">
        <v>22.1</v>
      </c>
    </row>
    <row r="3006" spans="1:6" x14ac:dyDescent="0.2">
      <c r="A3006">
        <v>6</v>
      </c>
      <c r="B3006" t="s">
        <v>334</v>
      </c>
      <c r="C3006" t="s">
        <v>73</v>
      </c>
      <c r="D3006">
        <v>2025</v>
      </c>
      <c r="E3006">
        <v>12940</v>
      </c>
      <c r="F3006">
        <v>29.6</v>
      </c>
    </row>
    <row r="3007" spans="1:6" x14ac:dyDescent="0.2">
      <c r="A3007">
        <v>6</v>
      </c>
      <c r="B3007" t="s">
        <v>334</v>
      </c>
      <c r="C3007" t="s">
        <v>74</v>
      </c>
      <c r="D3007">
        <v>2021</v>
      </c>
      <c r="E3007">
        <v>6566</v>
      </c>
      <c r="F3007">
        <v>9.5</v>
      </c>
    </row>
    <row r="3008" spans="1:6" x14ac:dyDescent="0.2">
      <c r="A3008">
        <v>6</v>
      </c>
      <c r="B3008" t="s">
        <v>334</v>
      </c>
      <c r="C3008" t="s">
        <v>74</v>
      </c>
      <c r="D3008">
        <v>2022</v>
      </c>
      <c r="E3008">
        <v>13157</v>
      </c>
      <c r="F3008">
        <v>33.299999999999997</v>
      </c>
    </row>
    <row r="3009" spans="1:6" x14ac:dyDescent="0.2">
      <c r="A3009">
        <v>6</v>
      </c>
      <c r="B3009" t="s">
        <v>334</v>
      </c>
      <c r="C3009" t="s">
        <v>74</v>
      </c>
      <c r="D3009">
        <v>2023</v>
      </c>
      <c r="E3009">
        <v>10275</v>
      </c>
      <c r="F3009">
        <v>18.399999999999999</v>
      </c>
    </row>
    <row r="3010" spans="1:6" x14ac:dyDescent="0.2">
      <c r="A3010">
        <v>6</v>
      </c>
      <c r="B3010" t="s">
        <v>334</v>
      </c>
      <c r="C3010" t="s">
        <v>74</v>
      </c>
      <c r="D3010">
        <v>2024</v>
      </c>
      <c r="E3010">
        <v>28887</v>
      </c>
      <c r="F3010">
        <v>20.399999999999999</v>
      </c>
    </row>
    <row r="3011" spans="1:6" x14ac:dyDescent="0.2">
      <c r="A3011">
        <v>6</v>
      </c>
      <c r="B3011" t="s">
        <v>334</v>
      </c>
      <c r="C3011" t="s">
        <v>74</v>
      </c>
      <c r="D3011">
        <v>2025</v>
      </c>
      <c r="E3011">
        <v>29023</v>
      </c>
      <c r="F3011">
        <v>32.1</v>
      </c>
    </row>
    <row r="3012" spans="1:6" x14ac:dyDescent="0.2">
      <c r="A3012">
        <v>6</v>
      </c>
      <c r="B3012" t="s">
        <v>334</v>
      </c>
      <c r="C3012" t="s">
        <v>79</v>
      </c>
      <c r="D3012">
        <v>2021</v>
      </c>
      <c r="E3012">
        <v>5804</v>
      </c>
      <c r="F3012">
        <v>30.6</v>
      </c>
    </row>
    <row r="3013" spans="1:6" x14ac:dyDescent="0.2">
      <c r="A3013">
        <v>6</v>
      </c>
      <c r="B3013" t="s">
        <v>334</v>
      </c>
      <c r="C3013" t="s">
        <v>79</v>
      </c>
      <c r="D3013">
        <v>2022</v>
      </c>
      <c r="E3013">
        <v>5153</v>
      </c>
      <c r="F3013">
        <v>63.4</v>
      </c>
    </row>
    <row r="3014" spans="1:6" x14ac:dyDescent="0.2">
      <c r="A3014">
        <v>6</v>
      </c>
      <c r="B3014" t="s">
        <v>334</v>
      </c>
      <c r="C3014" t="s">
        <v>79</v>
      </c>
      <c r="D3014">
        <v>2023</v>
      </c>
      <c r="E3014">
        <v>5155</v>
      </c>
      <c r="F3014">
        <v>30.2</v>
      </c>
    </row>
    <row r="3015" spans="1:6" x14ac:dyDescent="0.2">
      <c r="A3015">
        <v>6</v>
      </c>
      <c r="B3015" t="s">
        <v>334</v>
      </c>
      <c r="C3015" t="s">
        <v>79</v>
      </c>
      <c r="D3015">
        <v>2024</v>
      </c>
      <c r="E3015">
        <v>5785</v>
      </c>
      <c r="F3015">
        <v>25.3</v>
      </c>
    </row>
    <row r="3016" spans="1:6" x14ac:dyDescent="0.2">
      <c r="A3016">
        <v>6</v>
      </c>
      <c r="B3016" t="s">
        <v>334</v>
      </c>
      <c r="C3016" t="s">
        <v>79</v>
      </c>
      <c r="D3016">
        <v>2025</v>
      </c>
      <c r="E3016">
        <v>4619</v>
      </c>
      <c r="F3016">
        <v>31.7</v>
      </c>
    </row>
    <row r="3017" spans="1:6" x14ac:dyDescent="0.2">
      <c r="A3017">
        <v>6</v>
      </c>
      <c r="B3017" t="s">
        <v>334</v>
      </c>
      <c r="C3017" t="s">
        <v>63</v>
      </c>
      <c r="D3017">
        <v>2021</v>
      </c>
      <c r="E3017">
        <v>232929</v>
      </c>
      <c r="F3017">
        <v>12.4</v>
      </c>
    </row>
    <row r="3018" spans="1:6" x14ac:dyDescent="0.2">
      <c r="A3018">
        <v>6</v>
      </c>
      <c r="B3018" t="s">
        <v>334</v>
      </c>
      <c r="C3018" t="s">
        <v>63</v>
      </c>
      <c r="D3018">
        <v>2022</v>
      </c>
      <c r="E3018">
        <v>298544</v>
      </c>
      <c r="F3018">
        <v>26.6</v>
      </c>
    </row>
    <row r="3019" spans="1:6" x14ac:dyDescent="0.2">
      <c r="A3019">
        <v>6</v>
      </c>
      <c r="B3019" t="s">
        <v>334</v>
      </c>
      <c r="C3019" t="s">
        <v>63</v>
      </c>
      <c r="D3019">
        <v>2023</v>
      </c>
      <c r="E3019">
        <v>242693</v>
      </c>
      <c r="F3019">
        <v>18.5</v>
      </c>
    </row>
    <row r="3020" spans="1:6" x14ac:dyDescent="0.2">
      <c r="A3020">
        <v>6</v>
      </c>
      <c r="B3020" t="s">
        <v>334</v>
      </c>
      <c r="C3020" t="s">
        <v>63</v>
      </c>
      <c r="D3020">
        <v>2024</v>
      </c>
      <c r="E3020">
        <v>219997</v>
      </c>
      <c r="F3020">
        <v>19.8</v>
      </c>
    </row>
    <row r="3021" spans="1:6" x14ac:dyDescent="0.2">
      <c r="A3021">
        <v>6</v>
      </c>
      <c r="B3021" t="s">
        <v>334</v>
      </c>
      <c r="C3021" t="s">
        <v>63</v>
      </c>
      <c r="D3021">
        <v>2025</v>
      </c>
      <c r="E3021">
        <v>181511</v>
      </c>
      <c r="F3021">
        <v>26.5</v>
      </c>
    </row>
    <row r="3022" spans="1:6" x14ac:dyDescent="0.2">
      <c r="A3022">
        <v>6</v>
      </c>
      <c r="B3022" t="s">
        <v>334</v>
      </c>
      <c r="C3022" t="s">
        <v>223</v>
      </c>
      <c r="D3022">
        <v>2021</v>
      </c>
    </row>
    <row r="3023" spans="1:6" x14ac:dyDescent="0.2">
      <c r="A3023">
        <v>6</v>
      </c>
      <c r="B3023" t="s">
        <v>334</v>
      </c>
      <c r="C3023" t="s">
        <v>223</v>
      </c>
      <c r="D3023">
        <v>2022</v>
      </c>
    </row>
    <row r="3024" spans="1:6" x14ac:dyDescent="0.2">
      <c r="A3024">
        <v>6</v>
      </c>
      <c r="B3024" t="s">
        <v>334</v>
      </c>
      <c r="C3024" t="s">
        <v>223</v>
      </c>
      <c r="D3024">
        <v>2023</v>
      </c>
      <c r="E3024">
        <v>790</v>
      </c>
      <c r="F3024">
        <v>20.5</v>
      </c>
    </row>
    <row r="3025" spans="1:6" x14ac:dyDescent="0.2">
      <c r="A3025">
        <v>6</v>
      </c>
      <c r="B3025" t="s">
        <v>334</v>
      </c>
      <c r="C3025" t="s">
        <v>223</v>
      </c>
      <c r="D3025">
        <v>2024</v>
      </c>
      <c r="E3025">
        <v>1854</v>
      </c>
      <c r="F3025">
        <v>29</v>
      </c>
    </row>
    <row r="3026" spans="1:6" x14ac:dyDescent="0.2">
      <c r="A3026">
        <v>6</v>
      </c>
      <c r="B3026" t="s">
        <v>334</v>
      </c>
      <c r="C3026" t="s">
        <v>223</v>
      </c>
      <c r="D3026">
        <v>2025</v>
      </c>
      <c r="E3026">
        <v>8575</v>
      </c>
      <c r="F3026">
        <v>46.3</v>
      </c>
    </row>
    <row r="3027" spans="1:6" x14ac:dyDescent="0.2">
      <c r="A3027">
        <v>6</v>
      </c>
      <c r="B3027" t="s">
        <v>334</v>
      </c>
      <c r="C3027" t="s">
        <v>64</v>
      </c>
      <c r="D3027">
        <v>2021</v>
      </c>
      <c r="E3027">
        <v>6483</v>
      </c>
      <c r="F3027">
        <v>18.899999999999999</v>
      </c>
    </row>
    <row r="3028" spans="1:6" x14ac:dyDescent="0.2">
      <c r="A3028">
        <v>6</v>
      </c>
      <c r="B3028" t="s">
        <v>334</v>
      </c>
      <c r="C3028" t="s">
        <v>64</v>
      </c>
      <c r="D3028">
        <v>2022</v>
      </c>
      <c r="E3028">
        <v>3863</v>
      </c>
      <c r="F3028">
        <v>41.2</v>
      </c>
    </row>
    <row r="3029" spans="1:6" x14ac:dyDescent="0.2">
      <c r="A3029">
        <v>6</v>
      </c>
      <c r="B3029" t="s">
        <v>334</v>
      </c>
      <c r="C3029" t="s">
        <v>64</v>
      </c>
      <c r="D3029">
        <v>2023</v>
      </c>
      <c r="E3029">
        <v>4926</v>
      </c>
      <c r="F3029">
        <v>32</v>
      </c>
    </row>
    <row r="3030" spans="1:6" x14ac:dyDescent="0.2">
      <c r="A3030">
        <v>6</v>
      </c>
      <c r="B3030" t="s">
        <v>334</v>
      </c>
      <c r="C3030" t="s">
        <v>64</v>
      </c>
      <c r="D3030">
        <v>2024</v>
      </c>
      <c r="E3030">
        <v>1434</v>
      </c>
      <c r="F3030">
        <v>30.6</v>
      </c>
    </row>
    <row r="3031" spans="1:6" x14ac:dyDescent="0.2">
      <c r="A3031">
        <v>6</v>
      </c>
      <c r="B3031" t="s">
        <v>334</v>
      </c>
      <c r="C3031" t="s">
        <v>64</v>
      </c>
      <c r="D3031">
        <v>2025</v>
      </c>
      <c r="E3031">
        <v>966</v>
      </c>
      <c r="F3031">
        <v>25.5</v>
      </c>
    </row>
    <row r="3032" spans="1:6" x14ac:dyDescent="0.2">
      <c r="A3032">
        <v>6</v>
      </c>
      <c r="B3032" t="s">
        <v>334</v>
      </c>
      <c r="C3032" t="s">
        <v>220</v>
      </c>
      <c r="D3032">
        <v>2021</v>
      </c>
    </row>
    <row r="3033" spans="1:6" x14ac:dyDescent="0.2">
      <c r="A3033">
        <v>6</v>
      </c>
      <c r="B3033" t="s">
        <v>334</v>
      </c>
      <c r="C3033" t="s">
        <v>220</v>
      </c>
      <c r="D3033">
        <v>2022</v>
      </c>
    </row>
    <row r="3034" spans="1:6" x14ac:dyDescent="0.2">
      <c r="A3034">
        <v>6</v>
      </c>
      <c r="B3034" t="s">
        <v>334</v>
      </c>
      <c r="C3034" t="s">
        <v>220</v>
      </c>
      <c r="D3034">
        <v>2023</v>
      </c>
      <c r="E3034">
        <v>4718</v>
      </c>
      <c r="F3034">
        <v>27.7</v>
      </c>
    </row>
    <row r="3035" spans="1:6" x14ac:dyDescent="0.2">
      <c r="A3035">
        <v>6</v>
      </c>
      <c r="B3035" t="s">
        <v>334</v>
      </c>
      <c r="C3035" t="s">
        <v>220</v>
      </c>
      <c r="D3035">
        <v>2024</v>
      </c>
      <c r="E3035">
        <v>7768</v>
      </c>
      <c r="F3035">
        <v>29.5</v>
      </c>
    </row>
    <row r="3036" spans="1:6" x14ac:dyDescent="0.2">
      <c r="A3036">
        <v>6</v>
      </c>
      <c r="B3036" t="s">
        <v>334</v>
      </c>
      <c r="C3036" t="s">
        <v>220</v>
      </c>
      <c r="D3036">
        <v>2025</v>
      </c>
      <c r="E3036">
        <v>7834</v>
      </c>
      <c r="F3036">
        <v>43.7</v>
      </c>
    </row>
    <row r="3037" spans="1:6" x14ac:dyDescent="0.2">
      <c r="A3037">
        <v>6</v>
      </c>
      <c r="B3037" t="s">
        <v>334</v>
      </c>
      <c r="C3037" t="s">
        <v>287</v>
      </c>
      <c r="D3037">
        <v>2021</v>
      </c>
    </row>
    <row r="3038" spans="1:6" x14ac:dyDescent="0.2">
      <c r="A3038">
        <v>6</v>
      </c>
      <c r="B3038" t="s">
        <v>334</v>
      </c>
      <c r="C3038" t="s">
        <v>287</v>
      </c>
      <c r="D3038">
        <v>2022</v>
      </c>
    </row>
    <row r="3039" spans="1:6" x14ac:dyDescent="0.2">
      <c r="A3039">
        <v>6</v>
      </c>
      <c r="B3039" t="s">
        <v>334</v>
      </c>
      <c r="C3039" t="s">
        <v>287</v>
      </c>
      <c r="D3039">
        <v>2023</v>
      </c>
    </row>
    <row r="3040" spans="1:6" x14ac:dyDescent="0.2">
      <c r="A3040">
        <v>6</v>
      </c>
      <c r="B3040" t="s">
        <v>334</v>
      </c>
      <c r="C3040" t="s">
        <v>287</v>
      </c>
      <c r="D3040">
        <v>2024</v>
      </c>
    </row>
    <row r="3041" spans="1:6" x14ac:dyDescent="0.2">
      <c r="A3041">
        <v>6</v>
      </c>
      <c r="B3041" t="s">
        <v>334</v>
      </c>
      <c r="C3041" t="s">
        <v>287</v>
      </c>
      <c r="D3041">
        <v>2025</v>
      </c>
      <c r="E3041">
        <v>465</v>
      </c>
      <c r="F3041">
        <v>40.700000000000003</v>
      </c>
    </row>
    <row r="3042" spans="1:6" x14ac:dyDescent="0.2">
      <c r="A3042">
        <v>6</v>
      </c>
      <c r="B3042" t="s">
        <v>335</v>
      </c>
      <c r="C3042" t="s">
        <v>147</v>
      </c>
      <c r="D3042">
        <v>2021</v>
      </c>
      <c r="E3042">
        <v>3024</v>
      </c>
      <c r="F3042">
        <v>22.2</v>
      </c>
    </row>
    <row r="3043" spans="1:6" x14ac:dyDescent="0.2">
      <c r="A3043">
        <v>6</v>
      </c>
      <c r="B3043" t="s">
        <v>335</v>
      </c>
      <c r="C3043" t="s">
        <v>147</v>
      </c>
      <c r="D3043">
        <v>2022</v>
      </c>
      <c r="E3043">
        <v>5503</v>
      </c>
      <c r="F3043">
        <v>26.9</v>
      </c>
    </row>
    <row r="3044" spans="1:6" x14ac:dyDescent="0.2">
      <c r="A3044">
        <v>6</v>
      </c>
      <c r="B3044" t="s">
        <v>335</v>
      </c>
      <c r="C3044" t="s">
        <v>147</v>
      </c>
      <c r="D3044">
        <v>2023</v>
      </c>
      <c r="E3044">
        <v>2602</v>
      </c>
      <c r="F3044">
        <v>18.2</v>
      </c>
    </row>
    <row r="3045" spans="1:6" x14ac:dyDescent="0.2">
      <c r="A3045">
        <v>6</v>
      </c>
      <c r="B3045" t="s">
        <v>335</v>
      </c>
      <c r="C3045" t="s">
        <v>147</v>
      </c>
      <c r="D3045">
        <v>2024</v>
      </c>
      <c r="E3045">
        <v>2844</v>
      </c>
      <c r="F3045">
        <v>18.600000000000001</v>
      </c>
    </row>
    <row r="3046" spans="1:6" x14ac:dyDescent="0.2">
      <c r="A3046">
        <v>6</v>
      </c>
      <c r="B3046" t="s">
        <v>335</v>
      </c>
      <c r="C3046" t="s">
        <v>147</v>
      </c>
      <c r="D3046">
        <v>2025</v>
      </c>
      <c r="E3046">
        <v>480</v>
      </c>
      <c r="F3046">
        <v>26.9</v>
      </c>
    </row>
    <row r="3047" spans="1:6" x14ac:dyDescent="0.2">
      <c r="A3047">
        <v>6</v>
      </c>
      <c r="B3047" t="s">
        <v>335</v>
      </c>
      <c r="C3047" t="s">
        <v>132</v>
      </c>
      <c r="D3047">
        <v>2021</v>
      </c>
      <c r="E3047">
        <v>6734</v>
      </c>
      <c r="F3047">
        <v>21.1</v>
      </c>
    </row>
    <row r="3048" spans="1:6" x14ac:dyDescent="0.2">
      <c r="A3048">
        <v>6</v>
      </c>
      <c r="B3048" t="s">
        <v>335</v>
      </c>
      <c r="C3048" t="s">
        <v>132</v>
      </c>
      <c r="D3048">
        <v>2022</v>
      </c>
      <c r="E3048">
        <v>10184</v>
      </c>
      <c r="F3048">
        <v>30</v>
      </c>
    </row>
    <row r="3049" spans="1:6" x14ac:dyDescent="0.2">
      <c r="A3049">
        <v>6</v>
      </c>
      <c r="B3049" t="s">
        <v>335</v>
      </c>
      <c r="C3049" t="s">
        <v>132</v>
      </c>
      <c r="D3049">
        <v>2023</v>
      </c>
      <c r="E3049">
        <v>9558</v>
      </c>
      <c r="F3049">
        <v>27.2</v>
      </c>
    </row>
    <row r="3050" spans="1:6" x14ac:dyDescent="0.2">
      <c r="A3050">
        <v>6</v>
      </c>
      <c r="B3050" t="s">
        <v>335</v>
      </c>
      <c r="C3050" t="s">
        <v>132</v>
      </c>
      <c r="D3050">
        <v>2024</v>
      </c>
      <c r="E3050">
        <v>10526</v>
      </c>
      <c r="F3050">
        <v>29.4</v>
      </c>
    </row>
    <row r="3051" spans="1:6" x14ac:dyDescent="0.2">
      <c r="A3051">
        <v>6</v>
      </c>
      <c r="B3051" t="s">
        <v>335</v>
      </c>
      <c r="C3051" t="s">
        <v>132</v>
      </c>
      <c r="D3051">
        <v>2025</v>
      </c>
      <c r="E3051">
        <v>9505</v>
      </c>
      <c r="F3051">
        <v>33.1</v>
      </c>
    </row>
    <row r="3052" spans="1:6" x14ac:dyDescent="0.2">
      <c r="A3052">
        <v>6</v>
      </c>
      <c r="B3052" t="s">
        <v>335</v>
      </c>
      <c r="C3052" t="s">
        <v>230</v>
      </c>
      <c r="D3052">
        <v>2021</v>
      </c>
    </row>
    <row r="3053" spans="1:6" x14ac:dyDescent="0.2">
      <c r="A3053">
        <v>6</v>
      </c>
      <c r="B3053" t="s">
        <v>335</v>
      </c>
      <c r="C3053" t="s">
        <v>230</v>
      </c>
      <c r="D3053">
        <v>2022</v>
      </c>
    </row>
    <row r="3054" spans="1:6" x14ac:dyDescent="0.2">
      <c r="A3054">
        <v>6</v>
      </c>
      <c r="B3054" t="s">
        <v>335</v>
      </c>
      <c r="C3054" t="s">
        <v>230</v>
      </c>
      <c r="D3054">
        <v>2023</v>
      </c>
      <c r="E3054">
        <v>1395</v>
      </c>
      <c r="F3054">
        <v>20.5</v>
      </c>
    </row>
    <row r="3055" spans="1:6" x14ac:dyDescent="0.2">
      <c r="A3055">
        <v>6</v>
      </c>
      <c r="B3055" t="s">
        <v>335</v>
      </c>
      <c r="C3055" t="s">
        <v>230</v>
      </c>
      <c r="D3055">
        <v>2024</v>
      </c>
    </row>
    <row r="3056" spans="1:6" x14ac:dyDescent="0.2">
      <c r="A3056">
        <v>6</v>
      </c>
      <c r="B3056" t="s">
        <v>335</v>
      </c>
      <c r="C3056" t="s">
        <v>230</v>
      </c>
      <c r="D3056">
        <v>2025</v>
      </c>
      <c r="E3056">
        <v>4301</v>
      </c>
      <c r="F3056">
        <v>28.7</v>
      </c>
    </row>
    <row r="3057" spans="1:6" x14ac:dyDescent="0.2">
      <c r="A3057">
        <v>6</v>
      </c>
      <c r="B3057" t="s">
        <v>335</v>
      </c>
      <c r="C3057" t="s">
        <v>135</v>
      </c>
      <c r="D3057">
        <v>2021</v>
      </c>
      <c r="E3057">
        <v>2548</v>
      </c>
      <c r="F3057">
        <v>7.3</v>
      </c>
    </row>
    <row r="3058" spans="1:6" x14ac:dyDescent="0.2">
      <c r="A3058">
        <v>6</v>
      </c>
      <c r="B3058" t="s">
        <v>335</v>
      </c>
      <c r="C3058" t="s">
        <v>135</v>
      </c>
      <c r="D3058">
        <v>2022</v>
      </c>
      <c r="E3058">
        <v>6854</v>
      </c>
      <c r="F3058">
        <v>20.2</v>
      </c>
    </row>
    <row r="3059" spans="1:6" x14ac:dyDescent="0.2">
      <c r="A3059">
        <v>6</v>
      </c>
      <c r="B3059" t="s">
        <v>335</v>
      </c>
      <c r="C3059" t="s">
        <v>135</v>
      </c>
      <c r="D3059">
        <v>2023</v>
      </c>
      <c r="E3059">
        <v>3475</v>
      </c>
      <c r="F3059">
        <v>30.5</v>
      </c>
    </row>
    <row r="3060" spans="1:6" x14ac:dyDescent="0.2">
      <c r="A3060">
        <v>6</v>
      </c>
      <c r="B3060" t="s">
        <v>335</v>
      </c>
      <c r="C3060" t="s">
        <v>135</v>
      </c>
      <c r="D3060">
        <v>2024</v>
      </c>
      <c r="E3060">
        <v>3613</v>
      </c>
      <c r="F3060">
        <v>26.6</v>
      </c>
    </row>
    <row r="3061" spans="1:6" x14ac:dyDescent="0.2">
      <c r="A3061">
        <v>6</v>
      </c>
      <c r="B3061" t="s">
        <v>335</v>
      </c>
      <c r="C3061" t="s">
        <v>135</v>
      </c>
      <c r="D3061">
        <v>2025</v>
      </c>
      <c r="E3061">
        <v>3515</v>
      </c>
      <c r="F3061">
        <v>13.6</v>
      </c>
    </row>
    <row r="3062" spans="1:6" x14ac:dyDescent="0.2">
      <c r="A3062">
        <v>6</v>
      </c>
      <c r="B3062" t="s">
        <v>335</v>
      </c>
      <c r="C3062" t="s">
        <v>143</v>
      </c>
      <c r="D3062">
        <v>2021</v>
      </c>
      <c r="E3062">
        <v>1611</v>
      </c>
      <c r="F3062">
        <v>13.9</v>
      </c>
    </row>
    <row r="3063" spans="1:6" x14ac:dyDescent="0.2">
      <c r="A3063">
        <v>6</v>
      </c>
      <c r="B3063" t="s">
        <v>335</v>
      </c>
      <c r="C3063" t="s">
        <v>143</v>
      </c>
      <c r="D3063">
        <v>2022</v>
      </c>
      <c r="E3063">
        <v>3342</v>
      </c>
      <c r="F3063">
        <v>24.2</v>
      </c>
    </row>
    <row r="3064" spans="1:6" x14ac:dyDescent="0.2">
      <c r="A3064">
        <v>6</v>
      </c>
      <c r="B3064" t="s">
        <v>335</v>
      </c>
      <c r="C3064" t="s">
        <v>143</v>
      </c>
      <c r="D3064">
        <v>2023</v>
      </c>
      <c r="E3064">
        <v>1644</v>
      </c>
      <c r="F3064">
        <v>21.4</v>
      </c>
    </row>
    <row r="3065" spans="1:6" x14ac:dyDescent="0.2">
      <c r="A3065">
        <v>6</v>
      </c>
      <c r="B3065" t="s">
        <v>335</v>
      </c>
      <c r="C3065" t="s">
        <v>143</v>
      </c>
      <c r="D3065">
        <v>2024</v>
      </c>
      <c r="E3065">
        <v>1048</v>
      </c>
      <c r="F3065">
        <v>20.3</v>
      </c>
    </row>
    <row r="3066" spans="1:6" x14ac:dyDescent="0.2">
      <c r="A3066">
        <v>6</v>
      </c>
      <c r="B3066" t="s">
        <v>335</v>
      </c>
      <c r="C3066" t="s">
        <v>143</v>
      </c>
      <c r="D3066">
        <v>2025</v>
      </c>
      <c r="E3066">
        <v>622</v>
      </c>
      <c r="F3066">
        <v>18.7</v>
      </c>
    </row>
    <row r="3067" spans="1:6" x14ac:dyDescent="0.2">
      <c r="A3067">
        <v>6</v>
      </c>
      <c r="B3067" t="s">
        <v>335</v>
      </c>
      <c r="C3067" t="s">
        <v>148</v>
      </c>
      <c r="D3067">
        <v>2021</v>
      </c>
      <c r="E3067">
        <v>738</v>
      </c>
      <c r="F3067">
        <v>22.3</v>
      </c>
    </row>
    <row r="3068" spans="1:6" x14ac:dyDescent="0.2">
      <c r="A3068">
        <v>6</v>
      </c>
      <c r="B3068" t="s">
        <v>335</v>
      </c>
      <c r="C3068" t="s">
        <v>148</v>
      </c>
      <c r="D3068">
        <v>2022</v>
      </c>
      <c r="E3068">
        <v>1264</v>
      </c>
      <c r="F3068">
        <v>26.4</v>
      </c>
    </row>
    <row r="3069" spans="1:6" x14ac:dyDescent="0.2">
      <c r="A3069">
        <v>6</v>
      </c>
      <c r="B3069" t="s">
        <v>335</v>
      </c>
      <c r="C3069" t="s">
        <v>148</v>
      </c>
      <c r="D3069">
        <v>2023</v>
      </c>
      <c r="E3069">
        <v>1010</v>
      </c>
      <c r="F3069">
        <v>18.100000000000001</v>
      </c>
    </row>
    <row r="3070" spans="1:6" x14ac:dyDescent="0.2">
      <c r="A3070">
        <v>6</v>
      </c>
      <c r="B3070" t="s">
        <v>335</v>
      </c>
      <c r="C3070" t="s">
        <v>148</v>
      </c>
      <c r="D3070">
        <v>2024</v>
      </c>
      <c r="E3070">
        <v>666</v>
      </c>
      <c r="F3070">
        <v>22.3</v>
      </c>
    </row>
    <row r="3071" spans="1:6" x14ac:dyDescent="0.2">
      <c r="A3071">
        <v>6</v>
      </c>
      <c r="B3071" t="s">
        <v>335</v>
      </c>
      <c r="C3071" t="s">
        <v>148</v>
      </c>
      <c r="D3071">
        <v>2025</v>
      </c>
      <c r="E3071">
        <v>808</v>
      </c>
      <c r="F3071">
        <v>26.4</v>
      </c>
    </row>
    <row r="3072" spans="1:6" x14ac:dyDescent="0.2">
      <c r="A3072">
        <v>6</v>
      </c>
      <c r="B3072" t="s">
        <v>335</v>
      </c>
      <c r="C3072" t="s">
        <v>153</v>
      </c>
      <c r="D3072">
        <v>2021</v>
      </c>
    </row>
    <row r="3073" spans="1:6" x14ac:dyDescent="0.2">
      <c r="A3073">
        <v>6</v>
      </c>
      <c r="B3073" t="s">
        <v>335</v>
      </c>
      <c r="C3073" t="s">
        <v>153</v>
      </c>
      <c r="D3073">
        <v>2022</v>
      </c>
    </row>
    <row r="3074" spans="1:6" x14ac:dyDescent="0.2">
      <c r="A3074">
        <v>6</v>
      </c>
      <c r="B3074" t="s">
        <v>335</v>
      </c>
      <c r="C3074" t="s">
        <v>153</v>
      </c>
      <c r="D3074">
        <v>2023</v>
      </c>
      <c r="E3074">
        <v>515</v>
      </c>
      <c r="F3074">
        <v>26.7</v>
      </c>
    </row>
    <row r="3075" spans="1:6" x14ac:dyDescent="0.2">
      <c r="A3075">
        <v>6</v>
      </c>
      <c r="B3075" t="s">
        <v>335</v>
      </c>
      <c r="C3075" t="s">
        <v>153</v>
      </c>
      <c r="D3075">
        <v>2024</v>
      </c>
      <c r="E3075">
        <v>1397</v>
      </c>
      <c r="F3075">
        <v>19.899999999999999</v>
      </c>
    </row>
    <row r="3076" spans="1:6" x14ac:dyDescent="0.2">
      <c r="A3076">
        <v>6</v>
      </c>
      <c r="B3076" t="s">
        <v>335</v>
      </c>
      <c r="C3076" t="s">
        <v>153</v>
      </c>
      <c r="D3076">
        <v>2025</v>
      </c>
      <c r="E3076">
        <v>1803</v>
      </c>
      <c r="F3076">
        <v>26.6</v>
      </c>
    </row>
    <row r="3077" spans="1:6" x14ac:dyDescent="0.2">
      <c r="A3077">
        <v>6</v>
      </c>
      <c r="B3077" t="s">
        <v>335</v>
      </c>
      <c r="C3077" t="s">
        <v>144</v>
      </c>
      <c r="D3077">
        <v>2021</v>
      </c>
      <c r="E3077">
        <v>3767</v>
      </c>
      <c r="F3077">
        <v>24.8</v>
      </c>
    </row>
    <row r="3078" spans="1:6" x14ac:dyDescent="0.2">
      <c r="A3078">
        <v>6</v>
      </c>
      <c r="B3078" t="s">
        <v>335</v>
      </c>
      <c r="C3078" t="s">
        <v>144</v>
      </c>
      <c r="D3078">
        <v>2022</v>
      </c>
      <c r="E3078">
        <v>4087</v>
      </c>
      <c r="F3078">
        <v>23</v>
      </c>
    </row>
    <row r="3079" spans="1:6" x14ac:dyDescent="0.2">
      <c r="A3079">
        <v>6</v>
      </c>
      <c r="B3079" t="s">
        <v>335</v>
      </c>
      <c r="C3079" t="s">
        <v>144</v>
      </c>
      <c r="D3079">
        <v>2023</v>
      </c>
      <c r="E3079">
        <v>3746</v>
      </c>
      <c r="F3079">
        <v>19.600000000000001</v>
      </c>
    </row>
    <row r="3080" spans="1:6" x14ac:dyDescent="0.2">
      <c r="A3080">
        <v>6</v>
      </c>
      <c r="B3080" t="s">
        <v>335</v>
      </c>
      <c r="C3080" t="s">
        <v>144</v>
      </c>
      <c r="D3080">
        <v>2024</v>
      </c>
      <c r="E3080">
        <v>2275</v>
      </c>
      <c r="F3080">
        <v>18.399999999999999</v>
      </c>
    </row>
    <row r="3081" spans="1:6" x14ac:dyDescent="0.2">
      <c r="A3081">
        <v>6</v>
      </c>
      <c r="B3081" t="s">
        <v>335</v>
      </c>
      <c r="C3081" t="s">
        <v>144</v>
      </c>
      <c r="D3081">
        <v>2025</v>
      </c>
      <c r="E3081">
        <v>3034</v>
      </c>
      <c r="F3081">
        <v>18.8</v>
      </c>
    </row>
    <row r="3082" spans="1:6" x14ac:dyDescent="0.2">
      <c r="A3082">
        <v>6</v>
      </c>
      <c r="B3082" t="s">
        <v>335</v>
      </c>
      <c r="C3082" t="s">
        <v>139</v>
      </c>
      <c r="D3082">
        <v>2021</v>
      </c>
      <c r="E3082">
        <v>2436</v>
      </c>
      <c r="F3082">
        <v>13.1</v>
      </c>
    </row>
    <row r="3083" spans="1:6" x14ac:dyDescent="0.2">
      <c r="A3083">
        <v>6</v>
      </c>
      <c r="B3083" t="s">
        <v>335</v>
      </c>
      <c r="C3083" t="s">
        <v>139</v>
      </c>
      <c r="D3083">
        <v>2022</v>
      </c>
      <c r="E3083">
        <v>7695</v>
      </c>
      <c r="F3083">
        <v>27</v>
      </c>
    </row>
    <row r="3084" spans="1:6" x14ac:dyDescent="0.2">
      <c r="A3084">
        <v>6</v>
      </c>
      <c r="B3084" t="s">
        <v>335</v>
      </c>
      <c r="C3084" t="s">
        <v>139</v>
      </c>
      <c r="D3084">
        <v>2023</v>
      </c>
      <c r="E3084">
        <v>7015</v>
      </c>
      <c r="F3084">
        <v>13.5</v>
      </c>
    </row>
    <row r="3085" spans="1:6" x14ac:dyDescent="0.2">
      <c r="A3085">
        <v>6</v>
      </c>
      <c r="B3085" t="s">
        <v>335</v>
      </c>
      <c r="C3085" t="s">
        <v>139</v>
      </c>
      <c r="D3085">
        <v>2024</v>
      </c>
      <c r="E3085">
        <v>5462</v>
      </c>
      <c r="F3085">
        <v>23.1</v>
      </c>
    </row>
    <row r="3086" spans="1:6" x14ac:dyDescent="0.2">
      <c r="A3086">
        <v>6</v>
      </c>
      <c r="B3086" t="s">
        <v>335</v>
      </c>
      <c r="C3086" t="s">
        <v>139</v>
      </c>
      <c r="D3086">
        <v>2025</v>
      </c>
      <c r="E3086">
        <v>5513</v>
      </c>
      <c r="F3086">
        <v>30.9</v>
      </c>
    </row>
    <row r="3087" spans="1:6" x14ac:dyDescent="0.2">
      <c r="A3087">
        <v>6</v>
      </c>
      <c r="B3087" t="s">
        <v>335</v>
      </c>
      <c r="C3087" t="s">
        <v>149</v>
      </c>
      <c r="D3087">
        <v>2021</v>
      </c>
      <c r="E3087">
        <v>591</v>
      </c>
      <c r="F3087">
        <v>30.5</v>
      </c>
    </row>
    <row r="3088" spans="1:6" x14ac:dyDescent="0.2">
      <c r="A3088">
        <v>6</v>
      </c>
      <c r="B3088" t="s">
        <v>335</v>
      </c>
      <c r="C3088" t="s">
        <v>149</v>
      </c>
      <c r="D3088">
        <v>2022</v>
      </c>
      <c r="E3088">
        <v>1270</v>
      </c>
      <c r="F3088">
        <v>23.6</v>
      </c>
    </row>
    <row r="3089" spans="1:6" x14ac:dyDescent="0.2">
      <c r="A3089">
        <v>6</v>
      </c>
      <c r="B3089" t="s">
        <v>335</v>
      </c>
      <c r="C3089" t="s">
        <v>149</v>
      </c>
      <c r="D3089">
        <v>2023</v>
      </c>
      <c r="E3089">
        <v>1507</v>
      </c>
      <c r="F3089">
        <v>18.399999999999999</v>
      </c>
    </row>
    <row r="3090" spans="1:6" x14ac:dyDescent="0.2">
      <c r="A3090">
        <v>6</v>
      </c>
      <c r="B3090" t="s">
        <v>335</v>
      </c>
      <c r="C3090" t="s">
        <v>149</v>
      </c>
      <c r="D3090">
        <v>2024</v>
      </c>
      <c r="E3090">
        <v>1326</v>
      </c>
      <c r="F3090">
        <v>22.5</v>
      </c>
    </row>
    <row r="3091" spans="1:6" x14ac:dyDescent="0.2">
      <c r="A3091">
        <v>6</v>
      </c>
      <c r="B3091" t="s">
        <v>335</v>
      </c>
      <c r="C3091" t="s">
        <v>149</v>
      </c>
      <c r="D3091">
        <v>2025</v>
      </c>
      <c r="E3091">
        <v>1273</v>
      </c>
      <c r="F3091">
        <v>29.3</v>
      </c>
    </row>
    <row r="3092" spans="1:6" x14ac:dyDescent="0.2">
      <c r="A3092">
        <v>6</v>
      </c>
      <c r="B3092" t="s">
        <v>377</v>
      </c>
      <c r="C3092" t="s">
        <v>399</v>
      </c>
      <c r="D3092">
        <v>2021</v>
      </c>
    </row>
    <row r="3093" spans="1:6" x14ac:dyDescent="0.2">
      <c r="A3093">
        <v>6</v>
      </c>
      <c r="B3093" t="s">
        <v>377</v>
      </c>
      <c r="C3093" t="s">
        <v>399</v>
      </c>
      <c r="D3093">
        <v>2022</v>
      </c>
    </row>
    <row r="3094" spans="1:6" x14ac:dyDescent="0.2">
      <c r="A3094">
        <v>6</v>
      </c>
      <c r="B3094" t="s">
        <v>377</v>
      </c>
      <c r="C3094" t="s">
        <v>399</v>
      </c>
      <c r="D3094">
        <v>2023</v>
      </c>
    </row>
    <row r="3095" spans="1:6" x14ac:dyDescent="0.2">
      <c r="A3095">
        <v>6</v>
      </c>
      <c r="B3095" t="s">
        <v>377</v>
      </c>
      <c r="C3095" t="s">
        <v>399</v>
      </c>
      <c r="D3095">
        <v>2024</v>
      </c>
    </row>
    <row r="3096" spans="1:6" x14ac:dyDescent="0.2">
      <c r="A3096">
        <v>6</v>
      </c>
      <c r="B3096" t="s">
        <v>377</v>
      </c>
      <c r="C3096" t="s">
        <v>399</v>
      </c>
      <c r="D3096">
        <v>2025</v>
      </c>
      <c r="E3096">
        <v>3465</v>
      </c>
      <c r="F3096">
        <v>32.6</v>
      </c>
    </row>
    <row r="3097" spans="1:6" x14ac:dyDescent="0.2">
      <c r="A3097">
        <v>6</v>
      </c>
      <c r="B3097" t="s">
        <v>377</v>
      </c>
      <c r="C3097" t="s">
        <v>379</v>
      </c>
      <c r="D3097">
        <v>2021</v>
      </c>
    </row>
    <row r="3098" spans="1:6" x14ac:dyDescent="0.2">
      <c r="A3098">
        <v>6</v>
      </c>
      <c r="B3098" t="s">
        <v>377</v>
      </c>
      <c r="C3098" t="s">
        <v>379</v>
      </c>
      <c r="D3098">
        <v>2022</v>
      </c>
    </row>
    <row r="3099" spans="1:6" x14ac:dyDescent="0.2">
      <c r="A3099">
        <v>6</v>
      </c>
      <c r="B3099" t="s">
        <v>377</v>
      </c>
      <c r="C3099" t="s">
        <v>379</v>
      </c>
      <c r="D3099">
        <v>2023</v>
      </c>
    </row>
    <row r="3100" spans="1:6" x14ac:dyDescent="0.2">
      <c r="A3100">
        <v>6</v>
      </c>
      <c r="B3100" t="s">
        <v>377</v>
      </c>
      <c r="C3100" t="s">
        <v>379</v>
      </c>
      <c r="D3100">
        <v>2024</v>
      </c>
      <c r="E3100">
        <v>409</v>
      </c>
      <c r="F3100">
        <v>42.2</v>
      </c>
    </row>
    <row r="3101" spans="1:6" x14ac:dyDescent="0.2">
      <c r="A3101">
        <v>6</v>
      </c>
      <c r="B3101" t="s">
        <v>377</v>
      </c>
      <c r="C3101" t="s">
        <v>379</v>
      </c>
      <c r="D3101">
        <v>2025</v>
      </c>
      <c r="E3101">
        <v>920</v>
      </c>
      <c r="F3101">
        <v>42.3</v>
      </c>
    </row>
    <row r="3102" spans="1:6" x14ac:dyDescent="0.2">
      <c r="A3102">
        <v>6</v>
      </c>
      <c r="B3102" t="s">
        <v>336</v>
      </c>
      <c r="C3102" t="s">
        <v>346</v>
      </c>
      <c r="D3102">
        <v>2021</v>
      </c>
      <c r="E3102">
        <v>860</v>
      </c>
      <c r="F3102">
        <v>1426</v>
      </c>
    </row>
    <row r="3103" spans="1:6" x14ac:dyDescent="0.2">
      <c r="A3103">
        <v>6</v>
      </c>
      <c r="B3103" t="s">
        <v>336</v>
      </c>
      <c r="C3103" t="s">
        <v>346</v>
      </c>
      <c r="D3103">
        <v>2022</v>
      </c>
      <c r="E3103">
        <v>1658</v>
      </c>
      <c r="F3103">
        <v>1953</v>
      </c>
    </row>
    <row r="3104" spans="1:6" x14ac:dyDescent="0.2">
      <c r="A3104">
        <v>6</v>
      </c>
      <c r="B3104" t="s">
        <v>336</v>
      </c>
      <c r="C3104" t="s">
        <v>346</v>
      </c>
      <c r="D3104">
        <v>2023</v>
      </c>
      <c r="E3104">
        <v>1757</v>
      </c>
      <c r="F3104">
        <v>1517</v>
      </c>
    </row>
    <row r="3105" spans="1:6" x14ac:dyDescent="0.2">
      <c r="A3105">
        <v>6</v>
      </c>
      <c r="B3105" t="s">
        <v>336</v>
      </c>
      <c r="C3105" t="s">
        <v>346</v>
      </c>
      <c r="D3105">
        <v>2024</v>
      </c>
      <c r="E3105">
        <v>3666</v>
      </c>
      <c r="F3105">
        <v>1658</v>
      </c>
    </row>
    <row r="3106" spans="1:6" x14ac:dyDescent="0.2">
      <c r="A3106">
        <v>6</v>
      </c>
      <c r="B3106" t="s">
        <v>336</v>
      </c>
      <c r="C3106" t="s">
        <v>346</v>
      </c>
      <c r="D3106">
        <v>2025</v>
      </c>
      <c r="E3106">
        <v>2798</v>
      </c>
      <c r="F3106">
        <v>1369</v>
      </c>
    </row>
    <row r="3107" spans="1:6" x14ac:dyDescent="0.2">
      <c r="A3107">
        <v>6</v>
      </c>
      <c r="B3107" t="s">
        <v>336</v>
      </c>
      <c r="C3107" t="s">
        <v>347</v>
      </c>
      <c r="D3107">
        <v>2021</v>
      </c>
    </row>
    <row r="3108" spans="1:6" x14ac:dyDescent="0.2">
      <c r="A3108">
        <v>6</v>
      </c>
      <c r="B3108" t="s">
        <v>336</v>
      </c>
      <c r="C3108" t="s">
        <v>347</v>
      </c>
      <c r="D3108">
        <v>2022</v>
      </c>
    </row>
    <row r="3109" spans="1:6" x14ac:dyDescent="0.2">
      <c r="A3109">
        <v>6</v>
      </c>
      <c r="B3109" t="s">
        <v>336</v>
      </c>
      <c r="C3109" t="s">
        <v>347</v>
      </c>
      <c r="D3109">
        <v>2023</v>
      </c>
      <c r="E3109">
        <v>521</v>
      </c>
      <c r="F3109">
        <v>1327</v>
      </c>
    </row>
    <row r="3110" spans="1:6" x14ac:dyDescent="0.2">
      <c r="A3110">
        <v>6</v>
      </c>
      <c r="B3110" t="s">
        <v>336</v>
      </c>
      <c r="C3110" t="s">
        <v>347</v>
      </c>
      <c r="D3110">
        <v>2024</v>
      </c>
    </row>
    <row r="3111" spans="1:6" x14ac:dyDescent="0.2">
      <c r="A3111">
        <v>6</v>
      </c>
      <c r="B3111" t="s">
        <v>336</v>
      </c>
      <c r="C3111" t="s">
        <v>347</v>
      </c>
      <c r="D3111">
        <v>2025</v>
      </c>
      <c r="E3111">
        <v>1454</v>
      </c>
      <c r="F3111">
        <v>1649</v>
      </c>
    </row>
    <row r="3112" spans="1:6" x14ac:dyDescent="0.2">
      <c r="A3112">
        <v>6</v>
      </c>
      <c r="B3112" t="s">
        <v>348</v>
      </c>
      <c r="C3112" t="s">
        <v>381</v>
      </c>
      <c r="D3112">
        <v>2021</v>
      </c>
    </row>
    <row r="3113" spans="1:6" x14ac:dyDescent="0.2">
      <c r="A3113">
        <v>6</v>
      </c>
      <c r="B3113" t="s">
        <v>348</v>
      </c>
      <c r="C3113" t="s">
        <v>381</v>
      </c>
      <c r="D3113">
        <v>2022</v>
      </c>
    </row>
    <row r="3114" spans="1:6" x14ac:dyDescent="0.2">
      <c r="A3114">
        <v>6</v>
      </c>
      <c r="B3114" t="s">
        <v>348</v>
      </c>
      <c r="C3114" t="s">
        <v>381</v>
      </c>
      <c r="D3114">
        <v>2023</v>
      </c>
    </row>
    <row r="3115" spans="1:6" x14ac:dyDescent="0.2">
      <c r="A3115">
        <v>6</v>
      </c>
      <c r="B3115" t="s">
        <v>348</v>
      </c>
      <c r="C3115" t="s">
        <v>381</v>
      </c>
      <c r="D3115">
        <v>2024</v>
      </c>
    </row>
    <row r="3116" spans="1:6" x14ac:dyDescent="0.2">
      <c r="A3116">
        <v>6</v>
      </c>
      <c r="B3116" t="s">
        <v>348</v>
      </c>
      <c r="C3116" t="s">
        <v>381</v>
      </c>
      <c r="D3116">
        <v>2025</v>
      </c>
      <c r="E3116">
        <v>420</v>
      </c>
      <c r="F3116">
        <v>1605</v>
      </c>
    </row>
    <row r="3117" spans="1:6" x14ac:dyDescent="0.2">
      <c r="A3117">
        <v>6</v>
      </c>
      <c r="B3117" t="s">
        <v>348</v>
      </c>
      <c r="C3117" t="s">
        <v>382</v>
      </c>
      <c r="D3117">
        <v>2021</v>
      </c>
    </row>
    <row r="3118" spans="1:6" x14ac:dyDescent="0.2">
      <c r="A3118">
        <v>6</v>
      </c>
      <c r="B3118" t="s">
        <v>348</v>
      </c>
      <c r="C3118" t="s">
        <v>382</v>
      </c>
      <c r="D3118">
        <v>2022</v>
      </c>
      <c r="E3118">
        <v>1535</v>
      </c>
      <c r="F3118">
        <v>1594</v>
      </c>
    </row>
    <row r="3119" spans="1:6" x14ac:dyDescent="0.2">
      <c r="A3119">
        <v>6</v>
      </c>
      <c r="B3119" t="s">
        <v>348</v>
      </c>
      <c r="C3119" t="s">
        <v>382</v>
      </c>
      <c r="D3119">
        <v>2023</v>
      </c>
      <c r="E3119">
        <v>2939</v>
      </c>
      <c r="F3119">
        <v>1484</v>
      </c>
    </row>
    <row r="3120" spans="1:6" x14ac:dyDescent="0.2">
      <c r="A3120">
        <v>6</v>
      </c>
      <c r="B3120" t="s">
        <v>348</v>
      </c>
      <c r="C3120" t="s">
        <v>382</v>
      </c>
      <c r="D3120">
        <v>2024</v>
      </c>
      <c r="E3120">
        <v>4505</v>
      </c>
      <c r="F3120">
        <v>1109</v>
      </c>
    </row>
    <row r="3121" spans="1:6" x14ac:dyDescent="0.2">
      <c r="A3121">
        <v>6</v>
      </c>
      <c r="B3121" t="s">
        <v>348</v>
      </c>
      <c r="C3121" t="s">
        <v>382</v>
      </c>
      <c r="D3121">
        <v>2025</v>
      </c>
      <c r="E3121">
        <v>4772</v>
      </c>
      <c r="F3121">
        <v>2917</v>
      </c>
    </row>
    <row r="3122" spans="1:6" x14ac:dyDescent="0.2">
      <c r="A3122">
        <v>6</v>
      </c>
      <c r="B3122" t="s">
        <v>348</v>
      </c>
      <c r="C3122" t="s">
        <v>383</v>
      </c>
      <c r="D3122">
        <v>2021</v>
      </c>
      <c r="E3122">
        <v>24423</v>
      </c>
      <c r="F3122">
        <v>1008</v>
      </c>
    </row>
    <row r="3123" spans="1:6" x14ac:dyDescent="0.2">
      <c r="A3123">
        <v>6</v>
      </c>
      <c r="B3123" t="s">
        <v>348</v>
      </c>
      <c r="C3123" t="s">
        <v>383</v>
      </c>
      <c r="D3123">
        <v>2022</v>
      </c>
      <c r="E3123">
        <v>36815</v>
      </c>
      <c r="F3123">
        <v>1578</v>
      </c>
    </row>
    <row r="3124" spans="1:6" x14ac:dyDescent="0.2">
      <c r="A3124">
        <v>6</v>
      </c>
      <c r="B3124" t="s">
        <v>348</v>
      </c>
      <c r="C3124" t="s">
        <v>383</v>
      </c>
      <c r="D3124">
        <v>2023</v>
      </c>
      <c r="E3124">
        <v>30742</v>
      </c>
      <c r="F3124">
        <v>1351</v>
      </c>
    </row>
    <row r="3125" spans="1:6" x14ac:dyDescent="0.2">
      <c r="A3125">
        <v>6</v>
      </c>
      <c r="B3125" t="s">
        <v>348</v>
      </c>
      <c r="C3125" t="s">
        <v>383</v>
      </c>
      <c r="D3125">
        <v>2024</v>
      </c>
      <c r="E3125">
        <v>54082</v>
      </c>
      <c r="F3125">
        <v>939</v>
      </c>
    </row>
    <row r="3126" spans="1:6" x14ac:dyDescent="0.2">
      <c r="A3126">
        <v>6</v>
      </c>
      <c r="B3126" t="s">
        <v>348</v>
      </c>
      <c r="C3126" t="s">
        <v>383</v>
      </c>
      <c r="D3126">
        <v>2025</v>
      </c>
      <c r="E3126">
        <v>35527</v>
      </c>
      <c r="F3126">
        <v>2178</v>
      </c>
    </row>
    <row r="3127" spans="1:6" x14ac:dyDescent="0.2">
      <c r="A3127">
        <v>6</v>
      </c>
      <c r="B3127" t="s">
        <v>348</v>
      </c>
      <c r="C3127" t="s">
        <v>384</v>
      </c>
      <c r="D3127">
        <v>2021</v>
      </c>
      <c r="E3127">
        <v>4815</v>
      </c>
      <c r="F3127">
        <v>582</v>
      </c>
    </row>
    <row r="3128" spans="1:6" x14ac:dyDescent="0.2">
      <c r="A3128">
        <v>6</v>
      </c>
      <c r="B3128" t="s">
        <v>348</v>
      </c>
      <c r="C3128" t="s">
        <v>384</v>
      </c>
      <c r="D3128">
        <v>2022</v>
      </c>
      <c r="E3128">
        <v>3215</v>
      </c>
      <c r="F3128">
        <v>1327</v>
      </c>
    </row>
    <row r="3129" spans="1:6" x14ac:dyDescent="0.2">
      <c r="A3129">
        <v>6</v>
      </c>
      <c r="B3129" t="s">
        <v>348</v>
      </c>
      <c r="C3129" t="s">
        <v>384</v>
      </c>
      <c r="D3129">
        <v>2023</v>
      </c>
      <c r="E3129">
        <v>2840</v>
      </c>
      <c r="F3129">
        <v>1645</v>
      </c>
    </row>
    <row r="3130" spans="1:6" x14ac:dyDescent="0.2">
      <c r="A3130">
        <v>6</v>
      </c>
      <c r="B3130" t="s">
        <v>348</v>
      </c>
      <c r="C3130" t="s">
        <v>384</v>
      </c>
      <c r="D3130">
        <v>2024</v>
      </c>
      <c r="E3130">
        <v>1630</v>
      </c>
      <c r="F3130">
        <v>564</v>
      </c>
    </row>
    <row r="3131" spans="1:6" x14ac:dyDescent="0.2">
      <c r="A3131">
        <v>6</v>
      </c>
      <c r="B3131" t="s">
        <v>348</v>
      </c>
      <c r="C3131" t="s">
        <v>384</v>
      </c>
      <c r="D3131">
        <v>2025</v>
      </c>
      <c r="E3131">
        <v>1283</v>
      </c>
      <c r="F3131">
        <v>2701</v>
      </c>
    </row>
    <row r="3132" spans="1:6" x14ac:dyDescent="0.2">
      <c r="A3132">
        <v>6</v>
      </c>
      <c r="B3132" t="s">
        <v>348</v>
      </c>
      <c r="C3132" t="s">
        <v>350</v>
      </c>
      <c r="D3132">
        <v>2021</v>
      </c>
    </row>
    <row r="3133" spans="1:6" x14ac:dyDescent="0.2">
      <c r="A3133">
        <v>6</v>
      </c>
      <c r="B3133" t="s">
        <v>348</v>
      </c>
      <c r="C3133" t="s">
        <v>350</v>
      </c>
      <c r="D3133">
        <v>2022</v>
      </c>
    </row>
    <row r="3134" spans="1:6" x14ac:dyDescent="0.2">
      <c r="A3134">
        <v>6</v>
      </c>
      <c r="B3134" t="s">
        <v>348</v>
      </c>
      <c r="C3134" t="s">
        <v>350</v>
      </c>
      <c r="D3134">
        <v>2023</v>
      </c>
      <c r="E3134">
        <v>2115</v>
      </c>
      <c r="F3134">
        <v>1517</v>
      </c>
    </row>
    <row r="3135" spans="1:6" x14ac:dyDescent="0.2">
      <c r="A3135">
        <v>6</v>
      </c>
      <c r="B3135" t="s">
        <v>348</v>
      </c>
      <c r="C3135" t="s">
        <v>350</v>
      </c>
      <c r="D3135">
        <v>2024</v>
      </c>
      <c r="E3135">
        <v>5394</v>
      </c>
      <c r="F3135">
        <v>1003</v>
      </c>
    </row>
    <row r="3136" spans="1:6" x14ac:dyDescent="0.2">
      <c r="A3136">
        <v>6</v>
      </c>
      <c r="B3136" t="s">
        <v>348</v>
      </c>
      <c r="C3136" t="s">
        <v>350</v>
      </c>
      <c r="D3136">
        <v>2025</v>
      </c>
      <c r="E3136">
        <v>8994</v>
      </c>
      <c r="F3136">
        <v>2873</v>
      </c>
    </row>
    <row r="3137" spans="1:6" x14ac:dyDescent="0.2">
      <c r="A3137">
        <v>6</v>
      </c>
      <c r="B3137" t="s">
        <v>348</v>
      </c>
      <c r="C3137" t="s">
        <v>351</v>
      </c>
      <c r="D3137">
        <v>2021</v>
      </c>
    </row>
    <row r="3138" spans="1:6" x14ac:dyDescent="0.2">
      <c r="A3138">
        <v>6</v>
      </c>
      <c r="B3138" t="s">
        <v>348</v>
      </c>
      <c r="C3138" t="s">
        <v>351</v>
      </c>
      <c r="D3138">
        <v>2022</v>
      </c>
    </row>
    <row r="3139" spans="1:6" x14ac:dyDescent="0.2">
      <c r="A3139">
        <v>6</v>
      </c>
      <c r="B3139" t="s">
        <v>348</v>
      </c>
      <c r="C3139" t="s">
        <v>351</v>
      </c>
      <c r="D3139">
        <v>2023</v>
      </c>
    </row>
    <row r="3140" spans="1:6" x14ac:dyDescent="0.2">
      <c r="A3140">
        <v>6</v>
      </c>
      <c r="B3140" t="s">
        <v>348</v>
      </c>
      <c r="C3140" t="s">
        <v>351</v>
      </c>
      <c r="D3140">
        <v>2024</v>
      </c>
      <c r="E3140">
        <v>2589</v>
      </c>
      <c r="F3140">
        <v>1127</v>
      </c>
    </row>
    <row r="3141" spans="1:6" x14ac:dyDescent="0.2">
      <c r="A3141">
        <v>6</v>
      </c>
      <c r="B3141" t="s">
        <v>348</v>
      </c>
      <c r="C3141" t="s">
        <v>351</v>
      </c>
      <c r="D3141">
        <v>2025</v>
      </c>
      <c r="E3141">
        <v>13896</v>
      </c>
      <c r="F3141">
        <v>2313</v>
      </c>
    </row>
    <row r="3142" spans="1:6" x14ac:dyDescent="0.2">
      <c r="A3142">
        <v>6</v>
      </c>
      <c r="B3142" t="s">
        <v>348</v>
      </c>
      <c r="C3142" t="s">
        <v>385</v>
      </c>
      <c r="D3142">
        <v>2021</v>
      </c>
    </row>
    <row r="3143" spans="1:6" x14ac:dyDescent="0.2">
      <c r="A3143">
        <v>6</v>
      </c>
      <c r="B3143" t="s">
        <v>348</v>
      </c>
      <c r="C3143" t="s">
        <v>385</v>
      </c>
      <c r="D3143">
        <v>2022</v>
      </c>
    </row>
    <row r="3144" spans="1:6" x14ac:dyDescent="0.2">
      <c r="A3144">
        <v>6</v>
      </c>
      <c r="B3144" t="s">
        <v>348</v>
      </c>
      <c r="C3144" t="s">
        <v>385</v>
      </c>
      <c r="D3144">
        <v>2023</v>
      </c>
    </row>
    <row r="3145" spans="1:6" x14ac:dyDescent="0.2">
      <c r="A3145">
        <v>6</v>
      </c>
      <c r="B3145" t="s">
        <v>348</v>
      </c>
      <c r="C3145" t="s">
        <v>385</v>
      </c>
      <c r="D3145">
        <v>2024</v>
      </c>
      <c r="E3145">
        <v>2418</v>
      </c>
      <c r="F3145">
        <v>765</v>
      </c>
    </row>
    <row r="3146" spans="1:6" x14ac:dyDescent="0.2">
      <c r="A3146">
        <v>6</v>
      </c>
      <c r="B3146" t="s">
        <v>348</v>
      </c>
      <c r="C3146" t="s">
        <v>385</v>
      </c>
      <c r="D3146">
        <v>2025</v>
      </c>
      <c r="E3146">
        <v>879</v>
      </c>
      <c r="F3146">
        <v>2090</v>
      </c>
    </row>
    <row r="3147" spans="1:6" x14ac:dyDescent="0.2">
      <c r="A3147">
        <v>6</v>
      </c>
      <c r="B3147" t="s">
        <v>348</v>
      </c>
      <c r="C3147" t="s">
        <v>386</v>
      </c>
      <c r="D3147">
        <v>2021</v>
      </c>
    </row>
    <row r="3148" spans="1:6" x14ac:dyDescent="0.2">
      <c r="A3148">
        <v>6</v>
      </c>
      <c r="B3148" t="s">
        <v>348</v>
      </c>
      <c r="C3148" t="s">
        <v>386</v>
      </c>
      <c r="D3148">
        <v>2022</v>
      </c>
    </row>
    <row r="3149" spans="1:6" x14ac:dyDescent="0.2">
      <c r="A3149">
        <v>6</v>
      </c>
      <c r="B3149" t="s">
        <v>348</v>
      </c>
      <c r="C3149" t="s">
        <v>386</v>
      </c>
      <c r="D3149">
        <v>2023</v>
      </c>
    </row>
    <row r="3150" spans="1:6" x14ac:dyDescent="0.2">
      <c r="A3150">
        <v>6</v>
      </c>
      <c r="B3150" t="s">
        <v>348</v>
      </c>
      <c r="C3150" t="s">
        <v>386</v>
      </c>
      <c r="D3150">
        <v>2024</v>
      </c>
      <c r="E3150">
        <v>3652</v>
      </c>
      <c r="F3150">
        <v>1224</v>
      </c>
    </row>
    <row r="3151" spans="1:6" x14ac:dyDescent="0.2">
      <c r="A3151">
        <v>6</v>
      </c>
      <c r="B3151" t="s">
        <v>348</v>
      </c>
      <c r="C3151" t="s">
        <v>386</v>
      </c>
      <c r="D3151">
        <v>2025</v>
      </c>
      <c r="E3151">
        <v>4459</v>
      </c>
      <c r="F3151">
        <v>1817</v>
      </c>
    </row>
    <row r="3152" spans="1:6" x14ac:dyDescent="0.2">
      <c r="A3152">
        <v>6</v>
      </c>
      <c r="B3152" t="s">
        <v>387</v>
      </c>
      <c r="C3152" t="s">
        <v>388</v>
      </c>
      <c r="D3152">
        <v>2021</v>
      </c>
    </row>
    <row r="3153" spans="1:6" x14ac:dyDescent="0.2">
      <c r="A3153">
        <v>6</v>
      </c>
      <c r="B3153" t="s">
        <v>387</v>
      </c>
      <c r="C3153" t="s">
        <v>388</v>
      </c>
      <c r="D3153">
        <v>2022</v>
      </c>
    </row>
    <row r="3154" spans="1:6" x14ac:dyDescent="0.2">
      <c r="A3154">
        <v>6</v>
      </c>
      <c r="B3154" t="s">
        <v>387</v>
      </c>
      <c r="C3154" t="s">
        <v>388</v>
      </c>
      <c r="D3154">
        <v>2023</v>
      </c>
    </row>
    <row r="3155" spans="1:6" x14ac:dyDescent="0.2">
      <c r="A3155">
        <v>6</v>
      </c>
      <c r="B3155" t="s">
        <v>387</v>
      </c>
      <c r="C3155" t="s">
        <v>388</v>
      </c>
      <c r="D3155">
        <v>2024</v>
      </c>
    </row>
    <row r="3156" spans="1:6" x14ac:dyDescent="0.2">
      <c r="A3156">
        <v>6</v>
      </c>
      <c r="B3156" t="s">
        <v>387</v>
      </c>
      <c r="C3156" t="s">
        <v>388</v>
      </c>
      <c r="D3156">
        <v>2025</v>
      </c>
      <c r="E3156">
        <v>2275</v>
      </c>
      <c r="F3156">
        <v>1466</v>
      </c>
    </row>
    <row r="3157" spans="1:6" x14ac:dyDescent="0.2">
      <c r="A3157">
        <v>6</v>
      </c>
      <c r="B3157" t="s">
        <v>352</v>
      </c>
      <c r="C3157" t="s">
        <v>389</v>
      </c>
      <c r="D3157">
        <v>2021</v>
      </c>
      <c r="E3157">
        <v>46859</v>
      </c>
      <c r="F3157">
        <v>507</v>
      </c>
    </row>
    <row r="3158" spans="1:6" x14ac:dyDescent="0.2">
      <c r="A3158">
        <v>6</v>
      </c>
      <c r="B3158" t="s">
        <v>352</v>
      </c>
      <c r="C3158" t="s">
        <v>389</v>
      </c>
      <c r="D3158">
        <v>2022</v>
      </c>
      <c r="E3158">
        <v>40437</v>
      </c>
      <c r="F3158">
        <v>796</v>
      </c>
    </row>
    <row r="3159" spans="1:6" x14ac:dyDescent="0.2">
      <c r="A3159">
        <v>6</v>
      </c>
      <c r="B3159" t="s">
        <v>352</v>
      </c>
      <c r="C3159" t="s">
        <v>389</v>
      </c>
      <c r="D3159">
        <v>2023</v>
      </c>
      <c r="E3159">
        <v>32958</v>
      </c>
      <c r="F3159">
        <v>608</v>
      </c>
    </row>
    <row r="3160" spans="1:6" x14ac:dyDescent="0.2">
      <c r="A3160">
        <v>6</v>
      </c>
      <c r="B3160" t="s">
        <v>352</v>
      </c>
      <c r="C3160" t="s">
        <v>389</v>
      </c>
      <c r="D3160">
        <v>2024</v>
      </c>
      <c r="E3160">
        <v>38690</v>
      </c>
      <c r="F3160">
        <v>708</v>
      </c>
    </row>
    <row r="3161" spans="1:6" x14ac:dyDescent="0.2">
      <c r="A3161">
        <v>6</v>
      </c>
      <c r="B3161" t="s">
        <v>352</v>
      </c>
      <c r="C3161" t="s">
        <v>389</v>
      </c>
      <c r="D3161">
        <v>2025</v>
      </c>
      <c r="E3161">
        <v>39293</v>
      </c>
      <c r="F3161">
        <v>1281</v>
      </c>
    </row>
    <row r="3162" spans="1:6" x14ac:dyDescent="0.2">
      <c r="A3162">
        <v>6</v>
      </c>
      <c r="B3162" t="s">
        <v>352</v>
      </c>
      <c r="C3162" t="s">
        <v>390</v>
      </c>
      <c r="D3162">
        <v>2021</v>
      </c>
      <c r="E3162">
        <v>62661</v>
      </c>
      <c r="F3162">
        <v>602</v>
      </c>
    </row>
    <row r="3163" spans="1:6" x14ac:dyDescent="0.2">
      <c r="A3163">
        <v>6</v>
      </c>
      <c r="B3163" t="s">
        <v>352</v>
      </c>
      <c r="C3163" t="s">
        <v>390</v>
      </c>
      <c r="D3163">
        <v>2022</v>
      </c>
      <c r="E3163">
        <v>64911</v>
      </c>
      <c r="F3163">
        <v>1041</v>
      </c>
    </row>
    <row r="3164" spans="1:6" x14ac:dyDescent="0.2">
      <c r="A3164">
        <v>6</v>
      </c>
      <c r="B3164" t="s">
        <v>352</v>
      </c>
      <c r="C3164" t="s">
        <v>390</v>
      </c>
      <c r="D3164">
        <v>2023</v>
      </c>
      <c r="E3164">
        <v>73579</v>
      </c>
      <c r="F3164">
        <v>787</v>
      </c>
    </row>
    <row r="3165" spans="1:6" x14ac:dyDescent="0.2">
      <c r="A3165">
        <v>6</v>
      </c>
      <c r="B3165" t="s">
        <v>352</v>
      </c>
      <c r="C3165" t="s">
        <v>390</v>
      </c>
      <c r="D3165">
        <v>2024</v>
      </c>
      <c r="E3165">
        <v>84254</v>
      </c>
      <c r="F3165">
        <v>701</v>
      </c>
    </row>
    <row r="3166" spans="1:6" x14ac:dyDescent="0.2">
      <c r="A3166">
        <v>6</v>
      </c>
      <c r="B3166" t="s">
        <v>352</v>
      </c>
      <c r="C3166" t="s">
        <v>390</v>
      </c>
      <c r="D3166">
        <v>2025</v>
      </c>
      <c r="E3166">
        <v>85807</v>
      </c>
      <c r="F3166">
        <v>1693</v>
      </c>
    </row>
    <row r="3167" spans="1:6" x14ac:dyDescent="0.2">
      <c r="A3167">
        <v>6</v>
      </c>
      <c r="B3167" t="s">
        <v>352</v>
      </c>
      <c r="C3167" t="s">
        <v>391</v>
      </c>
      <c r="D3167">
        <v>2021</v>
      </c>
    </row>
    <row r="3168" spans="1:6" x14ac:dyDescent="0.2">
      <c r="A3168">
        <v>6</v>
      </c>
      <c r="B3168" t="s">
        <v>352</v>
      </c>
      <c r="C3168" t="s">
        <v>391</v>
      </c>
      <c r="D3168">
        <v>2022</v>
      </c>
    </row>
    <row r="3169" spans="1:6" x14ac:dyDescent="0.2">
      <c r="A3169">
        <v>6</v>
      </c>
      <c r="B3169" t="s">
        <v>352</v>
      </c>
      <c r="C3169" t="s">
        <v>391</v>
      </c>
      <c r="D3169">
        <v>2023</v>
      </c>
      <c r="E3169">
        <v>978</v>
      </c>
      <c r="F3169">
        <v>783</v>
      </c>
    </row>
    <row r="3170" spans="1:6" x14ac:dyDescent="0.2">
      <c r="A3170">
        <v>6</v>
      </c>
      <c r="B3170" t="s">
        <v>352</v>
      </c>
      <c r="C3170" t="s">
        <v>391</v>
      </c>
      <c r="D3170">
        <v>2024</v>
      </c>
      <c r="E3170">
        <v>3089</v>
      </c>
      <c r="F3170">
        <v>619</v>
      </c>
    </row>
    <row r="3171" spans="1:6" x14ac:dyDescent="0.2">
      <c r="A3171">
        <v>6</v>
      </c>
      <c r="B3171" t="s">
        <v>352</v>
      </c>
      <c r="C3171" t="s">
        <v>391</v>
      </c>
      <c r="D3171">
        <v>2025</v>
      </c>
      <c r="E3171">
        <v>16140</v>
      </c>
      <c r="F3171">
        <v>1468</v>
      </c>
    </row>
    <row r="3172" spans="1:6" x14ac:dyDescent="0.2">
      <c r="A3172">
        <v>6</v>
      </c>
      <c r="B3172" t="s">
        <v>352</v>
      </c>
      <c r="C3172" t="s">
        <v>353</v>
      </c>
      <c r="D3172">
        <v>2021</v>
      </c>
      <c r="E3172">
        <v>14360</v>
      </c>
      <c r="F3172">
        <v>600</v>
      </c>
    </row>
    <row r="3173" spans="1:6" x14ac:dyDescent="0.2">
      <c r="A3173">
        <v>6</v>
      </c>
      <c r="B3173" t="s">
        <v>352</v>
      </c>
      <c r="C3173" t="s">
        <v>353</v>
      </c>
      <c r="D3173">
        <v>2022</v>
      </c>
      <c r="E3173">
        <v>8442</v>
      </c>
      <c r="F3173">
        <v>745</v>
      </c>
    </row>
    <row r="3174" spans="1:6" x14ac:dyDescent="0.2">
      <c r="A3174">
        <v>6</v>
      </c>
      <c r="B3174" t="s">
        <v>352</v>
      </c>
      <c r="C3174" t="s">
        <v>353</v>
      </c>
      <c r="D3174">
        <v>2023</v>
      </c>
      <c r="E3174">
        <v>6947</v>
      </c>
      <c r="F3174">
        <v>694</v>
      </c>
    </row>
    <row r="3175" spans="1:6" x14ac:dyDescent="0.2">
      <c r="A3175">
        <v>6</v>
      </c>
      <c r="B3175" t="s">
        <v>352</v>
      </c>
      <c r="C3175" t="s">
        <v>353</v>
      </c>
      <c r="D3175">
        <v>2024</v>
      </c>
      <c r="E3175">
        <v>10025</v>
      </c>
      <c r="F3175">
        <v>767</v>
      </c>
    </row>
    <row r="3176" spans="1:6" x14ac:dyDescent="0.2">
      <c r="A3176">
        <v>6</v>
      </c>
      <c r="B3176" t="s">
        <v>352</v>
      </c>
      <c r="C3176" t="s">
        <v>353</v>
      </c>
      <c r="D3176">
        <v>2025</v>
      </c>
      <c r="E3176">
        <v>6155</v>
      </c>
      <c r="F3176">
        <v>1314</v>
      </c>
    </row>
    <row r="3177" spans="1:6" x14ac:dyDescent="0.2">
      <c r="A3177">
        <v>6</v>
      </c>
      <c r="B3177" t="s">
        <v>352</v>
      </c>
      <c r="C3177" t="s">
        <v>408</v>
      </c>
      <c r="D3177">
        <v>2021</v>
      </c>
    </row>
    <row r="3178" spans="1:6" x14ac:dyDescent="0.2">
      <c r="A3178">
        <v>6</v>
      </c>
      <c r="B3178" t="s">
        <v>352</v>
      </c>
      <c r="C3178" t="s">
        <v>408</v>
      </c>
      <c r="D3178">
        <v>2022</v>
      </c>
      <c r="E3178">
        <v>830</v>
      </c>
      <c r="F3178">
        <v>913</v>
      </c>
    </row>
    <row r="3179" spans="1:6" x14ac:dyDescent="0.2">
      <c r="A3179">
        <v>6</v>
      </c>
      <c r="B3179" t="s">
        <v>352</v>
      </c>
      <c r="C3179" t="s">
        <v>408</v>
      </c>
      <c r="D3179">
        <v>2023</v>
      </c>
    </row>
    <row r="3180" spans="1:6" x14ac:dyDescent="0.2">
      <c r="A3180">
        <v>6</v>
      </c>
      <c r="B3180" t="s">
        <v>352</v>
      </c>
      <c r="C3180" t="s">
        <v>408</v>
      </c>
      <c r="D3180">
        <v>2024</v>
      </c>
      <c r="E3180">
        <v>1548</v>
      </c>
      <c r="F3180">
        <v>483</v>
      </c>
    </row>
    <row r="3181" spans="1:6" x14ac:dyDescent="0.2">
      <c r="A3181">
        <v>6</v>
      </c>
      <c r="B3181" t="s">
        <v>352</v>
      </c>
      <c r="C3181" t="s">
        <v>408</v>
      </c>
      <c r="D3181">
        <v>2025</v>
      </c>
      <c r="E3181">
        <v>2481</v>
      </c>
      <c r="F3181">
        <v>833</v>
      </c>
    </row>
    <row r="3182" spans="1:6" x14ac:dyDescent="0.2">
      <c r="A3182">
        <v>6</v>
      </c>
      <c r="B3182" t="s">
        <v>352</v>
      </c>
      <c r="C3182" t="s">
        <v>354</v>
      </c>
      <c r="D3182">
        <v>2021</v>
      </c>
      <c r="E3182">
        <v>1049</v>
      </c>
      <c r="F3182">
        <v>847</v>
      </c>
    </row>
    <row r="3183" spans="1:6" x14ac:dyDescent="0.2">
      <c r="A3183">
        <v>6</v>
      </c>
      <c r="B3183" t="s">
        <v>352</v>
      </c>
      <c r="C3183" t="s">
        <v>354</v>
      </c>
      <c r="D3183">
        <v>2022</v>
      </c>
    </row>
    <row r="3184" spans="1:6" x14ac:dyDescent="0.2">
      <c r="A3184">
        <v>6</v>
      </c>
      <c r="B3184" t="s">
        <v>352</v>
      </c>
      <c r="C3184" t="s">
        <v>354</v>
      </c>
      <c r="D3184">
        <v>2023</v>
      </c>
      <c r="E3184">
        <v>1039</v>
      </c>
      <c r="F3184">
        <v>359</v>
      </c>
    </row>
    <row r="3185" spans="1:6" x14ac:dyDescent="0.2">
      <c r="A3185">
        <v>6</v>
      </c>
      <c r="B3185" t="s">
        <v>352</v>
      </c>
      <c r="C3185" t="s">
        <v>354</v>
      </c>
      <c r="D3185">
        <v>2024</v>
      </c>
    </row>
    <row r="3186" spans="1:6" x14ac:dyDescent="0.2">
      <c r="A3186">
        <v>6</v>
      </c>
      <c r="B3186" t="s">
        <v>352</v>
      </c>
      <c r="C3186" t="s">
        <v>354</v>
      </c>
      <c r="D3186">
        <v>2025</v>
      </c>
      <c r="E3186">
        <v>905</v>
      </c>
      <c r="F3186">
        <v>2211</v>
      </c>
    </row>
    <row r="3187" spans="1:6" x14ac:dyDescent="0.2">
      <c r="A3187">
        <v>6</v>
      </c>
      <c r="B3187" t="s">
        <v>352</v>
      </c>
      <c r="C3187" t="s">
        <v>355</v>
      </c>
      <c r="D3187">
        <v>2021</v>
      </c>
      <c r="E3187">
        <v>11761</v>
      </c>
      <c r="F3187">
        <v>880</v>
      </c>
    </row>
    <row r="3188" spans="1:6" x14ac:dyDescent="0.2">
      <c r="A3188">
        <v>6</v>
      </c>
      <c r="B3188" t="s">
        <v>352</v>
      </c>
      <c r="C3188" t="s">
        <v>355</v>
      </c>
      <c r="D3188">
        <v>2022</v>
      </c>
      <c r="E3188">
        <v>19181</v>
      </c>
      <c r="F3188">
        <v>1190</v>
      </c>
    </row>
    <row r="3189" spans="1:6" x14ac:dyDescent="0.2">
      <c r="A3189">
        <v>6</v>
      </c>
      <c r="B3189" t="s">
        <v>352</v>
      </c>
      <c r="C3189" t="s">
        <v>355</v>
      </c>
      <c r="D3189">
        <v>2023</v>
      </c>
      <c r="E3189">
        <v>39700</v>
      </c>
      <c r="F3189">
        <v>780</v>
      </c>
    </row>
    <row r="3190" spans="1:6" x14ac:dyDescent="0.2">
      <c r="A3190">
        <v>6</v>
      </c>
      <c r="B3190" t="s">
        <v>352</v>
      </c>
      <c r="C3190" t="s">
        <v>355</v>
      </c>
      <c r="D3190">
        <v>2024</v>
      </c>
      <c r="E3190">
        <v>52161</v>
      </c>
      <c r="F3190">
        <v>825</v>
      </c>
    </row>
    <row r="3191" spans="1:6" x14ac:dyDescent="0.2">
      <c r="A3191">
        <v>6</v>
      </c>
      <c r="B3191" t="s">
        <v>352</v>
      </c>
      <c r="C3191" t="s">
        <v>355</v>
      </c>
      <c r="D3191">
        <v>2025</v>
      </c>
      <c r="E3191">
        <v>86822</v>
      </c>
      <c r="F3191">
        <v>1418</v>
      </c>
    </row>
    <row r="3192" spans="1:6" x14ac:dyDescent="0.2">
      <c r="A3192">
        <v>6</v>
      </c>
      <c r="B3192" t="s">
        <v>356</v>
      </c>
      <c r="C3192" t="e" cm="1">
        <f t="array" ref="C3192">- Other BELUGA</f>
        <v>#NAME?</v>
      </c>
      <c r="D3192">
        <v>2021</v>
      </c>
      <c r="E3192">
        <v>1076</v>
      </c>
      <c r="F3192">
        <v>161</v>
      </c>
    </row>
    <row r="3193" spans="1:6" x14ac:dyDescent="0.2">
      <c r="A3193">
        <v>6</v>
      </c>
      <c r="B3193" t="s">
        <v>356</v>
      </c>
      <c r="C3193" t="e" cm="1">
        <f t="array" ref="C3193">- Other BELUGA</f>
        <v>#NAME?</v>
      </c>
      <c r="D3193">
        <v>2022</v>
      </c>
      <c r="E3193">
        <v>2619</v>
      </c>
      <c r="F3193">
        <v>154</v>
      </c>
    </row>
    <row r="3194" spans="1:6" x14ac:dyDescent="0.2">
      <c r="A3194">
        <v>6</v>
      </c>
      <c r="B3194" t="s">
        <v>356</v>
      </c>
      <c r="C3194" t="e" cm="1">
        <f t="array" ref="C3194">- Other BELUGA</f>
        <v>#NAME?</v>
      </c>
      <c r="D3194">
        <v>2023</v>
      </c>
      <c r="E3194">
        <v>525</v>
      </c>
      <c r="F3194">
        <v>441</v>
      </c>
    </row>
    <row r="3195" spans="1:6" x14ac:dyDescent="0.2">
      <c r="A3195">
        <v>6</v>
      </c>
      <c r="B3195" t="s">
        <v>356</v>
      </c>
      <c r="C3195" t="e" cm="1">
        <f t="array" ref="C3195">- Other BELUGA</f>
        <v>#NAME?</v>
      </c>
      <c r="D3195">
        <v>2024</v>
      </c>
      <c r="E3195">
        <v>1150</v>
      </c>
      <c r="F3195">
        <v>798</v>
      </c>
    </row>
    <row r="3196" spans="1:6" x14ac:dyDescent="0.2">
      <c r="A3196">
        <v>6</v>
      </c>
      <c r="B3196" t="s">
        <v>356</v>
      </c>
      <c r="C3196" t="e" cm="1">
        <f t="array" ref="C3196">- Other BELUGA</f>
        <v>#NAME?</v>
      </c>
      <c r="D3196">
        <v>2025</v>
      </c>
      <c r="E3196">
        <v>1376</v>
      </c>
      <c r="F3196">
        <v>309</v>
      </c>
    </row>
    <row r="3197" spans="1:6" x14ac:dyDescent="0.2">
      <c r="A3197">
        <v>6</v>
      </c>
      <c r="B3197" t="s">
        <v>356</v>
      </c>
      <c r="C3197" t="s">
        <v>357</v>
      </c>
      <c r="D3197">
        <v>2021</v>
      </c>
      <c r="E3197">
        <v>2978</v>
      </c>
      <c r="F3197">
        <v>994</v>
      </c>
    </row>
    <row r="3198" spans="1:6" x14ac:dyDescent="0.2">
      <c r="A3198">
        <v>6</v>
      </c>
      <c r="B3198" t="s">
        <v>356</v>
      </c>
      <c r="C3198" t="s">
        <v>357</v>
      </c>
      <c r="D3198">
        <v>2022</v>
      </c>
      <c r="E3198">
        <v>4108</v>
      </c>
      <c r="F3198">
        <v>1030</v>
      </c>
    </row>
    <row r="3199" spans="1:6" x14ac:dyDescent="0.2">
      <c r="A3199">
        <v>6</v>
      </c>
      <c r="B3199" t="s">
        <v>356</v>
      </c>
      <c r="C3199" t="s">
        <v>357</v>
      </c>
      <c r="D3199">
        <v>2023</v>
      </c>
      <c r="E3199">
        <v>2595</v>
      </c>
      <c r="F3199">
        <v>1323</v>
      </c>
    </row>
    <row r="3200" spans="1:6" x14ac:dyDescent="0.2">
      <c r="A3200">
        <v>6</v>
      </c>
      <c r="B3200" t="s">
        <v>356</v>
      </c>
      <c r="C3200" t="s">
        <v>357</v>
      </c>
      <c r="D3200">
        <v>2024</v>
      </c>
      <c r="E3200">
        <v>8842</v>
      </c>
      <c r="F3200">
        <v>813</v>
      </c>
    </row>
    <row r="3201" spans="1:6" x14ac:dyDescent="0.2">
      <c r="A3201">
        <v>6</v>
      </c>
      <c r="B3201" t="s">
        <v>356</v>
      </c>
      <c r="C3201" t="s">
        <v>357</v>
      </c>
      <c r="D3201">
        <v>2025</v>
      </c>
      <c r="E3201">
        <v>11280</v>
      </c>
      <c r="F3201">
        <v>1744</v>
      </c>
    </row>
    <row r="3202" spans="1:6" x14ac:dyDescent="0.2">
      <c r="A3202">
        <v>6</v>
      </c>
      <c r="B3202" t="s">
        <v>356</v>
      </c>
      <c r="C3202" t="s">
        <v>392</v>
      </c>
      <c r="D3202">
        <v>2021</v>
      </c>
      <c r="E3202">
        <v>5365</v>
      </c>
      <c r="F3202">
        <v>511</v>
      </c>
    </row>
    <row r="3203" spans="1:6" x14ac:dyDescent="0.2">
      <c r="A3203">
        <v>6</v>
      </c>
      <c r="B3203" t="s">
        <v>356</v>
      </c>
      <c r="C3203" t="s">
        <v>392</v>
      </c>
      <c r="D3203">
        <v>2022</v>
      </c>
      <c r="E3203">
        <v>3030</v>
      </c>
      <c r="F3203">
        <v>1164</v>
      </c>
    </row>
    <row r="3204" spans="1:6" x14ac:dyDescent="0.2">
      <c r="A3204">
        <v>6</v>
      </c>
      <c r="B3204" t="s">
        <v>356</v>
      </c>
      <c r="C3204" t="s">
        <v>392</v>
      </c>
      <c r="D3204">
        <v>2023</v>
      </c>
      <c r="E3204">
        <v>6124</v>
      </c>
      <c r="F3204">
        <v>1296</v>
      </c>
    </row>
    <row r="3205" spans="1:6" x14ac:dyDescent="0.2">
      <c r="A3205">
        <v>6</v>
      </c>
      <c r="B3205" t="s">
        <v>356</v>
      </c>
      <c r="C3205" t="s">
        <v>392</v>
      </c>
      <c r="D3205">
        <v>2024</v>
      </c>
      <c r="E3205">
        <v>4353</v>
      </c>
      <c r="F3205">
        <v>968</v>
      </c>
    </row>
    <row r="3206" spans="1:6" x14ac:dyDescent="0.2">
      <c r="A3206">
        <v>6</v>
      </c>
      <c r="B3206" t="s">
        <v>356</v>
      </c>
      <c r="C3206" t="s">
        <v>392</v>
      </c>
      <c r="D3206">
        <v>2025</v>
      </c>
      <c r="E3206">
        <v>5086</v>
      </c>
      <c r="F3206">
        <v>1008</v>
      </c>
    </row>
    <row r="3207" spans="1:6" x14ac:dyDescent="0.2">
      <c r="A3207">
        <v>6</v>
      </c>
      <c r="B3207" t="s">
        <v>356</v>
      </c>
      <c r="C3207" t="s">
        <v>393</v>
      </c>
      <c r="D3207">
        <v>2021</v>
      </c>
      <c r="E3207">
        <v>17654</v>
      </c>
      <c r="F3207">
        <v>1268</v>
      </c>
    </row>
    <row r="3208" spans="1:6" x14ac:dyDescent="0.2">
      <c r="A3208">
        <v>6</v>
      </c>
      <c r="B3208" t="s">
        <v>356</v>
      </c>
      <c r="C3208" t="s">
        <v>393</v>
      </c>
      <c r="D3208">
        <v>2022</v>
      </c>
      <c r="E3208">
        <v>21807</v>
      </c>
      <c r="F3208">
        <v>1199</v>
      </c>
    </row>
    <row r="3209" spans="1:6" x14ac:dyDescent="0.2">
      <c r="A3209">
        <v>6</v>
      </c>
      <c r="B3209" t="s">
        <v>356</v>
      </c>
      <c r="C3209" t="s">
        <v>393</v>
      </c>
      <c r="D3209">
        <v>2023</v>
      </c>
      <c r="E3209">
        <v>32157</v>
      </c>
      <c r="F3209">
        <v>1305</v>
      </c>
    </row>
    <row r="3210" spans="1:6" x14ac:dyDescent="0.2">
      <c r="A3210">
        <v>6</v>
      </c>
      <c r="B3210" t="s">
        <v>356</v>
      </c>
      <c r="C3210" t="s">
        <v>393</v>
      </c>
      <c r="D3210">
        <v>2024</v>
      </c>
      <c r="E3210">
        <v>42403</v>
      </c>
      <c r="F3210">
        <v>990</v>
      </c>
    </row>
    <row r="3211" spans="1:6" x14ac:dyDescent="0.2">
      <c r="A3211">
        <v>6</v>
      </c>
      <c r="B3211" t="s">
        <v>356</v>
      </c>
      <c r="C3211" t="s">
        <v>393</v>
      </c>
      <c r="D3211">
        <v>2025</v>
      </c>
      <c r="E3211">
        <v>39101</v>
      </c>
      <c r="F3211">
        <v>1722</v>
      </c>
    </row>
    <row r="3212" spans="1:6" x14ac:dyDescent="0.2">
      <c r="A3212">
        <v>6</v>
      </c>
      <c r="B3212" t="s">
        <v>356</v>
      </c>
      <c r="C3212" t="s">
        <v>358</v>
      </c>
      <c r="D3212">
        <v>2021</v>
      </c>
    </row>
    <row r="3213" spans="1:6" x14ac:dyDescent="0.2">
      <c r="A3213">
        <v>6</v>
      </c>
      <c r="B3213" t="s">
        <v>356</v>
      </c>
      <c r="C3213" t="s">
        <v>358</v>
      </c>
      <c r="D3213">
        <v>2022</v>
      </c>
    </row>
    <row r="3214" spans="1:6" x14ac:dyDescent="0.2">
      <c r="A3214">
        <v>6</v>
      </c>
      <c r="B3214" t="s">
        <v>356</v>
      </c>
      <c r="C3214" t="s">
        <v>358</v>
      </c>
      <c r="D3214">
        <v>2023</v>
      </c>
    </row>
    <row r="3215" spans="1:6" x14ac:dyDescent="0.2">
      <c r="A3215">
        <v>6</v>
      </c>
      <c r="B3215" t="s">
        <v>356</v>
      </c>
      <c r="C3215" t="s">
        <v>358</v>
      </c>
      <c r="D3215">
        <v>2024</v>
      </c>
      <c r="E3215">
        <v>13855</v>
      </c>
      <c r="F3215">
        <v>922</v>
      </c>
    </row>
    <row r="3216" spans="1:6" x14ac:dyDescent="0.2">
      <c r="A3216">
        <v>6</v>
      </c>
      <c r="B3216" t="s">
        <v>356</v>
      </c>
      <c r="C3216" t="s">
        <v>358</v>
      </c>
      <c r="D3216">
        <v>2025</v>
      </c>
      <c r="E3216">
        <v>47240</v>
      </c>
      <c r="F3216">
        <v>1986</v>
      </c>
    </row>
    <row r="3217" spans="1:6" x14ac:dyDescent="0.2">
      <c r="A3217">
        <v>6</v>
      </c>
      <c r="B3217" t="s">
        <v>356</v>
      </c>
      <c r="C3217" t="s">
        <v>395</v>
      </c>
      <c r="D3217">
        <v>2021</v>
      </c>
      <c r="E3217">
        <v>2316</v>
      </c>
      <c r="F3217">
        <v>653</v>
      </c>
    </row>
    <row r="3218" spans="1:6" x14ac:dyDescent="0.2">
      <c r="A3218">
        <v>6</v>
      </c>
      <c r="B3218" t="s">
        <v>356</v>
      </c>
      <c r="C3218" t="s">
        <v>395</v>
      </c>
      <c r="D3218">
        <v>2022</v>
      </c>
      <c r="E3218">
        <v>9896</v>
      </c>
      <c r="F3218">
        <v>869</v>
      </c>
    </row>
    <row r="3219" spans="1:6" x14ac:dyDescent="0.2">
      <c r="A3219">
        <v>6</v>
      </c>
      <c r="B3219" t="s">
        <v>356</v>
      </c>
      <c r="C3219" t="s">
        <v>395</v>
      </c>
      <c r="D3219">
        <v>2023</v>
      </c>
      <c r="E3219">
        <v>13981</v>
      </c>
      <c r="F3219">
        <v>1087</v>
      </c>
    </row>
    <row r="3220" spans="1:6" x14ac:dyDescent="0.2">
      <c r="A3220">
        <v>6</v>
      </c>
      <c r="B3220" t="s">
        <v>356</v>
      </c>
      <c r="C3220" t="s">
        <v>395</v>
      </c>
      <c r="D3220">
        <v>2024</v>
      </c>
      <c r="E3220">
        <v>9258</v>
      </c>
      <c r="F3220">
        <v>756</v>
      </c>
    </row>
    <row r="3221" spans="1:6" x14ac:dyDescent="0.2">
      <c r="A3221">
        <v>6</v>
      </c>
      <c r="B3221" t="s">
        <v>356</v>
      </c>
      <c r="C3221" t="s">
        <v>395</v>
      </c>
      <c r="D3221">
        <v>2025</v>
      </c>
      <c r="E3221">
        <v>12931</v>
      </c>
      <c r="F3221">
        <v>1750</v>
      </c>
    </row>
    <row r="3222" spans="1:6" x14ac:dyDescent="0.2">
      <c r="A3222">
        <v>6</v>
      </c>
      <c r="B3222" t="s">
        <v>356</v>
      </c>
      <c r="C3222" t="s">
        <v>359</v>
      </c>
      <c r="D3222">
        <v>2021</v>
      </c>
    </row>
    <row r="3223" spans="1:6" x14ac:dyDescent="0.2">
      <c r="A3223">
        <v>6</v>
      </c>
      <c r="B3223" t="s">
        <v>356</v>
      </c>
      <c r="C3223" t="s">
        <v>359</v>
      </c>
      <c r="D3223">
        <v>2022</v>
      </c>
    </row>
    <row r="3224" spans="1:6" x14ac:dyDescent="0.2">
      <c r="A3224">
        <v>6</v>
      </c>
      <c r="B3224" t="s">
        <v>356</v>
      </c>
      <c r="C3224" t="s">
        <v>359</v>
      </c>
      <c r="D3224">
        <v>2023</v>
      </c>
      <c r="E3224">
        <v>975</v>
      </c>
      <c r="F3224">
        <v>1235</v>
      </c>
    </row>
    <row r="3225" spans="1:6" x14ac:dyDescent="0.2">
      <c r="A3225">
        <v>6</v>
      </c>
      <c r="B3225" t="s">
        <v>356</v>
      </c>
      <c r="C3225" t="s">
        <v>359</v>
      </c>
      <c r="D3225">
        <v>2024</v>
      </c>
      <c r="E3225">
        <v>462</v>
      </c>
      <c r="F3225">
        <v>110</v>
      </c>
    </row>
    <row r="3226" spans="1:6" x14ac:dyDescent="0.2">
      <c r="A3226">
        <v>6</v>
      </c>
      <c r="B3226" t="s">
        <v>356</v>
      </c>
      <c r="C3226" t="s">
        <v>359</v>
      </c>
      <c r="D3226">
        <v>2025</v>
      </c>
      <c r="E3226">
        <v>579</v>
      </c>
      <c r="F3226">
        <v>320</v>
      </c>
    </row>
    <row r="3227" spans="1:6" x14ac:dyDescent="0.2">
      <c r="A3227">
        <v>6</v>
      </c>
      <c r="B3227" t="s">
        <v>356</v>
      </c>
      <c r="C3227" t="s">
        <v>396</v>
      </c>
      <c r="D3227">
        <v>2021</v>
      </c>
      <c r="E3227">
        <v>404</v>
      </c>
      <c r="F3227">
        <v>99</v>
      </c>
    </row>
    <row r="3228" spans="1:6" x14ac:dyDescent="0.2">
      <c r="A3228">
        <v>6</v>
      </c>
      <c r="B3228" t="s">
        <v>356</v>
      </c>
      <c r="C3228" t="s">
        <v>396</v>
      </c>
      <c r="D3228">
        <v>2022</v>
      </c>
    </row>
    <row r="3229" spans="1:6" x14ac:dyDescent="0.2">
      <c r="A3229">
        <v>6</v>
      </c>
      <c r="B3229" t="s">
        <v>356</v>
      </c>
      <c r="C3229" t="s">
        <v>396</v>
      </c>
      <c r="D3229">
        <v>2023</v>
      </c>
      <c r="E3229">
        <v>2338</v>
      </c>
      <c r="F3229">
        <v>745</v>
      </c>
    </row>
    <row r="3230" spans="1:6" x14ac:dyDescent="0.2">
      <c r="A3230">
        <v>6</v>
      </c>
      <c r="B3230" t="s">
        <v>356</v>
      </c>
      <c r="C3230" t="s">
        <v>396</v>
      </c>
      <c r="D3230">
        <v>2024</v>
      </c>
      <c r="E3230">
        <v>903</v>
      </c>
      <c r="F3230">
        <v>522</v>
      </c>
    </row>
    <row r="3231" spans="1:6" x14ac:dyDescent="0.2">
      <c r="A3231">
        <v>6</v>
      </c>
      <c r="B3231" t="s">
        <v>356</v>
      </c>
      <c r="C3231" t="s">
        <v>396</v>
      </c>
      <c r="D3231">
        <v>2025</v>
      </c>
      <c r="E3231">
        <v>946</v>
      </c>
      <c r="F3231">
        <v>1230</v>
      </c>
    </row>
    <row r="3232" spans="1:6" x14ac:dyDescent="0.2">
      <c r="A3232">
        <v>6</v>
      </c>
      <c r="B3232" t="s">
        <v>356</v>
      </c>
      <c r="C3232" t="s">
        <v>409</v>
      </c>
      <c r="D3232">
        <v>2021</v>
      </c>
      <c r="E3232">
        <v>3759</v>
      </c>
      <c r="F3232">
        <v>157</v>
      </c>
    </row>
    <row r="3233" spans="1:6" x14ac:dyDescent="0.2">
      <c r="A3233">
        <v>6</v>
      </c>
      <c r="B3233" t="s">
        <v>356</v>
      </c>
      <c r="C3233" t="s">
        <v>409</v>
      </c>
      <c r="D3233">
        <v>2022</v>
      </c>
      <c r="E3233">
        <v>2830</v>
      </c>
      <c r="F3233">
        <v>983</v>
      </c>
    </row>
    <row r="3234" spans="1:6" x14ac:dyDescent="0.2">
      <c r="A3234">
        <v>6</v>
      </c>
      <c r="B3234" t="s">
        <v>356</v>
      </c>
      <c r="C3234" t="s">
        <v>409</v>
      </c>
      <c r="D3234">
        <v>2023</v>
      </c>
      <c r="E3234">
        <v>7118</v>
      </c>
      <c r="F3234">
        <v>860</v>
      </c>
    </row>
    <row r="3235" spans="1:6" x14ac:dyDescent="0.2">
      <c r="A3235">
        <v>6</v>
      </c>
      <c r="B3235" t="s">
        <v>356</v>
      </c>
      <c r="C3235" t="s">
        <v>409</v>
      </c>
      <c r="D3235">
        <v>2024</v>
      </c>
      <c r="E3235">
        <v>6634</v>
      </c>
      <c r="F3235">
        <v>888</v>
      </c>
    </row>
    <row r="3236" spans="1:6" x14ac:dyDescent="0.2">
      <c r="A3236">
        <v>6</v>
      </c>
      <c r="B3236" t="s">
        <v>356</v>
      </c>
      <c r="C3236" t="s">
        <v>409</v>
      </c>
      <c r="D3236">
        <v>2025</v>
      </c>
      <c r="E3236">
        <v>5520</v>
      </c>
      <c r="F3236">
        <v>1208</v>
      </c>
    </row>
    <row r="3237" spans="1:6" x14ac:dyDescent="0.2">
      <c r="A3237">
        <v>6</v>
      </c>
      <c r="B3237" t="s">
        <v>338</v>
      </c>
      <c r="C3237" t="s">
        <v>361</v>
      </c>
      <c r="D3237">
        <v>2021</v>
      </c>
      <c r="E3237">
        <v>6101</v>
      </c>
      <c r="F3237">
        <v>602</v>
      </c>
    </row>
    <row r="3238" spans="1:6" x14ac:dyDescent="0.2">
      <c r="A3238">
        <v>6</v>
      </c>
      <c r="B3238" t="s">
        <v>338</v>
      </c>
      <c r="C3238" t="s">
        <v>361</v>
      </c>
      <c r="D3238">
        <v>2022</v>
      </c>
      <c r="E3238">
        <v>4278</v>
      </c>
      <c r="F3238">
        <v>1082</v>
      </c>
    </row>
    <row r="3239" spans="1:6" x14ac:dyDescent="0.2">
      <c r="A3239">
        <v>6</v>
      </c>
      <c r="B3239" t="s">
        <v>338</v>
      </c>
      <c r="C3239" t="s">
        <v>361</v>
      </c>
      <c r="D3239">
        <v>2023</v>
      </c>
      <c r="E3239">
        <v>2844</v>
      </c>
      <c r="F3239">
        <v>617</v>
      </c>
    </row>
    <row r="3240" spans="1:6" x14ac:dyDescent="0.2">
      <c r="A3240">
        <v>6</v>
      </c>
      <c r="B3240" t="s">
        <v>338</v>
      </c>
      <c r="C3240" t="s">
        <v>361</v>
      </c>
      <c r="D3240">
        <v>2024</v>
      </c>
      <c r="E3240">
        <v>1802</v>
      </c>
      <c r="F3240">
        <v>430</v>
      </c>
    </row>
    <row r="3241" spans="1:6" x14ac:dyDescent="0.2">
      <c r="A3241">
        <v>6</v>
      </c>
      <c r="B3241" t="s">
        <v>338</v>
      </c>
      <c r="C3241" t="s">
        <v>361</v>
      </c>
      <c r="D3241">
        <v>2025</v>
      </c>
      <c r="E3241">
        <v>635</v>
      </c>
      <c r="F3241">
        <v>1268</v>
      </c>
    </row>
    <row r="3242" spans="1:6" x14ac:dyDescent="0.2">
      <c r="A3242">
        <v>6</v>
      </c>
      <c r="B3242" t="s">
        <v>338</v>
      </c>
      <c r="C3242" t="s">
        <v>410</v>
      </c>
      <c r="D3242">
        <v>2021</v>
      </c>
      <c r="E3242">
        <v>2784</v>
      </c>
      <c r="F3242">
        <v>1750</v>
      </c>
    </row>
    <row r="3243" spans="1:6" x14ac:dyDescent="0.2">
      <c r="A3243">
        <v>6</v>
      </c>
      <c r="B3243" t="s">
        <v>338</v>
      </c>
      <c r="C3243" t="s">
        <v>410</v>
      </c>
      <c r="D3243">
        <v>2022</v>
      </c>
    </row>
    <row r="3244" spans="1:6" x14ac:dyDescent="0.2">
      <c r="A3244">
        <v>6</v>
      </c>
      <c r="B3244" t="s">
        <v>338</v>
      </c>
      <c r="C3244" t="s">
        <v>410</v>
      </c>
      <c r="D3244">
        <v>2023</v>
      </c>
    </row>
    <row r="3245" spans="1:6" x14ac:dyDescent="0.2">
      <c r="A3245">
        <v>6</v>
      </c>
      <c r="B3245" t="s">
        <v>338</v>
      </c>
      <c r="C3245" t="s">
        <v>410</v>
      </c>
      <c r="D3245">
        <v>2024</v>
      </c>
      <c r="E3245">
        <v>1518</v>
      </c>
      <c r="F3245">
        <v>1279</v>
      </c>
    </row>
    <row r="3246" spans="1:6" x14ac:dyDescent="0.2">
      <c r="A3246">
        <v>6</v>
      </c>
      <c r="B3246" t="s">
        <v>338</v>
      </c>
      <c r="C3246" t="s">
        <v>410</v>
      </c>
      <c r="D3246">
        <v>2025</v>
      </c>
      <c r="E3246">
        <v>1916</v>
      </c>
      <c r="F3246">
        <v>1340</v>
      </c>
    </row>
    <row r="3247" spans="1:6" x14ac:dyDescent="0.2">
      <c r="A3247">
        <v>6</v>
      </c>
      <c r="B3247" t="s">
        <v>338</v>
      </c>
      <c r="C3247" t="s">
        <v>363</v>
      </c>
      <c r="D3247">
        <v>2021</v>
      </c>
      <c r="E3247">
        <v>26262</v>
      </c>
      <c r="F3247">
        <v>584</v>
      </c>
    </row>
    <row r="3248" spans="1:6" x14ac:dyDescent="0.2">
      <c r="A3248">
        <v>6</v>
      </c>
      <c r="B3248" t="s">
        <v>338</v>
      </c>
      <c r="C3248" t="s">
        <v>363</v>
      </c>
      <c r="D3248">
        <v>2022</v>
      </c>
      <c r="E3248">
        <v>35014</v>
      </c>
      <c r="F3248">
        <v>1087</v>
      </c>
    </row>
    <row r="3249" spans="1:6" x14ac:dyDescent="0.2">
      <c r="A3249">
        <v>6</v>
      </c>
      <c r="B3249" t="s">
        <v>338</v>
      </c>
      <c r="C3249" t="s">
        <v>363</v>
      </c>
      <c r="D3249">
        <v>2023</v>
      </c>
      <c r="E3249">
        <v>26552</v>
      </c>
      <c r="F3249">
        <v>1021</v>
      </c>
    </row>
    <row r="3250" spans="1:6" x14ac:dyDescent="0.2">
      <c r="A3250">
        <v>6</v>
      </c>
      <c r="B3250" t="s">
        <v>338</v>
      </c>
      <c r="C3250" t="s">
        <v>363</v>
      </c>
      <c r="D3250">
        <v>2024</v>
      </c>
      <c r="E3250">
        <v>26364</v>
      </c>
      <c r="F3250">
        <v>862</v>
      </c>
    </row>
    <row r="3251" spans="1:6" x14ac:dyDescent="0.2">
      <c r="A3251">
        <v>6</v>
      </c>
      <c r="B3251" t="s">
        <v>338</v>
      </c>
      <c r="C3251" t="s">
        <v>363</v>
      </c>
      <c r="D3251">
        <v>2025</v>
      </c>
      <c r="E3251">
        <v>18563</v>
      </c>
      <c r="F3251">
        <v>1578</v>
      </c>
    </row>
    <row r="3252" spans="1:6" x14ac:dyDescent="0.2">
      <c r="A3252">
        <v>6</v>
      </c>
      <c r="B3252" t="s">
        <v>338</v>
      </c>
      <c r="C3252" t="s">
        <v>364</v>
      </c>
      <c r="D3252">
        <v>2021</v>
      </c>
      <c r="E3252">
        <v>26525</v>
      </c>
      <c r="F3252">
        <v>653</v>
      </c>
    </row>
    <row r="3253" spans="1:6" x14ac:dyDescent="0.2">
      <c r="A3253">
        <v>6</v>
      </c>
      <c r="B3253" t="s">
        <v>338</v>
      </c>
      <c r="C3253" t="s">
        <v>364</v>
      </c>
      <c r="D3253">
        <v>2022</v>
      </c>
      <c r="E3253">
        <v>31200</v>
      </c>
      <c r="F3253">
        <v>794</v>
      </c>
    </row>
    <row r="3254" spans="1:6" x14ac:dyDescent="0.2">
      <c r="A3254">
        <v>6</v>
      </c>
      <c r="B3254" t="s">
        <v>338</v>
      </c>
      <c r="C3254" t="s">
        <v>364</v>
      </c>
      <c r="D3254">
        <v>2023</v>
      </c>
      <c r="E3254">
        <v>18764</v>
      </c>
      <c r="F3254">
        <v>825</v>
      </c>
    </row>
    <row r="3255" spans="1:6" x14ac:dyDescent="0.2">
      <c r="A3255">
        <v>6</v>
      </c>
      <c r="B3255" t="s">
        <v>338</v>
      </c>
      <c r="C3255" t="s">
        <v>364</v>
      </c>
      <c r="D3255">
        <v>2024</v>
      </c>
      <c r="E3255">
        <v>13304</v>
      </c>
      <c r="F3255">
        <v>637</v>
      </c>
    </row>
    <row r="3256" spans="1:6" x14ac:dyDescent="0.2">
      <c r="A3256">
        <v>6</v>
      </c>
      <c r="B3256" t="s">
        <v>338</v>
      </c>
      <c r="C3256" t="s">
        <v>364</v>
      </c>
      <c r="D3256">
        <v>2025</v>
      </c>
      <c r="E3256">
        <v>11091</v>
      </c>
      <c r="F3256">
        <v>1343</v>
      </c>
    </row>
    <row r="3257" spans="1:6" x14ac:dyDescent="0.2">
      <c r="A3257">
        <v>6</v>
      </c>
      <c r="B3257" t="s">
        <v>338</v>
      </c>
      <c r="C3257" t="s">
        <v>339</v>
      </c>
      <c r="D3257">
        <v>2021</v>
      </c>
      <c r="E3257">
        <v>1811</v>
      </c>
      <c r="F3257">
        <v>996</v>
      </c>
    </row>
    <row r="3258" spans="1:6" x14ac:dyDescent="0.2">
      <c r="A3258">
        <v>6</v>
      </c>
      <c r="B3258" t="s">
        <v>338</v>
      </c>
      <c r="C3258" t="s">
        <v>339</v>
      </c>
      <c r="D3258">
        <v>2022</v>
      </c>
      <c r="E3258">
        <v>1373</v>
      </c>
      <c r="F3258">
        <v>1087</v>
      </c>
    </row>
    <row r="3259" spans="1:6" x14ac:dyDescent="0.2">
      <c r="A3259">
        <v>6</v>
      </c>
      <c r="B3259" t="s">
        <v>338</v>
      </c>
      <c r="C3259" t="s">
        <v>339</v>
      </c>
      <c r="D3259">
        <v>2023</v>
      </c>
      <c r="E3259">
        <v>2421</v>
      </c>
      <c r="F3259">
        <v>705</v>
      </c>
    </row>
    <row r="3260" spans="1:6" x14ac:dyDescent="0.2">
      <c r="A3260">
        <v>6</v>
      </c>
      <c r="B3260" t="s">
        <v>338</v>
      </c>
      <c r="C3260" t="s">
        <v>339</v>
      </c>
      <c r="D3260">
        <v>2024</v>
      </c>
      <c r="E3260">
        <v>1608</v>
      </c>
      <c r="F3260">
        <v>1149</v>
      </c>
    </row>
    <row r="3261" spans="1:6" x14ac:dyDescent="0.2">
      <c r="A3261">
        <v>6</v>
      </c>
      <c r="B3261" t="s">
        <v>338</v>
      </c>
      <c r="C3261" t="s">
        <v>339</v>
      </c>
      <c r="D3261">
        <v>2025</v>
      </c>
      <c r="E3261">
        <v>6515</v>
      </c>
      <c r="F3261">
        <v>2341</v>
      </c>
    </row>
    <row r="3262" spans="1:6" x14ac:dyDescent="0.2">
      <c r="A3262">
        <v>6</v>
      </c>
      <c r="B3262" t="s">
        <v>338</v>
      </c>
      <c r="C3262" t="s">
        <v>340</v>
      </c>
      <c r="D3262">
        <v>2021</v>
      </c>
      <c r="E3262">
        <v>9665</v>
      </c>
      <c r="F3262">
        <v>1195</v>
      </c>
    </row>
    <row r="3263" spans="1:6" x14ac:dyDescent="0.2">
      <c r="A3263">
        <v>6</v>
      </c>
      <c r="B3263" t="s">
        <v>338</v>
      </c>
      <c r="C3263" t="s">
        <v>340</v>
      </c>
      <c r="D3263">
        <v>2022</v>
      </c>
      <c r="E3263">
        <v>7854</v>
      </c>
      <c r="F3263">
        <v>1349</v>
      </c>
    </row>
    <row r="3264" spans="1:6" x14ac:dyDescent="0.2">
      <c r="A3264">
        <v>6</v>
      </c>
      <c r="B3264" t="s">
        <v>338</v>
      </c>
      <c r="C3264" t="s">
        <v>340</v>
      </c>
      <c r="D3264">
        <v>2023</v>
      </c>
      <c r="E3264">
        <v>6733</v>
      </c>
      <c r="F3264">
        <v>1208</v>
      </c>
    </row>
    <row r="3265" spans="1:6" x14ac:dyDescent="0.2">
      <c r="A3265">
        <v>6</v>
      </c>
      <c r="B3265" t="s">
        <v>338</v>
      </c>
      <c r="C3265" t="s">
        <v>340</v>
      </c>
      <c r="D3265">
        <v>2024</v>
      </c>
      <c r="E3265">
        <v>3973</v>
      </c>
      <c r="F3265">
        <v>1129</v>
      </c>
    </row>
    <row r="3266" spans="1:6" x14ac:dyDescent="0.2">
      <c r="A3266">
        <v>6</v>
      </c>
      <c r="B3266" t="s">
        <v>338</v>
      </c>
      <c r="C3266" t="s">
        <v>340</v>
      </c>
      <c r="D3266">
        <v>2025</v>
      </c>
      <c r="E3266">
        <v>8955</v>
      </c>
      <c r="F3266">
        <v>1532</v>
      </c>
    </row>
    <row r="3267" spans="1:6" x14ac:dyDescent="0.2">
      <c r="A3267">
        <v>6</v>
      </c>
      <c r="B3267" t="s">
        <v>338</v>
      </c>
      <c r="C3267" t="s">
        <v>411</v>
      </c>
      <c r="D3267">
        <v>2021</v>
      </c>
      <c r="E3267">
        <v>2501</v>
      </c>
      <c r="F3267">
        <v>459</v>
      </c>
    </row>
    <row r="3268" spans="1:6" x14ac:dyDescent="0.2">
      <c r="A3268">
        <v>6</v>
      </c>
      <c r="B3268" t="s">
        <v>338</v>
      </c>
      <c r="C3268" t="s">
        <v>411</v>
      </c>
      <c r="D3268">
        <v>2022</v>
      </c>
    </row>
    <row r="3269" spans="1:6" x14ac:dyDescent="0.2">
      <c r="A3269">
        <v>6</v>
      </c>
      <c r="B3269" t="s">
        <v>338</v>
      </c>
      <c r="C3269" t="s">
        <v>411</v>
      </c>
      <c r="D3269">
        <v>2023</v>
      </c>
      <c r="E3269">
        <v>3961</v>
      </c>
      <c r="F3269">
        <v>732</v>
      </c>
    </row>
    <row r="3270" spans="1:6" x14ac:dyDescent="0.2">
      <c r="A3270">
        <v>6</v>
      </c>
      <c r="B3270" t="s">
        <v>338</v>
      </c>
      <c r="C3270" t="s">
        <v>411</v>
      </c>
      <c r="D3270">
        <v>2024</v>
      </c>
      <c r="E3270">
        <v>887</v>
      </c>
      <c r="F3270">
        <v>679</v>
      </c>
    </row>
    <row r="3271" spans="1:6" x14ac:dyDescent="0.2">
      <c r="A3271">
        <v>6</v>
      </c>
      <c r="B3271" t="s">
        <v>338</v>
      </c>
      <c r="C3271" t="s">
        <v>411</v>
      </c>
      <c r="D3271">
        <v>2025</v>
      </c>
      <c r="E3271">
        <v>1631</v>
      </c>
      <c r="F3271">
        <v>2017</v>
      </c>
    </row>
    <row r="3272" spans="1:6" x14ac:dyDescent="0.2">
      <c r="A3272">
        <v>6</v>
      </c>
      <c r="B3272" t="s">
        <v>338</v>
      </c>
      <c r="C3272" t="s">
        <v>341</v>
      </c>
      <c r="D3272">
        <v>2021</v>
      </c>
      <c r="E3272">
        <v>489</v>
      </c>
      <c r="F3272">
        <v>926</v>
      </c>
    </row>
    <row r="3273" spans="1:6" x14ac:dyDescent="0.2">
      <c r="A3273">
        <v>6</v>
      </c>
      <c r="B3273" t="s">
        <v>338</v>
      </c>
      <c r="C3273" t="s">
        <v>341</v>
      </c>
      <c r="D3273">
        <v>2022</v>
      </c>
      <c r="E3273">
        <v>3279</v>
      </c>
      <c r="F3273">
        <v>811</v>
      </c>
    </row>
    <row r="3274" spans="1:6" x14ac:dyDescent="0.2">
      <c r="A3274">
        <v>6</v>
      </c>
      <c r="B3274" t="s">
        <v>338</v>
      </c>
      <c r="C3274" t="s">
        <v>341</v>
      </c>
      <c r="D3274">
        <v>2023</v>
      </c>
      <c r="E3274">
        <v>4312</v>
      </c>
      <c r="F3274">
        <v>800</v>
      </c>
    </row>
    <row r="3275" spans="1:6" x14ac:dyDescent="0.2">
      <c r="A3275">
        <v>6</v>
      </c>
      <c r="B3275" t="s">
        <v>338</v>
      </c>
      <c r="C3275" t="s">
        <v>341</v>
      </c>
      <c r="D3275">
        <v>2024</v>
      </c>
      <c r="E3275">
        <v>7466</v>
      </c>
      <c r="F3275">
        <v>853</v>
      </c>
    </row>
    <row r="3276" spans="1:6" x14ac:dyDescent="0.2">
      <c r="A3276">
        <v>6</v>
      </c>
      <c r="B3276" t="s">
        <v>338</v>
      </c>
      <c r="C3276" t="s">
        <v>341</v>
      </c>
      <c r="D3276">
        <v>2025</v>
      </c>
      <c r="E3276">
        <v>7890</v>
      </c>
      <c r="F3276">
        <v>1367</v>
      </c>
    </row>
    <row r="3277" spans="1:6" x14ac:dyDescent="0.2">
      <c r="A3277">
        <v>7</v>
      </c>
      <c r="B3277" t="s">
        <v>6</v>
      </c>
      <c r="C3277" t="s">
        <v>24</v>
      </c>
      <c r="D3277">
        <v>2021</v>
      </c>
    </row>
    <row r="3278" spans="1:6" x14ac:dyDescent="0.2">
      <c r="A3278">
        <v>7</v>
      </c>
      <c r="B3278" t="s">
        <v>6</v>
      </c>
      <c r="C3278" t="s">
        <v>24</v>
      </c>
      <c r="D3278">
        <v>2022</v>
      </c>
      <c r="E3278">
        <v>475</v>
      </c>
      <c r="F3278">
        <v>70.8</v>
      </c>
    </row>
    <row r="3279" spans="1:6" x14ac:dyDescent="0.2">
      <c r="A3279">
        <v>7</v>
      </c>
      <c r="B3279" t="s">
        <v>6</v>
      </c>
      <c r="C3279" t="s">
        <v>24</v>
      </c>
      <c r="D3279">
        <v>2023</v>
      </c>
      <c r="E3279">
        <v>813</v>
      </c>
      <c r="F3279">
        <v>74.7</v>
      </c>
    </row>
    <row r="3280" spans="1:6" x14ac:dyDescent="0.2">
      <c r="A3280">
        <v>7</v>
      </c>
      <c r="B3280" t="s">
        <v>6</v>
      </c>
      <c r="C3280" t="s">
        <v>24</v>
      </c>
      <c r="D3280">
        <v>2024</v>
      </c>
      <c r="E3280">
        <v>514</v>
      </c>
      <c r="F3280">
        <v>50.1</v>
      </c>
    </row>
    <row r="3281" spans="1:6" x14ac:dyDescent="0.2">
      <c r="A3281">
        <v>7</v>
      </c>
      <c r="B3281" t="s">
        <v>6</v>
      </c>
      <c r="C3281" t="s">
        <v>24</v>
      </c>
      <c r="D3281">
        <v>2025</v>
      </c>
      <c r="E3281">
        <v>1629</v>
      </c>
      <c r="F3281">
        <v>69.2</v>
      </c>
    </row>
    <row r="3282" spans="1:6" x14ac:dyDescent="0.2">
      <c r="A3282">
        <v>7</v>
      </c>
      <c r="B3282" t="s">
        <v>6</v>
      </c>
      <c r="C3282" t="s">
        <v>7</v>
      </c>
      <c r="D3282">
        <v>2021</v>
      </c>
      <c r="E3282">
        <v>9610</v>
      </c>
      <c r="F3282">
        <v>48.5</v>
      </c>
    </row>
    <row r="3283" spans="1:6" x14ac:dyDescent="0.2">
      <c r="A3283">
        <v>7</v>
      </c>
      <c r="B3283" t="s">
        <v>6</v>
      </c>
      <c r="C3283" t="s">
        <v>7</v>
      </c>
      <c r="D3283">
        <v>2022</v>
      </c>
      <c r="E3283">
        <v>6234</v>
      </c>
      <c r="F3283">
        <v>80</v>
      </c>
    </row>
    <row r="3284" spans="1:6" x14ac:dyDescent="0.2">
      <c r="A3284">
        <v>7</v>
      </c>
      <c r="B3284" t="s">
        <v>6</v>
      </c>
      <c r="C3284" t="s">
        <v>7</v>
      </c>
      <c r="D3284">
        <v>2023</v>
      </c>
      <c r="E3284">
        <v>10227</v>
      </c>
      <c r="F3284">
        <v>65.900000000000006</v>
      </c>
    </row>
    <row r="3285" spans="1:6" x14ac:dyDescent="0.2">
      <c r="A3285">
        <v>7</v>
      </c>
      <c r="B3285" t="s">
        <v>6</v>
      </c>
      <c r="C3285" t="s">
        <v>7</v>
      </c>
      <c r="D3285">
        <v>2024</v>
      </c>
      <c r="E3285">
        <v>6846</v>
      </c>
      <c r="F3285">
        <v>76.400000000000006</v>
      </c>
    </row>
    <row r="3286" spans="1:6" x14ac:dyDescent="0.2">
      <c r="A3286">
        <v>7</v>
      </c>
      <c r="B3286" t="s">
        <v>6</v>
      </c>
      <c r="C3286" t="s">
        <v>7</v>
      </c>
      <c r="D3286">
        <v>2025</v>
      </c>
      <c r="E3286">
        <v>4040</v>
      </c>
      <c r="F3286">
        <v>87.2</v>
      </c>
    </row>
    <row r="3287" spans="1:6" x14ac:dyDescent="0.2">
      <c r="A3287">
        <v>7</v>
      </c>
      <c r="B3287" t="s">
        <v>6</v>
      </c>
      <c r="C3287" t="s">
        <v>19</v>
      </c>
      <c r="D3287">
        <v>2021</v>
      </c>
    </row>
    <row r="3288" spans="1:6" x14ac:dyDescent="0.2">
      <c r="A3288">
        <v>7</v>
      </c>
      <c r="B3288" t="s">
        <v>6</v>
      </c>
      <c r="C3288" t="s">
        <v>19</v>
      </c>
      <c r="D3288">
        <v>2022</v>
      </c>
    </row>
    <row r="3289" spans="1:6" x14ac:dyDescent="0.2">
      <c r="A3289">
        <v>7</v>
      </c>
      <c r="B3289" t="s">
        <v>6</v>
      </c>
      <c r="C3289" t="s">
        <v>19</v>
      </c>
      <c r="D3289">
        <v>2023</v>
      </c>
      <c r="E3289">
        <v>1439</v>
      </c>
      <c r="F3289">
        <v>67.599999999999994</v>
      </c>
    </row>
    <row r="3290" spans="1:6" x14ac:dyDescent="0.2">
      <c r="A3290">
        <v>7</v>
      </c>
      <c r="B3290" t="s">
        <v>6</v>
      </c>
      <c r="C3290" t="s">
        <v>19</v>
      </c>
      <c r="D3290">
        <v>2024</v>
      </c>
      <c r="E3290">
        <v>1027</v>
      </c>
      <c r="F3290">
        <v>76.099999999999994</v>
      </c>
    </row>
    <row r="3291" spans="1:6" x14ac:dyDescent="0.2">
      <c r="A3291">
        <v>7</v>
      </c>
      <c r="B3291" t="s">
        <v>6</v>
      </c>
      <c r="C3291" t="s">
        <v>19</v>
      </c>
      <c r="D3291">
        <v>2025</v>
      </c>
      <c r="E3291">
        <v>630</v>
      </c>
      <c r="F3291">
        <v>100</v>
      </c>
    </row>
    <row r="3292" spans="1:6" x14ac:dyDescent="0.2">
      <c r="A3292">
        <v>7</v>
      </c>
      <c r="B3292" t="s">
        <v>6</v>
      </c>
      <c r="C3292" t="s">
        <v>23</v>
      </c>
      <c r="D3292">
        <v>2021</v>
      </c>
    </row>
    <row r="3293" spans="1:6" x14ac:dyDescent="0.2">
      <c r="A3293">
        <v>7</v>
      </c>
      <c r="B3293" t="s">
        <v>6</v>
      </c>
      <c r="C3293" t="s">
        <v>23</v>
      </c>
      <c r="D3293">
        <v>2022</v>
      </c>
    </row>
    <row r="3294" spans="1:6" x14ac:dyDescent="0.2">
      <c r="A3294">
        <v>7</v>
      </c>
      <c r="B3294" t="s">
        <v>6</v>
      </c>
      <c r="C3294" t="s">
        <v>23</v>
      </c>
      <c r="D3294">
        <v>2023</v>
      </c>
    </row>
    <row r="3295" spans="1:6" x14ac:dyDescent="0.2">
      <c r="A3295">
        <v>7</v>
      </c>
      <c r="B3295" t="s">
        <v>6</v>
      </c>
      <c r="C3295" t="s">
        <v>23</v>
      </c>
      <c r="D3295">
        <v>2024</v>
      </c>
    </row>
    <row r="3296" spans="1:6" x14ac:dyDescent="0.2">
      <c r="A3296">
        <v>7</v>
      </c>
      <c r="B3296" t="s">
        <v>6</v>
      </c>
      <c r="C3296" t="s">
        <v>23</v>
      </c>
      <c r="D3296">
        <v>2025</v>
      </c>
      <c r="E3296">
        <v>702</v>
      </c>
      <c r="F3296">
        <v>117.2</v>
      </c>
    </row>
    <row r="3297" spans="1:6" x14ac:dyDescent="0.2">
      <c r="A3297">
        <v>7</v>
      </c>
      <c r="B3297" t="s">
        <v>6</v>
      </c>
      <c r="C3297" t="s">
        <v>16</v>
      </c>
      <c r="D3297">
        <v>2021</v>
      </c>
      <c r="E3297">
        <v>2797</v>
      </c>
      <c r="F3297">
        <v>65.7</v>
      </c>
    </row>
    <row r="3298" spans="1:6" x14ac:dyDescent="0.2">
      <c r="A3298">
        <v>7</v>
      </c>
      <c r="B3298" t="s">
        <v>6</v>
      </c>
      <c r="C3298" t="s">
        <v>16</v>
      </c>
      <c r="D3298">
        <v>2022</v>
      </c>
      <c r="E3298">
        <v>511</v>
      </c>
      <c r="F3298">
        <v>65.8</v>
      </c>
    </row>
    <row r="3299" spans="1:6" x14ac:dyDescent="0.2">
      <c r="A3299">
        <v>7</v>
      </c>
      <c r="B3299" t="s">
        <v>6</v>
      </c>
      <c r="C3299" t="s">
        <v>16</v>
      </c>
      <c r="D3299">
        <v>2023</v>
      </c>
      <c r="E3299">
        <v>764</v>
      </c>
      <c r="F3299">
        <v>51.4</v>
      </c>
    </row>
    <row r="3300" spans="1:6" x14ac:dyDescent="0.2">
      <c r="A3300">
        <v>7</v>
      </c>
      <c r="B3300" t="s">
        <v>6</v>
      </c>
      <c r="C3300" t="s">
        <v>16</v>
      </c>
      <c r="D3300">
        <v>2024</v>
      </c>
      <c r="E3300">
        <v>1080</v>
      </c>
      <c r="F3300">
        <v>64.8</v>
      </c>
    </row>
    <row r="3301" spans="1:6" x14ac:dyDescent="0.2">
      <c r="A3301">
        <v>7</v>
      </c>
      <c r="B3301" t="s">
        <v>6</v>
      </c>
      <c r="C3301" t="s">
        <v>16</v>
      </c>
      <c r="D3301">
        <v>2025</v>
      </c>
      <c r="E3301">
        <v>759</v>
      </c>
      <c r="F3301">
        <v>74.099999999999994</v>
      </c>
    </row>
    <row r="3302" spans="1:6" x14ac:dyDescent="0.2">
      <c r="A3302">
        <v>7</v>
      </c>
      <c r="B3302" t="s">
        <v>6</v>
      </c>
      <c r="C3302" t="s">
        <v>8</v>
      </c>
      <c r="D3302">
        <v>2021</v>
      </c>
      <c r="E3302">
        <v>2515</v>
      </c>
      <c r="F3302">
        <v>59.7</v>
      </c>
    </row>
    <row r="3303" spans="1:6" x14ac:dyDescent="0.2">
      <c r="A3303">
        <v>7</v>
      </c>
      <c r="B3303" t="s">
        <v>6</v>
      </c>
      <c r="C3303" t="s">
        <v>8</v>
      </c>
      <c r="D3303">
        <v>2022</v>
      </c>
      <c r="E3303">
        <v>1822</v>
      </c>
      <c r="F3303">
        <v>82.6</v>
      </c>
    </row>
    <row r="3304" spans="1:6" x14ac:dyDescent="0.2">
      <c r="A3304">
        <v>7</v>
      </c>
      <c r="B3304" t="s">
        <v>6</v>
      </c>
      <c r="C3304" t="s">
        <v>8</v>
      </c>
      <c r="D3304">
        <v>2023</v>
      </c>
      <c r="E3304">
        <v>4035</v>
      </c>
      <c r="F3304">
        <v>75.5</v>
      </c>
    </row>
    <row r="3305" spans="1:6" x14ac:dyDescent="0.2">
      <c r="A3305">
        <v>7</v>
      </c>
      <c r="B3305" t="s">
        <v>6</v>
      </c>
      <c r="C3305" t="s">
        <v>8</v>
      </c>
      <c r="D3305">
        <v>2024</v>
      </c>
      <c r="E3305">
        <v>4081</v>
      </c>
      <c r="F3305">
        <v>98.6</v>
      </c>
    </row>
    <row r="3306" spans="1:6" x14ac:dyDescent="0.2">
      <c r="A3306">
        <v>7</v>
      </c>
      <c r="B3306" t="s">
        <v>6</v>
      </c>
      <c r="C3306" t="s">
        <v>8</v>
      </c>
      <c r="D3306">
        <v>2025</v>
      </c>
      <c r="E3306">
        <v>2698</v>
      </c>
      <c r="F3306">
        <v>92.2</v>
      </c>
    </row>
    <row r="3307" spans="1:6" x14ac:dyDescent="0.2">
      <c r="A3307">
        <v>7</v>
      </c>
      <c r="B3307" t="s">
        <v>6</v>
      </c>
      <c r="C3307" t="s">
        <v>9</v>
      </c>
      <c r="D3307">
        <v>2021</v>
      </c>
      <c r="E3307">
        <v>12957</v>
      </c>
      <c r="F3307">
        <v>55.6</v>
      </c>
    </row>
    <row r="3308" spans="1:6" x14ac:dyDescent="0.2">
      <c r="A3308">
        <v>7</v>
      </c>
      <c r="B3308" t="s">
        <v>6</v>
      </c>
      <c r="C3308" t="s">
        <v>9</v>
      </c>
      <c r="D3308">
        <v>2022</v>
      </c>
      <c r="E3308">
        <v>8211</v>
      </c>
      <c r="F3308">
        <v>71.3</v>
      </c>
    </row>
    <row r="3309" spans="1:6" x14ac:dyDescent="0.2">
      <c r="A3309">
        <v>7</v>
      </c>
      <c r="B3309" t="s">
        <v>6</v>
      </c>
      <c r="C3309" t="s">
        <v>9</v>
      </c>
      <c r="D3309">
        <v>2023</v>
      </c>
      <c r="E3309">
        <v>7856</v>
      </c>
      <c r="F3309">
        <v>71.2</v>
      </c>
    </row>
    <row r="3310" spans="1:6" x14ac:dyDescent="0.2">
      <c r="A3310">
        <v>7</v>
      </c>
      <c r="B3310" t="s">
        <v>6</v>
      </c>
      <c r="C3310" t="s">
        <v>9</v>
      </c>
      <c r="D3310">
        <v>2024</v>
      </c>
      <c r="E3310">
        <v>5024</v>
      </c>
      <c r="F3310">
        <v>71.400000000000006</v>
      </c>
    </row>
    <row r="3311" spans="1:6" x14ac:dyDescent="0.2">
      <c r="A3311">
        <v>7</v>
      </c>
      <c r="B3311" t="s">
        <v>6</v>
      </c>
      <c r="C3311" t="s">
        <v>9</v>
      </c>
      <c r="D3311">
        <v>2025</v>
      </c>
      <c r="E3311">
        <v>4759</v>
      </c>
      <c r="F3311">
        <v>90.7</v>
      </c>
    </row>
    <row r="3312" spans="1:6" x14ac:dyDescent="0.2">
      <c r="A3312">
        <v>7</v>
      </c>
      <c r="B3312" t="s">
        <v>6</v>
      </c>
      <c r="C3312" t="s">
        <v>15</v>
      </c>
      <c r="D3312">
        <v>2021</v>
      </c>
    </row>
    <row r="3313" spans="1:6" x14ac:dyDescent="0.2">
      <c r="A3313">
        <v>7</v>
      </c>
      <c r="B3313" t="s">
        <v>6</v>
      </c>
      <c r="C3313" t="s">
        <v>15</v>
      </c>
      <c r="D3313">
        <v>2022</v>
      </c>
    </row>
    <row r="3314" spans="1:6" x14ac:dyDescent="0.2">
      <c r="A3314">
        <v>7</v>
      </c>
      <c r="B3314" t="s">
        <v>6</v>
      </c>
      <c r="C3314" t="s">
        <v>15</v>
      </c>
      <c r="D3314">
        <v>2023</v>
      </c>
    </row>
    <row r="3315" spans="1:6" x14ac:dyDescent="0.2">
      <c r="A3315">
        <v>7</v>
      </c>
      <c r="B3315" t="s">
        <v>6</v>
      </c>
      <c r="C3315" t="s">
        <v>15</v>
      </c>
      <c r="D3315">
        <v>2024</v>
      </c>
    </row>
    <row r="3316" spans="1:6" x14ac:dyDescent="0.2">
      <c r="A3316">
        <v>7</v>
      </c>
      <c r="B3316" t="s">
        <v>6</v>
      </c>
      <c r="C3316" t="s">
        <v>15</v>
      </c>
      <c r="D3316">
        <v>2025</v>
      </c>
      <c r="E3316">
        <v>413</v>
      </c>
      <c r="F3316">
        <v>110</v>
      </c>
    </row>
    <row r="3317" spans="1:6" x14ac:dyDescent="0.2">
      <c r="A3317">
        <v>7</v>
      </c>
      <c r="B3317" t="s">
        <v>6</v>
      </c>
      <c r="C3317" t="s">
        <v>13</v>
      </c>
      <c r="D3317">
        <v>2021</v>
      </c>
      <c r="E3317">
        <v>3946</v>
      </c>
      <c r="F3317">
        <v>41.4</v>
      </c>
    </row>
    <row r="3318" spans="1:6" x14ac:dyDescent="0.2">
      <c r="A3318">
        <v>7</v>
      </c>
      <c r="B3318" t="s">
        <v>6</v>
      </c>
      <c r="C3318" t="s">
        <v>13</v>
      </c>
      <c r="D3318">
        <v>2022</v>
      </c>
      <c r="E3318">
        <v>4060</v>
      </c>
      <c r="F3318">
        <v>53.5</v>
      </c>
    </row>
    <row r="3319" spans="1:6" x14ac:dyDescent="0.2">
      <c r="A3319">
        <v>7</v>
      </c>
      <c r="B3319" t="s">
        <v>6</v>
      </c>
      <c r="C3319" t="s">
        <v>13</v>
      </c>
      <c r="D3319">
        <v>2023</v>
      </c>
      <c r="E3319">
        <v>2596</v>
      </c>
      <c r="F3319">
        <v>46.9</v>
      </c>
    </row>
    <row r="3320" spans="1:6" x14ac:dyDescent="0.2">
      <c r="A3320">
        <v>7</v>
      </c>
      <c r="B3320" t="s">
        <v>6</v>
      </c>
      <c r="C3320" t="s">
        <v>13</v>
      </c>
      <c r="D3320">
        <v>2024</v>
      </c>
      <c r="E3320">
        <v>1030</v>
      </c>
      <c r="F3320">
        <v>43</v>
      </c>
    </row>
    <row r="3321" spans="1:6" x14ac:dyDescent="0.2">
      <c r="A3321">
        <v>7</v>
      </c>
      <c r="B3321" t="s">
        <v>6</v>
      </c>
      <c r="C3321" t="s">
        <v>13</v>
      </c>
      <c r="D3321">
        <v>2025</v>
      </c>
      <c r="E3321">
        <v>501</v>
      </c>
      <c r="F3321">
        <v>70.7</v>
      </c>
    </row>
    <row r="3322" spans="1:6" x14ac:dyDescent="0.2">
      <c r="A3322">
        <v>7</v>
      </c>
      <c r="B3322" t="s">
        <v>6</v>
      </c>
      <c r="C3322" t="s">
        <v>10</v>
      </c>
      <c r="D3322">
        <v>2021</v>
      </c>
      <c r="E3322">
        <v>27028</v>
      </c>
      <c r="F3322">
        <v>62.6</v>
      </c>
    </row>
    <row r="3323" spans="1:6" x14ac:dyDescent="0.2">
      <c r="A3323">
        <v>7</v>
      </c>
      <c r="B3323" t="s">
        <v>6</v>
      </c>
      <c r="C3323" t="s">
        <v>10</v>
      </c>
      <c r="D3323">
        <v>2022</v>
      </c>
      <c r="E3323">
        <v>17320</v>
      </c>
      <c r="F3323">
        <v>81.900000000000006</v>
      </c>
    </row>
    <row r="3324" spans="1:6" x14ac:dyDescent="0.2">
      <c r="A3324">
        <v>7</v>
      </c>
      <c r="B3324" t="s">
        <v>6</v>
      </c>
      <c r="C3324" t="s">
        <v>10</v>
      </c>
      <c r="D3324">
        <v>2023</v>
      </c>
      <c r="E3324">
        <v>30411</v>
      </c>
      <c r="F3324">
        <v>78.7</v>
      </c>
    </row>
    <row r="3325" spans="1:6" x14ac:dyDescent="0.2">
      <c r="A3325">
        <v>7</v>
      </c>
      <c r="B3325" t="s">
        <v>6</v>
      </c>
      <c r="C3325" t="s">
        <v>10</v>
      </c>
      <c r="D3325">
        <v>2024</v>
      </c>
      <c r="E3325">
        <v>32074</v>
      </c>
      <c r="F3325">
        <v>90.8</v>
      </c>
    </row>
    <row r="3326" spans="1:6" x14ac:dyDescent="0.2">
      <c r="A3326">
        <v>7</v>
      </c>
      <c r="B3326" t="s">
        <v>6</v>
      </c>
      <c r="C3326" t="s">
        <v>10</v>
      </c>
      <c r="D3326">
        <v>2025</v>
      </c>
      <c r="E3326">
        <v>35865</v>
      </c>
      <c r="F3326">
        <v>104.2</v>
      </c>
    </row>
    <row r="3327" spans="1:6" x14ac:dyDescent="0.2">
      <c r="A3327">
        <v>7</v>
      </c>
      <c r="B3327" t="s">
        <v>309</v>
      </c>
      <c r="C3327" t="s">
        <v>34</v>
      </c>
      <c r="D3327">
        <v>2021</v>
      </c>
      <c r="E3327">
        <v>1838</v>
      </c>
      <c r="F3327">
        <v>27.3</v>
      </c>
    </row>
    <row r="3328" spans="1:6" x14ac:dyDescent="0.2">
      <c r="A3328">
        <v>7</v>
      </c>
      <c r="B3328" t="s">
        <v>309</v>
      </c>
      <c r="C3328" t="s">
        <v>34</v>
      </c>
      <c r="D3328">
        <v>2022</v>
      </c>
      <c r="E3328">
        <v>1800</v>
      </c>
      <c r="F3328">
        <v>39.799999999999997</v>
      </c>
    </row>
    <row r="3329" spans="1:6" x14ac:dyDescent="0.2">
      <c r="A3329">
        <v>7</v>
      </c>
      <c r="B3329" t="s">
        <v>309</v>
      </c>
      <c r="C3329" t="s">
        <v>34</v>
      </c>
      <c r="D3329">
        <v>2023</v>
      </c>
      <c r="E3329">
        <v>5481</v>
      </c>
      <c r="F3329">
        <v>41</v>
      </c>
    </row>
    <row r="3330" spans="1:6" x14ac:dyDescent="0.2">
      <c r="A3330">
        <v>7</v>
      </c>
      <c r="B3330" t="s">
        <v>309</v>
      </c>
      <c r="C3330" t="s">
        <v>34</v>
      </c>
      <c r="D3330">
        <v>2024</v>
      </c>
      <c r="E3330">
        <v>1539</v>
      </c>
      <c r="F3330">
        <v>34.5</v>
      </c>
    </row>
    <row r="3331" spans="1:6" x14ac:dyDescent="0.2">
      <c r="A3331">
        <v>7</v>
      </c>
      <c r="B3331" t="s">
        <v>309</v>
      </c>
      <c r="C3331" t="s">
        <v>34</v>
      </c>
      <c r="D3331">
        <v>2025</v>
      </c>
      <c r="E3331">
        <v>4072</v>
      </c>
      <c r="F3331">
        <v>43.9</v>
      </c>
    </row>
    <row r="3332" spans="1:6" x14ac:dyDescent="0.2">
      <c r="A3332">
        <v>7</v>
      </c>
      <c r="B3332" t="s">
        <v>309</v>
      </c>
      <c r="C3332" t="s">
        <v>175</v>
      </c>
      <c r="D3332">
        <v>2021</v>
      </c>
    </row>
    <row r="3333" spans="1:6" x14ac:dyDescent="0.2">
      <c r="A3333">
        <v>7</v>
      </c>
      <c r="B3333" t="s">
        <v>309</v>
      </c>
      <c r="C3333" t="s">
        <v>175</v>
      </c>
      <c r="D3333">
        <v>2022</v>
      </c>
      <c r="E3333">
        <v>1741</v>
      </c>
      <c r="F3333">
        <v>41.1</v>
      </c>
    </row>
    <row r="3334" spans="1:6" x14ac:dyDescent="0.2">
      <c r="A3334">
        <v>7</v>
      </c>
      <c r="B3334" t="s">
        <v>309</v>
      </c>
      <c r="C3334" t="s">
        <v>175</v>
      </c>
      <c r="D3334">
        <v>2023</v>
      </c>
      <c r="E3334">
        <v>4245</v>
      </c>
      <c r="F3334">
        <v>38</v>
      </c>
    </row>
    <row r="3335" spans="1:6" x14ac:dyDescent="0.2">
      <c r="A3335">
        <v>7</v>
      </c>
      <c r="B3335" t="s">
        <v>309</v>
      </c>
      <c r="C3335" t="s">
        <v>175</v>
      </c>
      <c r="D3335">
        <v>2024</v>
      </c>
      <c r="E3335">
        <v>1417</v>
      </c>
      <c r="F3335">
        <v>34.299999999999997</v>
      </c>
    </row>
    <row r="3336" spans="1:6" x14ac:dyDescent="0.2">
      <c r="A3336">
        <v>7</v>
      </c>
      <c r="B3336" t="s">
        <v>309</v>
      </c>
      <c r="C3336" t="s">
        <v>175</v>
      </c>
      <c r="D3336">
        <v>2025</v>
      </c>
      <c r="E3336">
        <v>1641</v>
      </c>
      <c r="F3336">
        <v>42</v>
      </c>
    </row>
    <row r="3337" spans="1:6" x14ac:dyDescent="0.2">
      <c r="A3337">
        <v>7</v>
      </c>
      <c r="B3337" t="s">
        <v>309</v>
      </c>
      <c r="C3337" t="s">
        <v>203</v>
      </c>
      <c r="D3337">
        <v>2021</v>
      </c>
    </row>
    <row r="3338" spans="1:6" x14ac:dyDescent="0.2">
      <c r="A3338">
        <v>7</v>
      </c>
      <c r="B3338" t="s">
        <v>309</v>
      </c>
      <c r="C3338" t="s">
        <v>203</v>
      </c>
      <c r="D3338">
        <v>2022</v>
      </c>
    </row>
    <row r="3339" spans="1:6" x14ac:dyDescent="0.2">
      <c r="A3339">
        <v>7</v>
      </c>
      <c r="B3339" t="s">
        <v>309</v>
      </c>
      <c r="C3339" t="s">
        <v>203</v>
      </c>
      <c r="D3339">
        <v>2023</v>
      </c>
      <c r="E3339">
        <v>6734</v>
      </c>
      <c r="F3339">
        <v>32.1</v>
      </c>
    </row>
    <row r="3340" spans="1:6" x14ac:dyDescent="0.2">
      <c r="A3340">
        <v>7</v>
      </c>
      <c r="B3340" t="s">
        <v>309</v>
      </c>
      <c r="C3340" t="s">
        <v>203</v>
      </c>
      <c r="D3340">
        <v>2024</v>
      </c>
      <c r="E3340">
        <v>3032</v>
      </c>
      <c r="F3340">
        <v>36.299999999999997</v>
      </c>
    </row>
    <row r="3341" spans="1:6" x14ac:dyDescent="0.2">
      <c r="A3341">
        <v>7</v>
      </c>
      <c r="B3341" t="s">
        <v>309</v>
      </c>
      <c r="C3341" t="s">
        <v>203</v>
      </c>
      <c r="D3341">
        <v>2025</v>
      </c>
      <c r="E3341">
        <v>1638</v>
      </c>
      <c r="F3341">
        <v>38.4</v>
      </c>
    </row>
    <row r="3342" spans="1:6" x14ac:dyDescent="0.2">
      <c r="A3342">
        <v>7</v>
      </c>
      <c r="B3342" t="s">
        <v>309</v>
      </c>
      <c r="C3342" t="s">
        <v>238</v>
      </c>
      <c r="D3342">
        <v>2021</v>
      </c>
    </row>
    <row r="3343" spans="1:6" x14ac:dyDescent="0.2">
      <c r="A3343">
        <v>7</v>
      </c>
      <c r="B3343" t="s">
        <v>309</v>
      </c>
      <c r="C3343" t="s">
        <v>238</v>
      </c>
      <c r="D3343">
        <v>2022</v>
      </c>
    </row>
    <row r="3344" spans="1:6" x14ac:dyDescent="0.2">
      <c r="A3344">
        <v>7</v>
      </c>
      <c r="B3344" t="s">
        <v>309</v>
      </c>
      <c r="C3344" t="s">
        <v>238</v>
      </c>
      <c r="D3344">
        <v>2023</v>
      </c>
    </row>
    <row r="3345" spans="1:6" x14ac:dyDescent="0.2">
      <c r="A3345">
        <v>7</v>
      </c>
      <c r="B3345" t="s">
        <v>309</v>
      </c>
      <c r="C3345" t="s">
        <v>238</v>
      </c>
      <c r="D3345">
        <v>2024</v>
      </c>
      <c r="E3345">
        <v>2189</v>
      </c>
      <c r="F3345">
        <v>31</v>
      </c>
    </row>
    <row r="3346" spans="1:6" x14ac:dyDescent="0.2">
      <c r="A3346">
        <v>7</v>
      </c>
      <c r="B3346" t="s">
        <v>309</v>
      </c>
      <c r="C3346" t="s">
        <v>238</v>
      </c>
      <c r="D3346">
        <v>2025</v>
      </c>
      <c r="E3346">
        <v>8374</v>
      </c>
      <c r="F3346">
        <v>48.9</v>
      </c>
    </row>
    <row r="3347" spans="1:6" x14ac:dyDescent="0.2">
      <c r="A3347">
        <v>7</v>
      </c>
      <c r="B3347" t="s">
        <v>309</v>
      </c>
      <c r="C3347" t="s">
        <v>245</v>
      </c>
      <c r="D3347">
        <v>2021</v>
      </c>
    </row>
    <row r="3348" spans="1:6" x14ac:dyDescent="0.2">
      <c r="A3348">
        <v>7</v>
      </c>
      <c r="B3348" t="s">
        <v>309</v>
      </c>
      <c r="C3348" t="s">
        <v>245</v>
      </c>
      <c r="D3348">
        <v>2022</v>
      </c>
    </row>
    <row r="3349" spans="1:6" x14ac:dyDescent="0.2">
      <c r="A3349">
        <v>7</v>
      </c>
      <c r="B3349" t="s">
        <v>309</v>
      </c>
      <c r="C3349" t="s">
        <v>245</v>
      </c>
      <c r="D3349">
        <v>2023</v>
      </c>
    </row>
    <row r="3350" spans="1:6" x14ac:dyDescent="0.2">
      <c r="A3350">
        <v>7</v>
      </c>
      <c r="B3350" t="s">
        <v>309</v>
      </c>
      <c r="C3350" t="s">
        <v>245</v>
      </c>
      <c r="D3350">
        <v>2024</v>
      </c>
    </row>
    <row r="3351" spans="1:6" x14ac:dyDescent="0.2">
      <c r="A3351">
        <v>7</v>
      </c>
      <c r="B3351" t="s">
        <v>309</v>
      </c>
      <c r="C3351" t="s">
        <v>245</v>
      </c>
      <c r="D3351">
        <v>2025</v>
      </c>
      <c r="E3351">
        <v>618</v>
      </c>
      <c r="F3351">
        <v>44.6</v>
      </c>
    </row>
    <row r="3352" spans="1:6" x14ac:dyDescent="0.2">
      <c r="A3352">
        <v>7</v>
      </c>
      <c r="B3352" t="s">
        <v>309</v>
      </c>
      <c r="C3352" t="s">
        <v>275</v>
      </c>
      <c r="D3352">
        <v>2021</v>
      </c>
    </row>
    <row r="3353" spans="1:6" x14ac:dyDescent="0.2">
      <c r="A3353">
        <v>7</v>
      </c>
      <c r="B3353" t="s">
        <v>309</v>
      </c>
      <c r="C3353" t="s">
        <v>275</v>
      </c>
      <c r="D3353">
        <v>2022</v>
      </c>
    </row>
    <row r="3354" spans="1:6" x14ac:dyDescent="0.2">
      <c r="A3354">
        <v>7</v>
      </c>
      <c r="B3354" t="s">
        <v>309</v>
      </c>
      <c r="C3354" t="s">
        <v>275</v>
      </c>
      <c r="D3354">
        <v>2023</v>
      </c>
    </row>
    <row r="3355" spans="1:6" x14ac:dyDescent="0.2">
      <c r="A3355">
        <v>7</v>
      </c>
      <c r="B3355" t="s">
        <v>309</v>
      </c>
      <c r="C3355" t="s">
        <v>275</v>
      </c>
      <c r="D3355">
        <v>2024</v>
      </c>
    </row>
    <row r="3356" spans="1:6" x14ac:dyDescent="0.2">
      <c r="A3356">
        <v>7</v>
      </c>
      <c r="B3356" t="s">
        <v>309</v>
      </c>
      <c r="C3356" t="s">
        <v>275</v>
      </c>
      <c r="D3356">
        <v>2025</v>
      </c>
      <c r="E3356">
        <v>432</v>
      </c>
      <c r="F3356">
        <v>44.4</v>
      </c>
    </row>
    <row r="3357" spans="1:6" x14ac:dyDescent="0.2">
      <c r="A3357">
        <v>7</v>
      </c>
      <c r="B3357" t="s">
        <v>309</v>
      </c>
      <c r="C3357" t="s">
        <v>264</v>
      </c>
      <c r="D3357">
        <v>2021</v>
      </c>
    </row>
    <row r="3358" spans="1:6" x14ac:dyDescent="0.2">
      <c r="A3358">
        <v>7</v>
      </c>
      <c r="B3358" t="s">
        <v>309</v>
      </c>
      <c r="C3358" t="s">
        <v>264</v>
      </c>
      <c r="D3358">
        <v>2022</v>
      </c>
    </row>
    <row r="3359" spans="1:6" x14ac:dyDescent="0.2">
      <c r="A3359">
        <v>7</v>
      </c>
      <c r="B3359" t="s">
        <v>309</v>
      </c>
      <c r="C3359" t="s">
        <v>264</v>
      </c>
      <c r="D3359">
        <v>2023</v>
      </c>
    </row>
    <row r="3360" spans="1:6" x14ac:dyDescent="0.2">
      <c r="A3360">
        <v>7</v>
      </c>
      <c r="B3360" t="s">
        <v>309</v>
      </c>
      <c r="C3360" t="s">
        <v>264</v>
      </c>
      <c r="D3360">
        <v>2024</v>
      </c>
    </row>
    <row r="3361" spans="1:6" x14ac:dyDescent="0.2">
      <c r="A3361">
        <v>7</v>
      </c>
      <c r="B3361" t="s">
        <v>309</v>
      </c>
      <c r="C3361" t="s">
        <v>264</v>
      </c>
      <c r="D3361">
        <v>2025</v>
      </c>
      <c r="E3361">
        <v>2248</v>
      </c>
      <c r="F3361">
        <v>38.4</v>
      </c>
    </row>
    <row r="3362" spans="1:6" x14ac:dyDescent="0.2">
      <c r="A3362">
        <v>7</v>
      </c>
      <c r="B3362" t="s">
        <v>309</v>
      </c>
      <c r="C3362" t="s">
        <v>243</v>
      </c>
      <c r="D3362">
        <v>2021</v>
      </c>
    </row>
    <row r="3363" spans="1:6" x14ac:dyDescent="0.2">
      <c r="A3363">
        <v>7</v>
      </c>
      <c r="B3363" t="s">
        <v>309</v>
      </c>
      <c r="C3363" t="s">
        <v>243</v>
      </c>
      <c r="D3363">
        <v>2022</v>
      </c>
    </row>
    <row r="3364" spans="1:6" x14ac:dyDescent="0.2">
      <c r="A3364">
        <v>7</v>
      </c>
      <c r="B3364" t="s">
        <v>309</v>
      </c>
      <c r="C3364" t="s">
        <v>243</v>
      </c>
      <c r="D3364">
        <v>2023</v>
      </c>
    </row>
    <row r="3365" spans="1:6" x14ac:dyDescent="0.2">
      <c r="A3365">
        <v>7</v>
      </c>
      <c r="B3365" t="s">
        <v>309</v>
      </c>
      <c r="C3365" t="s">
        <v>243</v>
      </c>
      <c r="D3365">
        <v>2024</v>
      </c>
    </row>
    <row r="3366" spans="1:6" x14ac:dyDescent="0.2">
      <c r="A3366">
        <v>7</v>
      </c>
      <c r="B3366" t="s">
        <v>309</v>
      </c>
      <c r="C3366" t="s">
        <v>243</v>
      </c>
      <c r="D3366">
        <v>2025</v>
      </c>
      <c r="E3366">
        <v>3922</v>
      </c>
      <c r="F3366">
        <v>45.7</v>
      </c>
    </row>
    <row r="3367" spans="1:6" x14ac:dyDescent="0.2">
      <c r="A3367">
        <v>7</v>
      </c>
      <c r="B3367" t="s">
        <v>309</v>
      </c>
      <c r="C3367" t="s">
        <v>265</v>
      </c>
      <c r="D3367">
        <v>2021</v>
      </c>
    </row>
    <row r="3368" spans="1:6" x14ac:dyDescent="0.2">
      <c r="A3368">
        <v>7</v>
      </c>
      <c r="B3368" t="s">
        <v>309</v>
      </c>
      <c r="C3368" t="s">
        <v>265</v>
      </c>
      <c r="D3368">
        <v>2022</v>
      </c>
    </row>
    <row r="3369" spans="1:6" x14ac:dyDescent="0.2">
      <c r="A3369">
        <v>7</v>
      </c>
      <c r="B3369" t="s">
        <v>309</v>
      </c>
      <c r="C3369" t="s">
        <v>265</v>
      </c>
      <c r="D3369">
        <v>2023</v>
      </c>
    </row>
    <row r="3370" spans="1:6" x14ac:dyDescent="0.2">
      <c r="A3370">
        <v>7</v>
      </c>
      <c r="B3370" t="s">
        <v>309</v>
      </c>
      <c r="C3370" t="s">
        <v>265</v>
      </c>
      <c r="D3370">
        <v>2024</v>
      </c>
    </row>
    <row r="3371" spans="1:6" x14ac:dyDescent="0.2">
      <c r="A3371">
        <v>7</v>
      </c>
      <c r="B3371" t="s">
        <v>309</v>
      </c>
      <c r="C3371" t="s">
        <v>265</v>
      </c>
      <c r="D3371">
        <v>2025</v>
      </c>
      <c r="E3371">
        <v>1054</v>
      </c>
      <c r="F3371">
        <v>48.9</v>
      </c>
    </row>
    <row r="3372" spans="1:6" x14ac:dyDescent="0.2">
      <c r="A3372">
        <v>7</v>
      </c>
      <c r="B3372" t="s">
        <v>309</v>
      </c>
      <c r="C3372" t="s">
        <v>271</v>
      </c>
      <c r="D3372">
        <v>2021</v>
      </c>
    </row>
    <row r="3373" spans="1:6" x14ac:dyDescent="0.2">
      <c r="A3373">
        <v>7</v>
      </c>
      <c r="B3373" t="s">
        <v>309</v>
      </c>
      <c r="C3373" t="s">
        <v>271</v>
      </c>
      <c r="D3373">
        <v>2022</v>
      </c>
    </row>
    <row r="3374" spans="1:6" x14ac:dyDescent="0.2">
      <c r="A3374">
        <v>7</v>
      </c>
      <c r="B3374" t="s">
        <v>309</v>
      </c>
      <c r="C3374" t="s">
        <v>271</v>
      </c>
      <c r="D3374">
        <v>2023</v>
      </c>
    </row>
    <row r="3375" spans="1:6" x14ac:dyDescent="0.2">
      <c r="A3375">
        <v>7</v>
      </c>
      <c r="B3375" t="s">
        <v>309</v>
      </c>
      <c r="C3375" t="s">
        <v>271</v>
      </c>
      <c r="D3375">
        <v>2024</v>
      </c>
    </row>
    <row r="3376" spans="1:6" x14ac:dyDescent="0.2">
      <c r="A3376">
        <v>7</v>
      </c>
      <c r="B3376" t="s">
        <v>309</v>
      </c>
      <c r="C3376" t="s">
        <v>271</v>
      </c>
      <c r="D3376">
        <v>2025</v>
      </c>
      <c r="E3376">
        <v>1942</v>
      </c>
      <c r="F3376">
        <v>51.6</v>
      </c>
    </row>
    <row r="3377" spans="1:6" x14ac:dyDescent="0.2">
      <c r="A3377">
        <v>7</v>
      </c>
      <c r="B3377" t="s">
        <v>309</v>
      </c>
      <c r="C3377" t="s">
        <v>241</v>
      </c>
      <c r="D3377">
        <v>2021</v>
      </c>
    </row>
    <row r="3378" spans="1:6" x14ac:dyDescent="0.2">
      <c r="A3378">
        <v>7</v>
      </c>
      <c r="B3378" t="s">
        <v>309</v>
      </c>
      <c r="C3378" t="s">
        <v>241</v>
      </c>
      <c r="D3378">
        <v>2022</v>
      </c>
    </row>
    <row r="3379" spans="1:6" x14ac:dyDescent="0.2">
      <c r="A3379">
        <v>7</v>
      </c>
      <c r="B3379" t="s">
        <v>309</v>
      </c>
      <c r="C3379" t="s">
        <v>241</v>
      </c>
      <c r="D3379">
        <v>2023</v>
      </c>
    </row>
    <row r="3380" spans="1:6" x14ac:dyDescent="0.2">
      <c r="A3380">
        <v>7</v>
      </c>
      <c r="B3380" t="s">
        <v>309</v>
      </c>
      <c r="C3380" t="s">
        <v>241</v>
      </c>
      <c r="D3380">
        <v>2024</v>
      </c>
      <c r="E3380">
        <v>1805</v>
      </c>
      <c r="F3380">
        <v>31.4</v>
      </c>
    </row>
    <row r="3381" spans="1:6" x14ac:dyDescent="0.2">
      <c r="A3381">
        <v>7</v>
      </c>
      <c r="B3381" t="s">
        <v>309</v>
      </c>
      <c r="C3381" t="s">
        <v>241</v>
      </c>
      <c r="D3381">
        <v>2025</v>
      </c>
      <c r="E3381">
        <v>6177</v>
      </c>
      <c r="F3381">
        <v>44.3</v>
      </c>
    </row>
    <row r="3382" spans="1:6" x14ac:dyDescent="0.2">
      <c r="A3382">
        <v>7</v>
      </c>
      <c r="B3382" t="s">
        <v>309</v>
      </c>
      <c r="C3382" t="s">
        <v>272</v>
      </c>
      <c r="D3382">
        <v>2021</v>
      </c>
    </row>
    <row r="3383" spans="1:6" x14ac:dyDescent="0.2">
      <c r="A3383">
        <v>7</v>
      </c>
      <c r="B3383" t="s">
        <v>309</v>
      </c>
      <c r="C3383" t="s">
        <v>272</v>
      </c>
      <c r="D3383">
        <v>2022</v>
      </c>
    </row>
    <row r="3384" spans="1:6" x14ac:dyDescent="0.2">
      <c r="A3384">
        <v>7</v>
      </c>
      <c r="B3384" t="s">
        <v>309</v>
      </c>
      <c r="C3384" t="s">
        <v>272</v>
      </c>
      <c r="D3384">
        <v>2023</v>
      </c>
    </row>
    <row r="3385" spans="1:6" x14ac:dyDescent="0.2">
      <c r="A3385">
        <v>7</v>
      </c>
      <c r="B3385" t="s">
        <v>309</v>
      </c>
      <c r="C3385" t="s">
        <v>272</v>
      </c>
      <c r="D3385">
        <v>2024</v>
      </c>
    </row>
    <row r="3386" spans="1:6" x14ac:dyDescent="0.2">
      <c r="A3386">
        <v>7</v>
      </c>
      <c r="B3386" t="s">
        <v>309</v>
      </c>
      <c r="C3386" t="s">
        <v>272</v>
      </c>
      <c r="D3386">
        <v>2025</v>
      </c>
      <c r="E3386">
        <v>1324</v>
      </c>
      <c r="F3386">
        <v>48.1</v>
      </c>
    </row>
    <row r="3387" spans="1:6" x14ac:dyDescent="0.2">
      <c r="A3387">
        <v>7</v>
      </c>
      <c r="B3387" t="s">
        <v>309</v>
      </c>
      <c r="C3387" t="s">
        <v>207</v>
      </c>
      <c r="D3387">
        <v>2021</v>
      </c>
    </row>
    <row r="3388" spans="1:6" x14ac:dyDescent="0.2">
      <c r="A3388">
        <v>7</v>
      </c>
      <c r="B3388" t="s">
        <v>309</v>
      </c>
      <c r="C3388" t="s">
        <v>207</v>
      </c>
      <c r="D3388">
        <v>2022</v>
      </c>
    </row>
    <row r="3389" spans="1:6" x14ac:dyDescent="0.2">
      <c r="A3389">
        <v>7</v>
      </c>
      <c r="B3389" t="s">
        <v>309</v>
      </c>
      <c r="C3389" t="s">
        <v>207</v>
      </c>
      <c r="D3389">
        <v>2023</v>
      </c>
      <c r="E3389">
        <v>1640</v>
      </c>
      <c r="F3389">
        <v>43.1</v>
      </c>
    </row>
    <row r="3390" spans="1:6" x14ac:dyDescent="0.2">
      <c r="A3390">
        <v>7</v>
      </c>
      <c r="B3390" t="s">
        <v>309</v>
      </c>
      <c r="C3390" t="s">
        <v>207</v>
      </c>
      <c r="D3390">
        <v>2024</v>
      </c>
      <c r="E3390">
        <v>5089</v>
      </c>
      <c r="F3390">
        <v>32.5</v>
      </c>
    </row>
    <row r="3391" spans="1:6" x14ac:dyDescent="0.2">
      <c r="A3391">
        <v>7</v>
      </c>
      <c r="B3391" t="s">
        <v>309</v>
      </c>
      <c r="C3391" t="s">
        <v>207</v>
      </c>
      <c r="D3391">
        <v>2025</v>
      </c>
      <c r="E3391">
        <v>1904</v>
      </c>
      <c r="F3391">
        <v>35</v>
      </c>
    </row>
    <row r="3392" spans="1:6" x14ac:dyDescent="0.2">
      <c r="A3392">
        <v>7</v>
      </c>
      <c r="B3392" t="s">
        <v>309</v>
      </c>
      <c r="C3392" t="s">
        <v>208</v>
      </c>
      <c r="D3392">
        <v>2021</v>
      </c>
    </row>
    <row r="3393" spans="1:6" x14ac:dyDescent="0.2">
      <c r="A3393">
        <v>7</v>
      </c>
      <c r="B3393" t="s">
        <v>309</v>
      </c>
      <c r="C3393" t="s">
        <v>208</v>
      </c>
      <c r="D3393">
        <v>2022</v>
      </c>
    </row>
    <row r="3394" spans="1:6" x14ac:dyDescent="0.2">
      <c r="A3394">
        <v>7</v>
      </c>
      <c r="B3394" t="s">
        <v>309</v>
      </c>
      <c r="C3394" t="s">
        <v>208</v>
      </c>
      <c r="D3394">
        <v>2023</v>
      </c>
      <c r="E3394">
        <v>679</v>
      </c>
      <c r="F3394">
        <v>26</v>
      </c>
    </row>
    <row r="3395" spans="1:6" x14ac:dyDescent="0.2">
      <c r="A3395">
        <v>7</v>
      </c>
      <c r="B3395" t="s">
        <v>309</v>
      </c>
      <c r="C3395" t="s">
        <v>208</v>
      </c>
      <c r="D3395">
        <v>2024</v>
      </c>
    </row>
    <row r="3396" spans="1:6" x14ac:dyDescent="0.2">
      <c r="A3396">
        <v>7</v>
      </c>
      <c r="B3396" t="s">
        <v>309</v>
      </c>
      <c r="C3396" t="s">
        <v>208</v>
      </c>
      <c r="D3396">
        <v>2025</v>
      </c>
      <c r="E3396">
        <v>866</v>
      </c>
      <c r="F3396">
        <v>42.4</v>
      </c>
    </row>
    <row r="3397" spans="1:6" x14ac:dyDescent="0.2">
      <c r="A3397">
        <v>7</v>
      </c>
      <c r="B3397" t="s">
        <v>309</v>
      </c>
      <c r="C3397" t="s">
        <v>201</v>
      </c>
      <c r="D3397">
        <v>2021</v>
      </c>
    </row>
    <row r="3398" spans="1:6" x14ac:dyDescent="0.2">
      <c r="A3398">
        <v>7</v>
      </c>
      <c r="B3398" t="s">
        <v>309</v>
      </c>
      <c r="C3398" t="s">
        <v>201</v>
      </c>
      <c r="D3398">
        <v>2022</v>
      </c>
    </row>
    <row r="3399" spans="1:6" x14ac:dyDescent="0.2">
      <c r="A3399">
        <v>7</v>
      </c>
      <c r="B3399" t="s">
        <v>309</v>
      </c>
      <c r="C3399" t="s">
        <v>201</v>
      </c>
      <c r="D3399">
        <v>2023</v>
      </c>
      <c r="E3399">
        <v>1920</v>
      </c>
      <c r="F3399">
        <v>39.9</v>
      </c>
    </row>
    <row r="3400" spans="1:6" x14ac:dyDescent="0.2">
      <c r="A3400">
        <v>7</v>
      </c>
      <c r="B3400" t="s">
        <v>309</v>
      </c>
      <c r="C3400" t="s">
        <v>201</v>
      </c>
      <c r="D3400">
        <v>2024</v>
      </c>
    </row>
    <row r="3401" spans="1:6" x14ac:dyDescent="0.2">
      <c r="A3401">
        <v>7</v>
      </c>
      <c r="B3401" t="s">
        <v>309</v>
      </c>
      <c r="C3401" t="s">
        <v>201</v>
      </c>
      <c r="D3401">
        <v>2025</v>
      </c>
      <c r="E3401">
        <v>1478</v>
      </c>
      <c r="F3401">
        <v>52</v>
      </c>
    </row>
    <row r="3402" spans="1:6" x14ac:dyDescent="0.2">
      <c r="A3402">
        <v>7</v>
      </c>
      <c r="B3402" t="s">
        <v>309</v>
      </c>
      <c r="C3402" t="s">
        <v>28</v>
      </c>
      <c r="D3402">
        <v>2021</v>
      </c>
      <c r="E3402">
        <v>117888</v>
      </c>
      <c r="F3402">
        <v>30.5</v>
      </c>
    </row>
    <row r="3403" spans="1:6" x14ac:dyDescent="0.2">
      <c r="A3403">
        <v>7</v>
      </c>
      <c r="B3403" t="s">
        <v>309</v>
      </c>
      <c r="C3403" t="s">
        <v>28</v>
      </c>
      <c r="D3403">
        <v>2022</v>
      </c>
      <c r="E3403">
        <v>72276</v>
      </c>
      <c r="F3403">
        <v>41.5</v>
      </c>
    </row>
    <row r="3404" spans="1:6" x14ac:dyDescent="0.2">
      <c r="A3404">
        <v>7</v>
      </c>
      <c r="B3404" t="s">
        <v>309</v>
      </c>
      <c r="C3404" t="s">
        <v>28</v>
      </c>
      <c r="D3404">
        <v>2023</v>
      </c>
      <c r="E3404">
        <v>45639</v>
      </c>
      <c r="F3404">
        <v>42.1</v>
      </c>
    </row>
    <row r="3405" spans="1:6" x14ac:dyDescent="0.2">
      <c r="A3405">
        <v>7</v>
      </c>
      <c r="B3405" t="s">
        <v>309</v>
      </c>
      <c r="C3405" t="s">
        <v>28</v>
      </c>
      <c r="D3405">
        <v>2024</v>
      </c>
      <c r="E3405">
        <v>28150</v>
      </c>
      <c r="F3405">
        <v>36.200000000000003</v>
      </c>
    </row>
    <row r="3406" spans="1:6" x14ac:dyDescent="0.2">
      <c r="A3406">
        <v>7</v>
      </c>
      <c r="B3406" t="s">
        <v>309</v>
      </c>
      <c r="C3406" t="s">
        <v>28</v>
      </c>
      <c r="D3406">
        <v>2025</v>
      </c>
      <c r="E3406">
        <v>6841</v>
      </c>
      <c r="F3406">
        <v>43.4</v>
      </c>
    </row>
    <row r="3407" spans="1:6" x14ac:dyDescent="0.2">
      <c r="A3407">
        <v>7</v>
      </c>
      <c r="B3407" t="s">
        <v>309</v>
      </c>
      <c r="C3407" t="s">
        <v>266</v>
      </c>
      <c r="D3407">
        <v>2021</v>
      </c>
    </row>
    <row r="3408" spans="1:6" x14ac:dyDescent="0.2">
      <c r="A3408">
        <v>7</v>
      </c>
      <c r="B3408" t="s">
        <v>309</v>
      </c>
      <c r="C3408" t="s">
        <v>266</v>
      </c>
      <c r="D3408">
        <v>2022</v>
      </c>
    </row>
    <row r="3409" spans="1:6" x14ac:dyDescent="0.2">
      <c r="A3409">
        <v>7</v>
      </c>
      <c r="B3409" t="s">
        <v>309</v>
      </c>
      <c r="C3409" t="s">
        <v>266</v>
      </c>
      <c r="D3409">
        <v>2023</v>
      </c>
    </row>
    <row r="3410" spans="1:6" x14ac:dyDescent="0.2">
      <c r="A3410">
        <v>7</v>
      </c>
      <c r="B3410" t="s">
        <v>309</v>
      </c>
      <c r="C3410" t="s">
        <v>266</v>
      </c>
      <c r="D3410">
        <v>2024</v>
      </c>
    </row>
    <row r="3411" spans="1:6" x14ac:dyDescent="0.2">
      <c r="A3411">
        <v>7</v>
      </c>
      <c r="B3411" t="s">
        <v>309</v>
      </c>
      <c r="C3411" t="s">
        <v>266</v>
      </c>
      <c r="D3411">
        <v>2025</v>
      </c>
      <c r="E3411">
        <v>40010</v>
      </c>
      <c r="F3411">
        <v>51.1</v>
      </c>
    </row>
    <row r="3412" spans="1:6" x14ac:dyDescent="0.2">
      <c r="A3412">
        <v>7</v>
      </c>
      <c r="B3412" t="s">
        <v>309</v>
      </c>
      <c r="C3412" t="s">
        <v>267</v>
      </c>
      <c r="D3412">
        <v>2021</v>
      </c>
    </row>
    <row r="3413" spans="1:6" x14ac:dyDescent="0.2">
      <c r="A3413">
        <v>7</v>
      </c>
      <c r="B3413" t="s">
        <v>309</v>
      </c>
      <c r="C3413" t="s">
        <v>267</v>
      </c>
      <c r="D3413">
        <v>2022</v>
      </c>
    </row>
    <row r="3414" spans="1:6" x14ac:dyDescent="0.2">
      <c r="A3414">
        <v>7</v>
      </c>
      <c r="B3414" t="s">
        <v>309</v>
      </c>
      <c r="C3414" t="s">
        <v>267</v>
      </c>
      <c r="D3414">
        <v>2023</v>
      </c>
    </row>
    <row r="3415" spans="1:6" x14ac:dyDescent="0.2">
      <c r="A3415">
        <v>7</v>
      </c>
      <c r="B3415" t="s">
        <v>309</v>
      </c>
      <c r="C3415" t="s">
        <v>267</v>
      </c>
      <c r="D3415">
        <v>2024</v>
      </c>
    </row>
    <row r="3416" spans="1:6" x14ac:dyDescent="0.2">
      <c r="A3416">
        <v>7</v>
      </c>
      <c r="B3416" t="s">
        <v>309</v>
      </c>
      <c r="C3416" t="s">
        <v>267</v>
      </c>
      <c r="D3416">
        <v>2025</v>
      </c>
      <c r="E3416">
        <v>4480</v>
      </c>
      <c r="F3416">
        <v>49.2</v>
      </c>
    </row>
    <row r="3417" spans="1:6" x14ac:dyDescent="0.2">
      <c r="A3417">
        <v>7</v>
      </c>
      <c r="B3417" t="s">
        <v>309</v>
      </c>
      <c r="C3417" t="s">
        <v>29</v>
      </c>
      <c r="D3417">
        <v>2021</v>
      </c>
      <c r="E3417">
        <v>43160</v>
      </c>
      <c r="F3417">
        <v>34.700000000000003</v>
      </c>
    </row>
    <row r="3418" spans="1:6" x14ac:dyDescent="0.2">
      <c r="A3418">
        <v>7</v>
      </c>
      <c r="B3418" t="s">
        <v>309</v>
      </c>
      <c r="C3418" t="s">
        <v>29</v>
      </c>
      <c r="D3418">
        <v>2022</v>
      </c>
      <c r="E3418">
        <v>122381</v>
      </c>
      <c r="F3418">
        <v>47.6</v>
      </c>
    </row>
    <row r="3419" spans="1:6" x14ac:dyDescent="0.2">
      <c r="A3419">
        <v>7</v>
      </c>
      <c r="B3419" t="s">
        <v>309</v>
      </c>
      <c r="C3419" t="s">
        <v>29</v>
      </c>
      <c r="D3419">
        <v>2023</v>
      </c>
      <c r="E3419">
        <v>157433</v>
      </c>
      <c r="F3419">
        <v>44.7</v>
      </c>
    </row>
    <row r="3420" spans="1:6" x14ac:dyDescent="0.2">
      <c r="A3420">
        <v>7</v>
      </c>
      <c r="B3420" t="s">
        <v>309</v>
      </c>
      <c r="C3420" t="s">
        <v>29</v>
      </c>
      <c r="D3420">
        <v>2024</v>
      </c>
      <c r="E3420">
        <v>190362</v>
      </c>
      <c r="F3420">
        <v>39.5</v>
      </c>
    </row>
    <row r="3421" spans="1:6" x14ac:dyDescent="0.2">
      <c r="A3421">
        <v>7</v>
      </c>
      <c r="B3421" t="s">
        <v>309</v>
      </c>
      <c r="C3421" t="s">
        <v>29</v>
      </c>
      <c r="D3421">
        <v>2025</v>
      </c>
      <c r="E3421">
        <v>205436</v>
      </c>
      <c r="F3421">
        <v>48.6</v>
      </c>
    </row>
    <row r="3422" spans="1:6" x14ac:dyDescent="0.2">
      <c r="A3422">
        <v>7</v>
      </c>
      <c r="B3422" t="s">
        <v>309</v>
      </c>
      <c r="C3422" t="s">
        <v>269</v>
      </c>
      <c r="D3422">
        <v>2021</v>
      </c>
    </row>
    <row r="3423" spans="1:6" x14ac:dyDescent="0.2">
      <c r="A3423">
        <v>7</v>
      </c>
      <c r="B3423" t="s">
        <v>309</v>
      </c>
      <c r="C3423" t="s">
        <v>269</v>
      </c>
      <c r="D3423">
        <v>2022</v>
      </c>
    </row>
    <row r="3424" spans="1:6" x14ac:dyDescent="0.2">
      <c r="A3424">
        <v>7</v>
      </c>
      <c r="B3424" t="s">
        <v>309</v>
      </c>
      <c r="C3424" t="s">
        <v>269</v>
      </c>
      <c r="D3424">
        <v>2023</v>
      </c>
    </row>
    <row r="3425" spans="1:6" x14ac:dyDescent="0.2">
      <c r="A3425">
        <v>7</v>
      </c>
      <c r="B3425" t="s">
        <v>309</v>
      </c>
      <c r="C3425" t="s">
        <v>269</v>
      </c>
      <c r="D3425">
        <v>2024</v>
      </c>
    </row>
    <row r="3426" spans="1:6" x14ac:dyDescent="0.2">
      <c r="A3426">
        <v>7</v>
      </c>
      <c r="B3426" t="s">
        <v>309</v>
      </c>
      <c r="C3426" t="s">
        <v>269</v>
      </c>
      <c r="D3426">
        <v>2025</v>
      </c>
      <c r="E3426">
        <v>1487</v>
      </c>
      <c r="F3426">
        <v>49</v>
      </c>
    </row>
    <row r="3427" spans="1:6" x14ac:dyDescent="0.2">
      <c r="A3427">
        <v>7</v>
      </c>
      <c r="B3427" t="s">
        <v>309</v>
      </c>
      <c r="C3427" t="s">
        <v>171</v>
      </c>
      <c r="D3427">
        <v>2021</v>
      </c>
    </row>
    <row r="3428" spans="1:6" x14ac:dyDescent="0.2">
      <c r="A3428">
        <v>7</v>
      </c>
      <c r="B3428" t="s">
        <v>309</v>
      </c>
      <c r="C3428" t="s">
        <v>171</v>
      </c>
      <c r="D3428">
        <v>2022</v>
      </c>
      <c r="E3428">
        <v>815</v>
      </c>
      <c r="F3428">
        <v>43.1</v>
      </c>
    </row>
    <row r="3429" spans="1:6" x14ac:dyDescent="0.2">
      <c r="A3429">
        <v>7</v>
      </c>
      <c r="B3429" t="s">
        <v>309</v>
      </c>
      <c r="C3429" t="s">
        <v>171</v>
      </c>
      <c r="D3429">
        <v>2023</v>
      </c>
      <c r="E3429">
        <v>11552</v>
      </c>
      <c r="F3429">
        <v>40.799999999999997</v>
      </c>
    </row>
    <row r="3430" spans="1:6" x14ac:dyDescent="0.2">
      <c r="A3430">
        <v>7</v>
      </c>
      <c r="B3430" t="s">
        <v>309</v>
      </c>
      <c r="C3430" t="s">
        <v>171</v>
      </c>
      <c r="D3430">
        <v>2024</v>
      </c>
      <c r="E3430">
        <v>5470</v>
      </c>
      <c r="F3430">
        <v>36.1</v>
      </c>
    </row>
    <row r="3431" spans="1:6" x14ac:dyDescent="0.2">
      <c r="A3431">
        <v>7</v>
      </c>
      <c r="B3431" t="s">
        <v>309</v>
      </c>
      <c r="C3431" t="s">
        <v>171</v>
      </c>
      <c r="D3431">
        <v>2025</v>
      </c>
      <c r="E3431">
        <v>4670</v>
      </c>
      <c r="F3431">
        <v>45.6</v>
      </c>
    </row>
    <row r="3432" spans="1:6" x14ac:dyDescent="0.2">
      <c r="A3432">
        <v>7</v>
      </c>
      <c r="B3432" t="s">
        <v>309</v>
      </c>
      <c r="C3432" t="s">
        <v>30</v>
      </c>
      <c r="D3432">
        <v>2021</v>
      </c>
      <c r="E3432">
        <v>28897</v>
      </c>
      <c r="F3432">
        <v>36</v>
      </c>
    </row>
    <row r="3433" spans="1:6" x14ac:dyDescent="0.2">
      <c r="A3433">
        <v>7</v>
      </c>
      <c r="B3433" t="s">
        <v>309</v>
      </c>
      <c r="C3433" t="s">
        <v>30</v>
      </c>
      <c r="D3433">
        <v>2022</v>
      </c>
      <c r="E3433">
        <v>38924</v>
      </c>
      <c r="F3433">
        <v>43.6</v>
      </c>
    </row>
    <row r="3434" spans="1:6" x14ac:dyDescent="0.2">
      <c r="A3434">
        <v>7</v>
      </c>
      <c r="B3434" t="s">
        <v>309</v>
      </c>
      <c r="C3434" t="s">
        <v>30</v>
      </c>
      <c r="D3434">
        <v>2023</v>
      </c>
      <c r="E3434">
        <v>22341</v>
      </c>
      <c r="F3434">
        <v>45.3</v>
      </c>
    </row>
    <row r="3435" spans="1:6" x14ac:dyDescent="0.2">
      <c r="A3435">
        <v>7</v>
      </c>
      <c r="B3435" t="s">
        <v>309</v>
      </c>
      <c r="C3435" t="s">
        <v>30</v>
      </c>
      <c r="D3435">
        <v>2024</v>
      </c>
      <c r="E3435">
        <v>23433</v>
      </c>
      <c r="F3435">
        <v>37.1</v>
      </c>
    </row>
    <row r="3436" spans="1:6" x14ac:dyDescent="0.2">
      <c r="A3436">
        <v>7</v>
      </c>
      <c r="B3436" t="s">
        <v>309</v>
      </c>
      <c r="C3436" t="s">
        <v>30</v>
      </c>
      <c r="D3436">
        <v>2025</v>
      </c>
      <c r="E3436">
        <v>11721</v>
      </c>
      <c r="F3436">
        <v>45.9</v>
      </c>
    </row>
    <row r="3437" spans="1:6" x14ac:dyDescent="0.2">
      <c r="A3437">
        <v>7</v>
      </c>
      <c r="B3437" t="s">
        <v>309</v>
      </c>
      <c r="C3437" t="s">
        <v>202</v>
      </c>
      <c r="D3437">
        <v>2021</v>
      </c>
    </row>
    <row r="3438" spans="1:6" x14ac:dyDescent="0.2">
      <c r="A3438">
        <v>7</v>
      </c>
      <c r="B3438" t="s">
        <v>309</v>
      </c>
      <c r="C3438" t="s">
        <v>202</v>
      </c>
      <c r="D3438">
        <v>2022</v>
      </c>
    </row>
    <row r="3439" spans="1:6" x14ac:dyDescent="0.2">
      <c r="A3439">
        <v>7</v>
      </c>
      <c r="B3439" t="s">
        <v>309</v>
      </c>
      <c r="C3439" t="s">
        <v>202</v>
      </c>
      <c r="D3439">
        <v>2023</v>
      </c>
      <c r="E3439">
        <v>39945</v>
      </c>
      <c r="F3439">
        <v>44.7</v>
      </c>
    </row>
    <row r="3440" spans="1:6" x14ac:dyDescent="0.2">
      <c r="A3440">
        <v>7</v>
      </c>
      <c r="B3440" t="s">
        <v>309</v>
      </c>
      <c r="C3440" t="s">
        <v>202</v>
      </c>
      <c r="D3440">
        <v>2024</v>
      </c>
      <c r="E3440">
        <v>26907</v>
      </c>
      <c r="F3440">
        <v>36.200000000000003</v>
      </c>
    </row>
    <row r="3441" spans="1:6" x14ac:dyDescent="0.2">
      <c r="A3441">
        <v>7</v>
      </c>
      <c r="B3441" t="s">
        <v>309</v>
      </c>
      <c r="C3441" t="s">
        <v>202</v>
      </c>
      <c r="D3441">
        <v>2025</v>
      </c>
      <c r="E3441">
        <v>8367</v>
      </c>
      <c r="F3441">
        <v>46</v>
      </c>
    </row>
    <row r="3442" spans="1:6" x14ac:dyDescent="0.2">
      <c r="A3442">
        <v>7</v>
      </c>
      <c r="B3442" t="s">
        <v>309</v>
      </c>
      <c r="C3442" t="s">
        <v>172</v>
      </c>
      <c r="D3442">
        <v>2021</v>
      </c>
    </row>
    <row r="3443" spans="1:6" x14ac:dyDescent="0.2">
      <c r="A3443">
        <v>7</v>
      </c>
      <c r="B3443" t="s">
        <v>309</v>
      </c>
      <c r="C3443" t="s">
        <v>172</v>
      </c>
      <c r="D3443">
        <v>2022</v>
      </c>
      <c r="E3443">
        <v>24313</v>
      </c>
      <c r="F3443">
        <v>44.8</v>
      </c>
    </row>
    <row r="3444" spans="1:6" x14ac:dyDescent="0.2">
      <c r="A3444">
        <v>7</v>
      </c>
      <c r="B3444" t="s">
        <v>309</v>
      </c>
      <c r="C3444" t="s">
        <v>172</v>
      </c>
      <c r="D3444">
        <v>2023</v>
      </c>
      <c r="E3444">
        <v>55030</v>
      </c>
      <c r="F3444">
        <v>42</v>
      </c>
    </row>
    <row r="3445" spans="1:6" x14ac:dyDescent="0.2">
      <c r="A3445">
        <v>7</v>
      </c>
      <c r="B3445" t="s">
        <v>309</v>
      </c>
      <c r="C3445" t="s">
        <v>172</v>
      </c>
      <c r="D3445">
        <v>2024</v>
      </c>
      <c r="E3445">
        <v>79896</v>
      </c>
      <c r="F3445">
        <v>38.200000000000003</v>
      </c>
    </row>
    <row r="3446" spans="1:6" x14ac:dyDescent="0.2">
      <c r="A3446">
        <v>7</v>
      </c>
      <c r="B3446" t="s">
        <v>309</v>
      </c>
      <c r="C3446" t="s">
        <v>172</v>
      </c>
      <c r="D3446">
        <v>2025</v>
      </c>
      <c r="E3446">
        <v>61023</v>
      </c>
      <c r="F3446">
        <v>47.8</v>
      </c>
    </row>
    <row r="3447" spans="1:6" x14ac:dyDescent="0.2">
      <c r="A3447">
        <v>7</v>
      </c>
      <c r="B3447" t="s">
        <v>309</v>
      </c>
      <c r="C3447" t="s">
        <v>242</v>
      </c>
      <c r="D3447">
        <v>2021</v>
      </c>
    </row>
    <row r="3448" spans="1:6" x14ac:dyDescent="0.2">
      <c r="A3448">
        <v>7</v>
      </c>
      <c r="B3448" t="s">
        <v>309</v>
      </c>
      <c r="C3448" t="s">
        <v>242</v>
      </c>
      <c r="D3448">
        <v>2022</v>
      </c>
    </row>
    <row r="3449" spans="1:6" x14ac:dyDescent="0.2">
      <c r="A3449">
        <v>7</v>
      </c>
      <c r="B3449" t="s">
        <v>309</v>
      </c>
      <c r="C3449" t="s">
        <v>242</v>
      </c>
      <c r="D3449">
        <v>2023</v>
      </c>
    </row>
    <row r="3450" spans="1:6" x14ac:dyDescent="0.2">
      <c r="A3450">
        <v>7</v>
      </c>
      <c r="B3450" t="s">
        <v>309</v>
      </c>
      <c r="C3450" t="s">
        <v>242</v>
      </c>
      <c r="D3450">
        <v>2024</v>
      </c>
      <c r="E3450">
        <v>2072</v>
      </c>
      <c r="F3450">
        <v>31.6</v>
      </c>
    </row>
    <row r="3451" spans="1:6" x14ac:dyDescent="0.2">
      <c r="A3451">
        <v>7</v>
      </c>
      <c r="B3451" t="s">
        <v>309</v>
      </c>
      <c r="C3451" t="s">
        <v>242</v>
      </c>
      <c r="D3451">
        <v>2025</v>
      </c>
      <c r="E3451">
        <v>3668</v>
      </c>
      <c r="F3451">
        <v>39.4</v>
      </c>
    </row>
    <row r="3452" spans="1:6" x14ac:dyDescent="0.2">
      <c r="A3452">
        <v>7</v>
      </c>
      <c r="B3452" t="s">
        <v>309</v>
      </c>
      <c r="C3452" t="s">
        <v>48</v>
      </c>
      <c r="D3452">
        <v>2021</v>
      </c>
    </row>
    <row r="3453" spans="1:6" x14ac:dyDescent="0.2">
      <c r="A3453">
        <v>7</v>
      </c>
      <c r="B3453" t="s">
        <v>309</v>
      </c>
      <c r="C3453" t="s">
        <v>48</v>
      </c>
      <c r="D3453">
        <v>2022</v>
      </c>
      <c r="E3453">
        <v>454</v>
      </c>
      <c r="F3453">
        <v>34.4</v>
      </c>
    </row>
    <row r="3454" spans="1:6" x14ac:dyDescent="0.2">
      <c r="A3454">
        <v>7</v>
      </c>
      <c r="B3454" t="s">
        <v>309</v>
      </c>
      <c r="C3454" t="s">
        <v>48</v>
      </c>
      <c r="D3454">
        <v>2023</v>
      </c>
      <c r="E3454">
        <v>2787</v>
      </c>
      <c r="F3454">
        <v>37.799999999999997</v>
      </c>
    </row>
    <row r="3455" spans="1:6" x14ac:dyDescent="0.2">
      <c r="A3455">
        <v>7</v>
      </c>
      <c r="B3455" t="s">
        <v>309</v>
      </c>
      <c r="C3455" t="s">
        <v>48</v>
      </c>
      <c r="D3455">
        <v>2024</v>
      </c>
      <c r="E3455">
        <v>4571</v>
      </c>
      <c r="F3455">
        <v>29.7</v>
      </c>
    </row>
    <row r="3456" spans="1:6" x14ac:dyDescent="0.2">
      <c r="A3456">
        <v>7</v>
      </c>
      <c r="B3456" t="s">
        <v>309</v>
      </c>
      <c r="C3456" t="s">
        <v>48</v>
      </c>
      <c r="D3456">
        <v>2025</v>
      </c>
      <c r="E3456">
        <v>5534</v>
      </c>
      <c r="F3456">
        <v>39.299999999999997</v>
      </c>
    </row>
    <row r="3457" spans="1:6" x14ac:dyDescent="0.2">
      <c r="A3457">
        <v>7</v>
      </c>
      <c r="B3457" t="s">
        <v>309</v>
      </c>
      <c r="C3457" t="s">
        <v>179</v>
      </c>
      <c r="D3457">
        <v>2021</v>
      </c>
    </row>
    <row r="3458" spans="1:6" x14ac:dyDescent="0.2">
      <c r="A3458">
        <v>7</v>
      </c>
      <c r="B3458" t="s">
        <v>309</v>
      </c>
      <c r="C3458" t="s">
        <v>179</v>
      </c>
      <c r="D3458">
        <v>2022</v>
      </c>
    </row>
    <row r="3459" spans="1:6" x14ac:dyDescent="0.2">
      <c r="A3459">
        <v>7</v>
      </c>
      <c r="B3459" t="s">
        <v>309</v>
      </c>
      <c r="C3459" t="s">
        <v>179</v>
      </c>
      <c r="D3459">
        <v>2023</v>
      </c>
      <c r="E3459">
        <v>1347</v>
      </c>
      <c r="F3459">
        <v>34.799999999999997</v>
      </c>
    </row>
    <row r="3460" spans="1:6" x14ac:dyDescent="0.2">
      <c r="A3460">
        <v>7</v>
      </c>
      <c r="B3460" t="s">
        <v>309</v>
      </c>
      <c r="C3460" t="s">
        <v>179</v>
      </c>
      <c r="D3460">
        <v>2024</v>
      </c>
      <c r="E3460">
        <v>2338</v>
      </c>
      <c r="F3460">
        <v>30.1</v>
      </c>
    </row>
    <row r="3461" spans="1:6" x14ac:dyDescent="0.2">
      <c r="A3461">
        <v>7</v>
      </c>
      <c r="B3461" t="s">
        <v>309</v>
      </c>
      <c r="C3461" t="s">
        <v>179</v>
      </c>
      <c r="D3461">
        <v>2025</v>
      </c>
      <c r="E3461">
        <v>1465</v>
      </c>
      <c r="F3461">
        <v>29.8</v>
      </c>
    </row>
    <row r="3462" spans="1:6" x14ac:dyDescent="0.2">
      <c r="A3462">
        <v>7</v>
      </c>
      <c r="B3462" t="s">
        <v>309</v>
      </c>
      <c r="C3462" t="s">
        <v>211</v>
      </c>
      <c r="D3462">
        <v>2021</v>
      </c>
    </row>
    <row r="3463" spans="1:6" x14ac:dyDescent="0.2">
      <c r="A3463">
        <v>7</v>
      </c>
      <c r="B3463" t="s">
        <v>309</v>
      </c>
      <c r="C3463" t="s">
        <v>211</v>
      </c>
      <c r="D3463">
        <v>2022</v>
      </c>
    </row>
    <row r="3464" spans="1:6" x14ac:dyDescent="0.2">
      <c r="A3464">
        <v>7</v>
      </c>
      <c r="B3464" t="s">
        <v>309</v>
      </c>
      <c r="C3464" t="s">
        <v>211</v>
      </c>
      <c r="D3464">
        <v>2023</v>
      </c>
    </row>
    <row r="3465" spans="1:6" x14ac:dyDescent="0.2">
      <c r="A3465">
        <v>7</v>
      </c>
      <c r="B3465" t="s">
        <v>309</v>
      </c>
      <c r="C3465" t="s">
        <v>211</v>
      </c>
      <c r="D3465">
        <v>2024</v>
      </c>
      <c r="E3465">
        <v>1732</v>
      </c>
      <c r="F3465">
        <v>27.6</v>
      </c>
    </row>
    <row r="3466" spans="1:6" x14ac:dyDescent="0.2">
      <c r="A3466">
        <v>7</v>
      </c>
      <c r="B3466" t="s">
        <v>309</v>
      </c>
      <c r="C3466" t="s">
        <v>211</v>
      </c>
      <c r="D3466">
        <v>2025</v>
      </c>
      <c r="E3466">
        <v>959</v>
      </c>
      <c r="F3466">
        <v>44</v>
      </c>
    </row>
    <row r="3467" spans="1:6" x14ac:dyDescent="0.2">
      <c r="A3467">
        <v>7</v>
      </c>
      <c r="B3467" t="s">
        <v>309</v>
      </c>
      <c r="C3467" t="s">
        <v>273</v>
      </c>
      <c r="D3467">
        <v>2021</v>
      </c>
    </row>
    <row r="3468" spans="1:6" x14ac:dyDescent="0.2">
      <c r="A3468">
        <v>7</v>
      </c>
      <c r="B3468" t="s">
        <v>309</v>
      </c>
      <c r="C3468" t="s">
        <v>273</v>
      </c>
      <c r="D3468">
        <v>2022</v>
      </c>
    </row>
    <row r="3469" spans="1:6" x14ac:dyDescent="0.2">
      <c r="A3469">
        <v>7</v>
      </c>
      <c r="B3469" t="s">
        <v>309</v>
      </c>
      <c r="C3469" t="s">
        <v>273</v>
      </c>
      <c r="D3469">
        <v>2023</v>
      </c>
    </row>
    <row r="3470" spans="1:6" x14ac:dyDescent="0.2">
      <c r="A3470">
        <v>7</v>
      </c>
      <c r="B3470" t="s">
        <v>309</v>
      </c>
      <c r="C3470" t="s">
        <v>273</v>
      </c>
      <c r="D3470">
        <v>2024</v>
      </c>
    </row>
    <row r="3471" spans="1:6" x14ac:dyDescent="0.2">
      <c r="A3471">
        <v>7</v>
      </c>
      <c r="B3471" t="s">
        <v>309</v>
      </c>
      <c r="C3471" t="s">
        <v>273</v>
      </c>
      <c r="D3471">
        <v>2025</v>
      </c>
      <c r="E3471">
        <v>646</v>
      </c>
      <c r="F3471">
        <v>37.299999999999997</v>
      </c>
    </row>
    <row r="3472" spans="1:6" x14ac:dyDescent="0.2">
      <c r="A3472">
        <v>7</v>
      </c>
      <c r="B3472" t="s">
        <v>309</v>
      </c>
      <c r="C3472" t="s">
        <v>274</v>
      </c>
      <c r="D3472">
        <v>2021</v>
      </c>
    </row>
    <row r="3473" spans="1:6" x14ac:dyDescent="0.2">
      <c r="A3473">
        <v>7</v>
      </c>
      <c r="B3473" t="s">
        <v>309</v>
      </c>
      <c r="C3473" t="s">
        <v>274</v>
      </c>
      <c r="D3473">
        <v>2022</v>
      </c>
    </row>
    <row r="3474" spans="1:6" x14ac:dyDescent="0.2">
      <c r="A3474">
        <v>7</v>
      </c>
      <c r="B3474" t="s">
        <v>309</v>
      </c>
      <c r="C3474" t="s">
        <v>274</v>
      </c>
      <c r="D3474">
        <v>2023</v>
      </c>
    </row>
    <row r="3475" spans="1:6" x14ac:dyDescent="0.2">
      <c r="A3475">
        <v>7</v>
      </c>
      <c r="B3475" t="s">
        <v>309</v>
      </c>
      <c r="C3475" t="s">
        <v>274</v>
      </c>
      <c r="D3475">
        <v>2024</v>
      </c>
    </row>
    <row r="3476" spans="1:6" x14ac:dyDescent="0.2">
      <c r="A3476">
        <v>7</v>
      </c>
      <c r="B3476" t="s">
        <v>309</v>
      </c>
      <c r="C3476" t="s">
        <v>274</v>
      </c>
      <c r="D3476">
        <v>2025</v>
      </c>
      <c r="E3476">
        <v>1995</v>
      </c>
      <c r="F3476">
        <v>43</v>
      </c>
    </row>
    <row r="3477" spans="1:6" x14ac:dyDescent="0.2">
      <c r="A3477">
        <v>7</v>
      </c>
      <c r="B3477" t="s">
        <v>309</v>
      </c>
      <c r="C3477" t="s">
        <v>35</v>
      </c>
      <c r="D3477">
        <v>2021</v>
      </c>
      <c r="E3477">
        <v>5448</v>
      </c>
      <c r="F3477">
        <v>30.5</v>
      </c>
    </row>
    <row r="3478" spans="1:6" x14ac:dyDescent="0.2">
      <c r="A3478">
        <v>7</v>
      </c>
      <c r="B3478" t="s">
        <v>309</v>
      </c>
      <c r="C3478" t="s">
        <v>35</v>
      </c>
      <c r="D3478">
        <v>2022</v>
      </c>
      <c r="E3478">
        <v>5591</v>
      </c>
      <c r="F3478">
        <v>43.6</v>
      </c>
    </row>
    <row r="3479" spans="1:6" x14ac:dyDescent="0.2">
      <c r="A3479">
        <v>7</v>
      </c>
      <c r="B3479" t="s">
        <v>309</v>
      </c>
      <c r="C3479" t="s">
        <v>35</v>
      </c>
      <c r="D3479">
        <v>2023</v>
      </c>
      <c r="E3479">
        <v>4378</v>
      </c>
      <c r="F3479">
        <v>37.1</v>
      </c>
    </row>
    <row r="3480" spans="1:6" x14ac:dyDescent="0.2">
      <c r="A3480">
        <v>7</v>
      </c>
      <c r="B3480" t="s">
        <v>309</v>
      </c>
      <c r="C3480" t="s">
        <v>35</v>
      </c>
      <c r="D3480">
        <v>2024</v>
      </c>
      <c r="E3480">
        <v>2725</v>
      </c>
      <c r="F3480">
        <v>37.4</v>
      </c>
    </row>
    <row r="3481" spans="1:6" x14ac:dyDescent="0.2">
      <c r="A3481">
        <v>7</v>
      </c>
      <c r="B3481" t="s">
        <v>309</v>
      </c>
      <c r="C3481" t="s">
        <v>35</v>
      </c>
      <c r="D3481">
        <v>2025</v>
      </c>
      <c r="E3481">
        <v>909</v>
      </c>
      <c r="F3481">
        <v>37</v>
      </c>
    </row>
    <row r="3482" spans="1:6" x14ac:dyDescent="0.2">
      <c r="A3482">
        <v>7</v>
      </c>
      <c r="B3482" t="s">
        <v>309</v>
      </c>
      <c r="C3482" t="s">
        <v>204</v>
      </c>
      <c r="D3482">
        <v>2021</v>
      </c>
    </row>
    <row r="3483" spans="1:6" x14ac:dyDescent="0.2">
      <c r="A3483">
        <v>7</v>
      </c>
      <c r="B3483" t="s">
        <v>309</v>
      </c>
      <c r="C3483" t="s">
        <v>204</v>
      </c>
      <c r="D3483">
        <v>2022</v>
      </c>
    </row>
    <row r="3484" spans="1:6" x14ac:dyDescent="0.2">
      <c r="A3484">
        <v>7</v>
      </c>
      <c r="B3484" t="s">
        <v>309</v>
      </c>
      <c r="C3484" t="s">
        <v>204</v>
      </c>
      <c r="D3484">
        <v>2023</v>
      </c>
      <c r="E3484">
        <v>1801</v>
      </c>
      <c r="F3484">
        <v>39.5</v>
      </c>
    </row>
    <row r="3485" spans="1:6" x14ac:dyDescent="0.2">
      <c r="A3485">
        <v>7</v>
      </c>
      <c r="B3485" t="s">
        <v>309</v>
      </c>
      <c r="C3485" t="s">
        <v>204</v>
      </c>
      <c r="D3485">
        <v>2024</v>
      </c>
    </row>
    <row r="3486" spans="1:6" x14ac:dyDescent="0.2">
      <c r="A3486">
        <v>7</v>
      </c>
      <c r="B3486" t="s">
        <v>309</v>
      </c>
      <c r="C3486" t="s">
        <v>204</v>
      </c>
      <c r="D3486">
        <v>2025</v>
      </c>
      <c r="E3486">
        <v>2287</v>
      </c>
      <c r="F3486">
        <v>43</v>
      </c>
    </row>
    <row r="3487" spans="1:6" x14ac:dyDescent="0.2">
      <c r="A3487">
        <v>7</v>
      </c>
      <c r="B3487" t="s">
        <v>309</v>
      </c>
      <c r="C3487" t="s">
        <v>205</v>
      </c>
      <c r="D3487">
        <v>2021</v>
      </c>
    </row>
    <row r="3488" spans="1:6" x14ac:dyDescent="0.2">
      <c r="A3488">
        <v>7</v>
      </c>
      <c r="B3488" t="s">
        <v>309</v>
      </c>
      <c r="C3488" t="s">
        <v>205</v>
      </c>
      <c r="D3488">
        <v>2022</v>
      </c>
    </row>
    <row r="3489" spans="1:6" x14ac:dyDescent="0.2">
      <c r="A3489">
        <v>7</v>
      </c>
      <c r="B3489" t="s">
        <v>309</v>
      </c>
      <c r="C3489" t="s">
        <v>205</v>
      </c>
      <c r="D3489">
        <v>2023</v>
      </c>
      <c r="E3489">
        <v>2881</v>
      </c>
      <c r="F3489">
        <v>40.1</v>
      </c>
    </row>
    <row r="3490" spans="1:6" x14ac:dyDescent="0.2">
      <c r="A3490">
        <v>7</v>
      </c>
      <c r="B3490" t="s">
        <v>309</v>
      </c>
      <c r="C3490" t="s">
        <v>205</v>
      </c>
      <c r="D3490">
        <v>2024</v>
      </c>
      <c r="E3490">
        <v>9647</v>
      </c>
      <c r="F3490">
        <v>32.5</v>
      </c>
    </row>
    <row r="3491" spans="1:6" x14ac:dyDescent="0.2">
      <c r="A3491">
        <v>7</v>
      </c>
      <c r="B3491" t="s">
        <v>309</v>
      </c>
      <c r="C3491" t="s">
        <v>205</v>
      </c>
      <c r="D3491">
        <v>2025</v>
      </c>
      <c r="E3491">
        <v>1781</v>
      </c>
      <c r="F3491">
        <v>41.4</v>
      </c>
    </row>
    <row r="3492" spans="1:6" x14ac:dyDescent="0.2">
      <c r="A3492">
        <v>7</v>
      </c>
      <c r="B3492" t="s">
        <v>309</v>
      </c>
      <c r="C3492" t="s">
        <v>206</v>
      </c>
      <c r="D3492">
        <v>2021</v>
      </c>
    </row>
    <row r="3493" spans="1:6" x14ac:dyDescent="0.2">
      <c r="A3493">
        <v>7</v>
      </c>
      <c r="B3493" t="s">
        <v>309</v>
      </c>
      <c r="C3493" t="s">
        <v>206</v>
      </c>
      <c r="D3493">
        <v>2022</v>
      </c>
    </row>
    <row r="3494" spans="1:6" x14ac:dyDescent="0.2">
      <c r="A3494">
        <v>7</v>
      </c>
      <c r="B3494" t="s">
        <v>309</v>
      </c>
      <c r="C3494" t="s">
        <v>206</v>
      </c>
      <c r="D3494">
        <v>2023</v>
      </c>
      <c r="E3494">
        <v>1179</v>
      </c>
      <c r="F3494">
        <v>35.4</v>
      </c>
    </row>
    <row r="3495" spans="1:6" x14ac:dyDescent="0.2">
      <c r="A3495">
        <v>7</v>
      </c>
      <c r="B3495" t="s">
        <v>309</v>
      </c>
      <c r="C3495" t="s">
        <v>206</v>
      </c>
      <c r="D3495">
        <v>2024</v>
      </c>
      <c r="E3495">
        <v>7616</v>
      </c>
      <c r="F3495">
        <v>40.4</v>
      </c>
    </row>
    <row r="3496" spans="1:6" x14ac:dyDescent="0.2">
      <c r="A3496">
        <v>7</v>
      </c>
      <c r="B3496" t="s">
        <v>309</v>
      </c>
      <c r="C3496" t="s">
        <v>206</v>
      </c>
      <c r="D3496">
        <v>2025</v>
      </c>
      <c r="E3496">
        <v>2927</v>
      </c>
      <c r="F3496">
        <v>45.6</v>
      </c>
    </row>
    <row r="3497" spans="1:6" x14ac:dyDescent="0.2">
      <c r="A3497">
        <v>7</v>
      </c>
      <c r="B3497" t="s">
        <v>309</v>
      </c>
      <c r="C3497" t="s">
        <v>249</v>
      </c>
      <c r="D3497">
        <v>2021</v>
      </c>
    </row>
    <row r="3498" spans="1:6" x14ac:dyDescent="0.2">
      <c r="A3498">
        <v>7</v>
      </c>
      <c r="B3498" t="s">
        <v>309</v>
      </c>
      <c r="C3498" t="s">
        <v>249</v>
      </c>
      <c r="D3498">
        <v>2022</v>
      </c>
    </row>
    <row r="3499" spans="1:6" x14ac:dyDescent="0.2">
      <c r="A3499">
        <v>7</v>
      </c>
      <c r="B3499" t="s">
        <v>309</v>
      </c>
      <c r="C3499" t="s">
        <v>249</v>
      </c>
      <c r="D3499">
        <v>2023</v>
      </c>
    </row>
    <row r="3500" spans="1:6" x14ac:dyDescent="0.2">
      <c r="A3500">
        <v>7</v>
      </c>
      <c r="B3500" t="s">
        <v>309</v>
      </c>
      <c r="C3500" t="s">
        <v>249</v>
      </c>
      <c r="D3500">
        <v>2024</v>
      </c>
    </row>
    <row r="3501" spans="1:6" x14ac:dyDescent="0.2">
      <c r="A3501">
        <v>7</v>
      </c>
      <c r="B3501" t="s">
        <v>309</v>
      </c>
      <c r="C3501" t="s">
        <v>249</v>
      </c>
      <c r="D3501">
        <v>2025</v>
      </c>
      <c r="E3501">
        <v>1466</v>
      </c>
      <c r="F3501">
        <v>45.6</v>
      </c>
    </row>
    <row r="3502" spans="1:6" x14ac:dyDescent="0.2">
      <c r="A3502">
        <v>7</v>
      </c>
      <c r="B3502" t="s">
        <v>309</v>
      </c>
      <c r="C3502" t="s">
        <v>240</v>
      </c>
      <c r="D3502">
        <v>2021</v>
      </c>
    </row>
    <row r="3503" spans="1:6" x14ac:dyDescent="0.2">
      <c r="A3503">
        <v>7</v>
      </c>
      <c r="B3503" t="s">
        <v>309</v>
      </c>
      <c r="C3503" t="s">
        <v>240</v>
      </c>
      <c r="D3503">
        <v>2022</v>
      </c>
    </row>
    <row r="3504" spans="1:6" x14ac:dyDescent="0.2">
      <c r="A3504">
        <v>7</v>
      </c>
      <c r="B3504" t="s">
        <v>309</v>
      </c>
      <c r="C3504" t="s">
        <v>240</v>
      </c>
      <c r="D3504">
        <v>2023</v>
      </c>
    </row>
    <row r="3505" spans="1:6" x14ac:dyDescent="0.2">
      <c r="A3505">
        <v>7</v>
      </c>
      <c r="B3505" t="s">
        <v>309</v>
      </c>
      <c r="C3505" t="s">
        <v>240</v>
      </c>
      <c r="D3505">
        <v>2024</v>
      </c>
      <c r="E3505">
        <v>1040</v>
      </c>
      <c r="F3505">
        <v>40.200000000000003</v>
      </c>
    </row>
    <row r="3506" spans="1:6" x14ac:dyDescent="0.2">
      <c r="A3506">
        <v>7</v>
      </c>
      <c r="B3506" t="s">
        <v>309</v>
      </c>
      <c r="C3506" t="s">
        <v>240</v>
      </c>
      <c r="D3506">
        <v>2025</v>
      </c>
      <c r="E3506">
        <v>17545</v>
      </c>
      <c r="F3506">
        <v>46.1</v>
      </c>
    </row>
    <row r="3507" spans="1:6" x14ac:dyDescent="0.2">
      <c r="A3507">
        <v>7</v>
      </c>
      <c r="B3507" t="s">
        <v>309</v>
      </c>
      <c r="C3507" t="s">
        <v>36</v>
      </c>
      <c r="D3507">
        <v>2021</v>
      </c>
      <c r="E3507">
        <v>1669</v>
      </c>
      <c r="F3507">
        <v>25.8</v>
      </c>
    </row>
    <row r="3508" spans="1:6" x14ac:dyDescent="0.2">
      <c r="A3508">
        <v>7</v>
      </c>
      <c r="B3508" t="s">
        <v>309</v>
      </c>
      <c r="C3508" t="s">
        <v>36</v>
      </c>
      <c r="D3508">
        <v>2022</v>
      </c>
    </row>
    <row r="3509" spans="1:6" x14ac:dyDescent="0.2">
      <c r="A3509">
        <v>7</v>
      </c>
      <c r="B3509" t="s">
        <v>309</v>
      </c>
      <c r="C3509" t="s">
        <v>36</v>
      </c>
      <c r="D3509">
        <v>2023</v>
      </c>
      <c r="E3509">
        <v>1469</v>
      </c>
      <c r="F3509">
        <v>25.8</v>
      </c>
    </row>
    <row r="3510" spans="1:6" x14ac:dyDescent="0.2">
      <c r="A3510">
        <v>7</v>
      </c>
      <c r="B3510" t="s">
        <v>309</v>
      </c>
      <c r="C3510" t="s">
        <v>36</v>
      </c>
      <c r="D3510">
        <v>2024</v>
      </c>
      <c r="E3510">
        <v>1162</v>
      </c>
      <c r="F3510">
        <v>29.2</v>
      </c>
    </row>
    <row r="3511" spans="1:6" x14ac:dyDescent="0.2">
      <c r="A3511">
        <v>7</v>
      </c>
      <c r="B3511" t="s">
        <v>309</v>
      </c>
      <c r="C3511" t="s">
        <v>36</v>
      </c>
      <c r="D3511">
        <v>2025</v>
      </c>
      <c r="E3511">
        <v>505</v>
      </c>
      <c r="F3511">
        <v>38.200000000000003</v>
      </c>
    </row>
    <row r="3512" spans="1:6" x14ac:dyDescent="0.2">
      <c r="A3512">
        <v>7</v>
      </c>
      <c r="B3512" t="s">
        <v>310</v>
      </c>
      <c r="C3512" t="s">
        <v>311</v>
      </c>
      <c r="D3512">
        <v>2021</v>
      </c>
    </row>
    <row r="3513" spans="1:6" x14ac:dyDescent="0.2">
      <c r="A3513">
        <v>7</v>
      </c>
      <c r="B3513" t="s">
        <v>310</v>
      </c>
      <c r="C3513" t="s">
        <v>311</v>
      </c>
      <c r="D3513">
        <v>2022</v>
      </c>
      <c r="E3513">
        <v>1011</v>
      </c>
      <c r="F3513">
        <v>42</v>
      </c>
    </row>
    <row r="3514" spans="1:6" x14ac:dyDescent="0.2">
      <c r="A3514">
        <v>7</v>
      </c>
      <c r="B3514" t="s">
        <v>310</v>
      </c>
      <c r="C3514" t="s">
        <v>311</v>
      </c>
      <c r="D3514">
        <v>2023</v>
      </c>
    </row>
    <row r="3515" spans="1:6" x14ac:dyDescent="0.2">
      <c r="A3515">
        <v>7</v>
      </c>
      <c r="B3515" t="s">
        <v>310</v>
      </c>
      <c r="C3515" t="s">
        <v>311</v>
      </c>
      <c r="D3515">
        <v>2024</v>
      </c>
    </row>
    <row r="3516" spans="1:6" x14ac:dyDescent="0.2">
      <c r="A3516">
        <v>7</v>
      </c>
      <c r="B3516" t="s">
        <v>310</v>
      </c>
      <c r="C3516" t="s">
        <v>311</v>
      </c>
      <c r="D3516">
        <v>2025</v>
      </c>
      <c r="E3516">
        <v>1114</v>
      </c>
      <c r="F3516">
        <v>45.9</v>
      </c>
    </row>
    <row r="3517" spans="1:6" x14ac:dyDescent="0.2">
      <c r="A3517">
        <v>7</v>
      </c>
      <c r="B3517" t="s">
        <v>310</v>
      </c>
      <c r="C3517" t="s">
        <v>412</v>
      </c>
      <c r="D3517">
        <v>2021</v>
      </c>
    </row>
    <row r="3518" spans="1:6" x14ac:dyDescent="0.2">
      <c r="A3518">
        <v>7</v>
      </c>
      <c r="B3518" t="s">
        <v>310</v>
      </c>
      <c r="C3518" t="s">
        <v>412</v>
      </c>
      <c r="D3518">
        <v>2022</v>
      </c>
    </row>
    <row r="3519" spans="1:6" x14ac:dyDescent="0.2">
      <c r="A3519">
        <v>7</v>
      </c>
      <c r="B3519" t="s">
        <v>310</v>
      </c>
      <c r="C3519" t="s">
        <v>412</v>
      </c>
      <c r="D3519">
        <v>2023</v>
      </c>
    </row>
    <row r="3520" spans="1:6" x14ac:dyDescent="0.2">
      <c r="A3520">
        <v>7</v>
      </c>
      <c r="B3520" t="s">
        <v>310</v>
      </c>
      <c r="C3520" t="s">
        <v>412</v>
      </c>
      <c r="D3520">
        <v>2024</v>
      </c>
    </row>
    <row r="3521" spans="1:6" x14ac:dyDescent="0.2">
      <c r="A3521">
        <v>7</v>
      </c>
      <c r="B3521" t="s">
        <v>310</v>
      </c>
      <c r="C3521" t="s">
        <v>412</v>
      </c>
      <c r="D3521">
        <v>2025</v>
      </c>
      <c r="E3521">
        <v>3546</v>
      </c>
      <c r="F3521">
        <v>134.80000000000001</v>
      </c>
    </row>
    <row r="3522" spans="1:6" x14ac:dyDescent="0.2">
      <c r="A3522">
        <v>7</v>
      </c>
      <c r="B3522" t="s">
        <v>310</v>
      </c>
      <c r="C3522" t="s">
        <v>413</v>
      </c>
      <c r="D3522">
        <v>2021</v>
      </c>
    </row>
    <row r="3523" spans="1:6" x14ac:dyDescent="0.2">
      <c r="A3523">
        <v>7</v>
      </c>
      <c r="B3523" t="s">
        <v>310</v>
      </c>
      <c r="C3523" t="s">
        <v>413</v>
      </c>
      <c r="D3523">
        <v>2022</v>
      </c>
      <c r="E3523">
        <v>515</v>
      </c>
      <c r="F3523">
        <v>77.099999999999994</v>
      </c>
    </row>
    <row r="3524" spans="1:6" x14ac:dyDescent="0.2">
      <c r="A3524">
        <v>7</v>
      </c>
      <c r="B3524" t="s">
        <v>310</v>
      </c>
      <c r="C3524" t="s">
        <v>413</v>
      </c>
      <c r="D3524">
        <v>2023</v>
      </c>
    </row>
    <row r="3525" spans="1:6" x14ac:dyDescent="0.2">
      <c r="A3525">
        <v>7</v>
      </c>
      <c r="B3525" t="s">
        <v>310</v>
      </c>
      <c r="C3525" t="s">
        <v>413</v>
      </c>
      <c r="D3525">
        <v>2024</v>
      </c>
      <c r="E3525">
        <v>1674</v>
      </c>
      <c r="F3525">
        <v>93.7</v>
      </c>
    </row>
    <row r="3526" spans="1:6" x14ac:dyDescent="0.2">
      <c r="A3526">
        <v>7</v>
      </c>
      <c r="B3526" t="s">
        <v>310</v>
      </c>
      <c r="C3526" t="s">
        <v>413</v>
      </c>
      <c r="D3526">
        <v>2025</v>
      </c>
      <c r="E3526">
        <v>437</v>
      </c>
      <c r="F3526">
        <v>89.1</v>
      </c>
    </row>
    <row r="3527" spans="1:6" x14ac:dyDescent="0.2">
      <c r="A3527">
        <v>7</v>
      </c>
      <c r="B3527" t="s">
        <v>84</v>
      </c>
      <c r="C3527" t="s">
        <v>182</v>
      </c>
      <c r="D3527">
        <v>2021</v>
      </c>
    </row>
    <row r="3528" spans="1:6" x14ac:dyDescent="0.2">
      <c r="A3528">
        <v>7</v>
      </c>
      <c r="B3528" t="s">
        <v>84</v>
      </c>
      <c r="C3528" t="s">
        <v>182</v>
      </c>
      <c r="D3528">
        <v>2022</v>
      </c>
    </row>
    <row r="3529" spans="1:6" x14ac:dyDescent="0.2">
      <c r="A3529">
        <v>7</v>
      </c>
      <c r="B3529" t="s">
        <v>84</v>
      </c>
      <c r="C3529" t="s">
        <v>182</v>
      </c>
      <c r="D3529">
        <v>2023</v>
      </c>
    </row>
    <row r="3530" spans="1:6" x14ac:dyDescent="0.2">
      <c r="A3530">
        <v>7</v>
      </c>
      <c r="B3530" t="s">
        <v>84</v>
      </c>
      <c r="C3530" t="s">
        <v>182</v>
      </c>
      <c r="D3530">
        <v>2024</v>
      </c>
      <c r="E3530">
        <v>1269</v>
      </c>
      <c r="F3530">
        <v>47.5</v>
      </c>
    </row>
    <row r="3531" spans="1:6" x14ac:dyDescent="0.2">
      <c r="A3531">
        <v>7</v>
      </c>
      <c r="B3531" t="s">
        <v>84</v>
      </c>
      <c r="C3531" t="s">
        <v>182</v>
      </c>
      <c r="D3531">
        <v>2025</v>
      </c>
      <c r="E3531">
        <v>973</v>
      </c>
      <c r="F3531">
        <v>47.8</v>
      </c>
    </row>
    <row r="3532" spans="1:6" x14ac:dyDescent="0.2">
      <c r="A3532">
        <v>7</v>
      </c>
      <c r="B3532" t="s">
        <v>84</v>
      </c>
      <c r="C3532" t="s">
        <v>85</v>
      </c>
      <c r="D3532">
        <v>2021</v>
      </c>
      <c r="E3532">
        <v>5655</v>
      </c>
      <c r="F3532">
        <v>25.1</v>
      </c>
    </row>
    <row r="3533" spans="1:6" x14ac:dyDescent="0.2">
      <c r="A3533">
        <v>7</v>
      </c>
      <c r="B3533" t="s">
        <v>84</v>
      </c>
      <c r="C3533" t="s">
        <v>85</v>
      </c>
      <c r="D3533">
        <v>2022</v>
      </c>
      <c r="E3533">
        <v>3571</v>
      </c>
      <c r="F3533">
        <v>42.4</v>
      </c>
    </row>
    <row r="3534" spans="1:6" x14ac:dyDescent="0.2">
      <c r="A3534">
        <v>7</v>
      </c>
      <c r="B3534" t="s">
        <v>84</v>
      </c>
      <c r="C3534" t="s">
        <v>85</v>
      </c>
      <c r="D3534">
        <v>2023</v>
      </c>
      <c r="E3534">
        <v>2881</v>
      </c>
      <c r="F3534">
        <v>38.5</v>
      </c>
    </row>
    <row r="3535" spans="1:6" x14ac:dyDescent="0.2">
      <c r="A3535">
        <v>7</v>
      </c>
      <c r="B3535" t="s">
        <v>84</v>
      </c>
      <c r="C3535" t="s">
        <v>85</v>
      </c>
      <c r="D3535">
        <v>2024</v>
      </c>
      <c r="E3535">
        <v>1124</v>
      </c>
      <c r="F3535">
        <v>34.5</v>
      </c>
    </row>
    <row r="3536" spans="1:6" x14ac:dyDescent="0.2">
      <c r="A3536">
        <v>7</v>
      </c>
      <c r="B3536" t="s">
        <v>84</v>
      </c>
      <c r="C3536" t="s">
        <v>85</v>
      </c>
      <c r="D3536">
        <v>2025</v>
      </c>
      <c r="E3536">
        <v>1989</v>
      </c>
      <c r="F3536">
        <v>51.8</v>
      </c>
    </row>
    <row r="3537" spans="1:6" x14ac:dyDescent="0.2">
      <c r="A3537">
        <v>7</v>
      </c>
      <c r="B3537" t="s">
        <v>84</v>
      </c>
      <c r="C3537" t="s">
        <v>86</v>
      </c>
      <c r="D3537">
        <v>2021</v>
      </c>
      <c r="E3537">
        <v>3469</v>
      </c>
      <c r="F3537">
        <v>36.200000000000003</v>
      </c>
    </row>
    <row r="3538" spans="1:6" x14ac:dyDescent="0.2">
      <c r="A3538">
        <v>7</v>
      </c>
      <c r="B3538" t="s">
        <v>84</v>
      </c>
      <c r="C3538" t="s">
        <v>86</v>
      </c>
      <c r="D3538">
        <v>2022</v>
      </c>
      <c r="E3538">
        <v>3197</v>
      </c>
      <c r="F3538">
        <v>48.9</v>
      </c>
    </row>
    <row r="3539" spans="1:6" x14ac:dyDescent="0.2">
      <c r="A3539">
        <v>7</v>
      </c>
      <c r="B3539" t="s">
        <v>84</v>
      </c>
      <c r="C3539" t="s">
        <v>86</v>
      </c>
      <c r="D3539">
        <v>2023</v>
      </c>
      <c r="E3539">
        <v>3051</v>
      </c>
      <c r="F3539">
        <v>40.200000000000003</v>
      </c>
    </row>
    <row r="3540" spans="1:6" x14ac:dyDescent="0.2">
      <c r="A3540">
        <v>7</v>
      </c>
      <c r="B3540" t="s">
        <v>84</v>
      </c>
      <c r="C3540" t="s">
        <v>86</v>
      </c>
      <c r="D3540">
        <v>2024</v>
      </c>
      <c r="E3540">
        <v>2735</v>
      </c>
      <c r="F3540">
        <v>38.799999999999997</v>
      </c>
    </row>
    <row r="3541" spans="1:6" x14ac:dyDescent="0.2">
      <c r="A3541">
        <v>7</v>
      </c>
      <c r="B3541" t="s">
        <v>84</v>
      </c>
      <c r="C3541" t="s">
        <v>86</v>
      </c>
      <c r="D3541">
        <v>2025</v>
      </c>
      <c r="E3541">
        <v>1933</v>
      </c>
      <c r="F3541">
        <v>56.7</v>
      </c>
    </row>
    <row r="3542" spans="1:6" x14ac:dyDescent="0.2">
      <c r="A3542">
        <v>7</v>
      </c>
      <c r="B3542" t="s">
        <v>84</v>
      </c>
      <c r="C3542" t="s">
        <v>87</v>
      </c>
      <c r="D3542">
        <v>2021</v>
      </c>
      <c r="E3542">
        <v>4521</v>
      </c>
      <c r="F3542">
        <v>39.1</v>
      </c>
    </row>
    <row r="3543" spans="1:6" x14ac:dyDescent="0.2">
      <c r="A3543">
        <v>7</v>
      </c>
      <c r="B3543" t="s">
        <v>84</v>
      </c>
      <c r="C3543" t="s">
        <v>87</v>
      </c>
      <c r="D3543">
        <v>2022</v>
      </c>
      <c r="E3543">
        <v>4386</v>
      </c>
      <c r="F3543">
        <v>45.2</v>
      </c>
    </row>
    <row r="3544" spans="1:6" x14ac:dyDescent="0.2">
      <c r="A3544">
        <v>7</v>
      </c>
      <c r="B3544" t="s">
        <v>84</v>
      </c>
      <c r="C3544" t="s">
        <v>87</v>
      </c>
      <c r="D3544">
        <v>2023</v>
      </c>
      <c r="E3544">
        <v>7419</v>
      </c>
      <c r="F3544">
        <v>45.3</v>
      </c>
    </row>
    <row r="3545" spans="1:6" x14ac:dyDescent="0.2">
      <c r="A3545">
        <v>7</v>
      </c>
      <c r="B3545" t="s">
        <v>84</v>
      </c>
      <c r="C3545" t="s">
        <v>87</v>
      </c>
      <c r="D3545">
        <v>2024</v>
      </c>
      <c r="E3545">
        <v>4932</v>
      </c>
      <c r="F3545">
        <v>48.6</v>
      </c>
    </row>
    <row r="3546" spans="1:6" x14ac:dyDescent="0.2">
      <c r="A3546">
        <v>7</v>
      </c>
      <c r="B3546" t="s">
        <v>84</v>
      </c>
      <c r="C3546" t="s">
        <v>87</v>
      </c>
      <c r="D3546">
        <v>2025</v>
      </c>
      <c r="E3546">
        <v>1175</v>
      </c>
      <c r="F3546">
        <v>59.7</v>
      </c>
    </row>
    <row r="3547" spans="1:6" x14ac:dyDescent="0.2">
      <c r="A3547">
        <v>7</v>
      </c>
      <c r="B3547" t="s">
        <v>84</v>
      </c>
      <c r="C3547" t="s">
        <v>88</v>
      </c>
      <c r="D3547">
        <v>2021</v>
      </c>
      <c r="E3547">
        <v>5404</v>
      </c>
      <c r="F3547">
        <v>35.9</v>
      </c>
    </row>
    <row r="3548" spans="1:6" x14ac:dyDescent="0.2">
      <c r="A3548">
        <v>7</v>
      </c>
      <c r="B3548" t="s">
        <v>84</v>
      </c>
      <c r="C3548" t="s">
        <v>88</v>
      </c>
      <c r="D3548">
        <v>2022</v>
      </c>
      <c r="E3548">
        <v>5596</v>
      </c>
      <c r="F3548">
        <v>49.9</v>
      </c>
    </row>
    <row r="3549" spans="1:6" x14ac:dyDescent="0.2">
      <c r="A3549">
        <v>7</v>
      </c>
      <c r="B3549" t="s">
        <v>84</v>
      </c>
      <c r="C3549" t="s">
        <v>88</v>
      </c>
      <c r="D3549">
        <v>2023</v>
      </c>
      <c r="E3549">
        <v>4852</v>
      </c>
      <c r="F3549">
        <v>44.6</v>
      </c>
    </row>
    <row r="3550" spans="1:6" x14ac:dyDescent="0.2">
      <c r="A3550">
        <v>7</v>
      </c>
      <c r="B3550" t="s">
        <v>84</v>
      </c>
      <c r="C3550" t="s">
        <v>88</v>
      </c>
      <c r="D3550">
        <v>2024</v>
      </c>
      <c r="E3550">
        <v>6344</v>
      </c>
      <c r="F3550">
        <v>40.700000000000003</v>
      </c>
    </row>
    <row r="3551" spans="1:6" x14ac:dyDescent="0.2">
      <c r="A3551">
        <v>7</v>
      </c>
      <c r="B3551" t="s">
        <v>84</v>
      </c>
      <c r="C3551" t="s">
        <v>88</v>
      </c>
      <c r="D3551">
        <v>2025</v>
      </c>
      <c r="E3551">
        <v>8280</v>
      </c>
      <c r="F3551">
        <v>56.5</v>
      </c>
    </row>
    <row r="3552" spans="1:6" x14ac:dyDescent="0.2">
      <c r="A3552">
        <v>7</v>
      </c>
      <c r="B3552" t="s">
        <v>84</v>
      </c>
      <c r="C3552" t="s">
        <v>98</v>
      </c>
      <c r="D3552">
        <v>2021</v>
      </c>
      <c r="E3552">
        <v>7407</v>
      </c>
      <c r="F3552">
        <v>31.8</v>
      </c>
    </row>
    <row r="3553" spans="1:6" x14ac:dyDescent="0.2">
      <c r="A3553">
        <v>7</v>
      </c>
      <c r="B3553" t="s">
        <v>84</v>
      </c>
      <c r="C3553" t="s">
        <v>98</v>
      </c>
      <c r="D3553">
        <v>2022</v>
      </c>
      <c r="E3553">
        <v>3287</v>
      </c>
      <c r="F3553">
        <v>41.8</v>
      </c>
    </row>
    <row r="3554" spans="1:6" x14ac:dyDescent="0.2">
      <c r="A3554">
        <v>7</v>
      </c>
      <c r="B3554" t="s">
        <v>84</v>
      </c>
      <c r="C3554" t="s">
        <v>98</v>
      </c>
      <c r="D3554">
        <v>2023</v>
      </c>
      <c r="E3554">
        <v>1447</v>
      </c>
      <c r="F3554">
        <v>39</v>
      </c>
    </row>
    <row r="3555" spans="1:6" x14ac:dyDescent="0.2">
      <c r="A3555">
        <v>7</v>
      </c>
      <c r="B3555" t="s">
        <v>84</v>
      </c>
      <c r="C3555" t="s">
        <v>98</v>
      </c>
      <c r="D3555">
        <v>2024</v>
      </c>
      <c r="E3555">
        <v>2475</v>
      </c>
      <c r="F3555">
        <v>34.1</v>
      </c>
    </row>
    <row r="3556" spans="1:6" x14ac:dyDescent="0.2">
      <c r="A3556">
        <v>7</v>
      </c>
      <c r="B3556" t="s">
        <v>84</v>
      </c>
      <c r="C3556" t="s">
        <v>98</v>
      </c>
      <c r="D3556">
        <v>2025</v>
      </c>
      <c r="E3556">
        <v>4222</v>
      </c>
      <c r="F3556">
        <v>48.1</v>
      </c>
    </row>
    <row r="3557" spans="1:6" x14ac:dyDescent="0.2">
      <c r="A3557">
        <v>7</v>
      </c>
      <c r="B3557" t="s">
        <v>84</v>
      </c>
      <c r="C3557" t="s">
        <v>226</v>
      </c>
      <c r="D3557">
        <v>2021</v>
      </c>
    </row>
    <row r="3558" spans="1:6" x14ac:dyDescent="0.2">
      <c r="A3558">
        <v>7</v>
      </c>
      <c r="B3558" t="s">
        <v>84</v>
      </c>
      <c r="C3558" t="s">
        <v>226</v>
      </c>
      <c r="D3558">
        <v>2022</v>
      </c>
    </row>
    <row r="3559" spans="1:6" x14ac:dyDescent="0.2">
      <c r="A3559">
        <v>7</v>
      </c>
      <c r="B3559" t="s">
        <v>84</v>
      </c>
      <c r="C3559" t="s">
        <v>226</v>
      </c>
      <c r="D3559">
        <v>2023</v>
      </c>
    </row>
    <row r="3560" spans="1:6" x14ac:dyDescent="0.2">
      <c r="A3560">
        <v>7</v>
      </c>
      <c r="B3560" t="s">
        <v>84</v>
      </c>
      <c r="C3560" t="s">
        <v>226</v>
      </c>
      <c r="D3560">
        <v>2024</v>
      </c>
    </row>
    <row r="3561" spans="1:6" x14ac:dyDescent="0.2">
      <c r="A3561">
        <v>7</v>
      </c>
      <c r="B3561" t="s">
        <v>84</v>
      </c>
      <c r="C3561" t="s">
        <v>226</v>
      </c>
      <c r="D3561">
        <v>2025</v>
      </c>
      <c r="E3561">
        <v>515</v>
      </c>
      <c r="F3561">
        <v>50.4</v>
      </c>
    </row>
    <row r="3562" spans="1:6" x14ac:dyDescent="0.2">
      <c r="A3562">
        <v>7</v>
      </c>
      <c r="B3562" t="s">
        <v>84</v>
      </c>
      <c r="C3562" t="s">
        <v>89</v>
      </c>
      <c r="D3562">
        <v>2021</v>
      </c>
      <c r="E3562">
        <v>4452</v>
      </c>
      <c r="F3562">
        <v>34.1</v>
      </c>
    </row>
    <row r="3563" spans="1:6" x14ac:dyDescent="0.2">
      <c r="A3563">
        <v>7</v>
      </c>
      <c r="B3563" t="s">
        <v>84</v>
      </c>
      <c r="C3563" t="s">
        <v>89</v>
      </c>
      <c r="D3563">
        <v>2022</v>
      </c>
      <c r="E3563">
        <v>2967</v>
      </c>
      <c r="F3563">
        <v>48.3</v>
      </c>
    </row>
    <row r="3564" spans="1:6" x14ac:dyDescent="0.2">
      <c r="A3564">
        <v>7</v>
      </c>
      <c r="B3564" t="s">
        <v>84</v>
      </c>
      <c r="C3564" t="s">
        <v>89</v>
      </c>
      <c r="D3564">
        <v>2023</v>
      </c>
      <c r="E3564">
        <v>1955</v>
      </c>
      <c r="F3564">
        <v>43.2</v>
      </c>
    </row>
    <row r="3565" spans="1:6" x14ac:dyDescent="0.2">
      <c r="A3565">
        <v>7</v>
      </c>
      <c r="B3565" t="s">
        <v>84</v>
      </c>
      <c r="C3565" t="s">
        <v>89</v>
      </c>
      <c r="D3565">
        <v>2024</v>
      </c>
      <c r="E3565">
        <v>4355</v>
      </c>
      <c r="F3565">
        <v>47.9</v>
      </c>
    </row>
    <row r="3566" spans="1:6" x14ac:dyDescent="0.2">
      <c r="A3566">
        <v>7</v>
      </c>
      <c r="B3566" t="s">
        <v>84</v>
      </c>
      <c r="C3566" t="s">
        <v>89</v>
      </c>
      <c r="D3566">
        <v>2025</v>
      </c>
      <c r="E3566">
        <v>1837</v>
      </c>
      <c r="F3566">
        <v>47</v>
      </c>
    </row>
    <row r="3567" spans="1:6" x14ac:dyDescent="0.2">
      <c r="A3567">
        <v>7</v>
      </c>
      <c r="B3567" t="s">
        <v>84</v>
      </c>
      <c r="C3567" t="s">
        <v>255</v>
      </c>
      <c r="D3567">
        <v>2021</v>
      </c>
    </row>
    <row r="3568" spans="1:6" x14ac:dyDescent="0.2">
      <c r="A3568">
        <v>7</v>
      </c>
      <c r="B3568" t="s">
        <v>84</v>
      </c>
      <c r="C3568" t="s">
        <v>255</v>
      </c>
      <c r="D3568">
        <v>2022</v>
      </c>
    </row>
    <row r="3569" spans="1:6" x14ac:dyDescent="0.2">
      <c r="A3569">
        <v>7</v>
      </c>
      <c r="B3569" t="s">
        <v>84</v>
      </c>
      <c r="C3569" t="s">
        <v>255</v>
      </c>
      <c r="D3569">
        <v>2023</v>
      </c>
    </row>
    <row r="3570" spans="1:6" x14ac:dyDescent="0.2">
      <c r="A3570">
        <v>7</v>
      </c>
      <c r="B3570" t="s">
        <v>84</v>
      </c>
      <c r="C3570" t="s">
        <v>255</v>
      </c>
      <c r="D3570">
        <v>2024</v>
      </c>
    </row>
    <row r="3571" spans="1:6" x14ac:dyDescent="0.2">
      <c r="A3571">
        <v>7</v>
      </c>
      <c r="B3571" t="s">
        <v>84</v>
      </c>
      <c r="C3571" t="s">
        <v>255</v>
      </c>
      <c r="D3571">
        <v>2025</v>
      </c>
      <c r="E3571">
        <v>6094</v>
      </c>
      <c r="F3571">
        <v>65.900000000000006</v>
      </c>
    </row>
    <row r="3572" spans="1:6" x14ac:dyDescent="0.2">
      <c r="A3572">
        <v>7</v>
      </c>
      <c r="B3572" t="s">
        <v>84</v>
      </c>
      <c r="C3572" t="s">
        <v>94</v>
      </c>
      <c r="D3572">
        <v>2021</v>
      </c>
      <c r="E3572">
        <v>1109</v>
      </c>
      <c r="F3572">
        <v>34.799999999999997</v>
      </c>
    </row>
    <row r="3573" spans="1:6" x14ac:dyDescent="0.2">
      <c r="A3573">
        <v>7</v>
      </c>
      <c r="B3573" t="s">
        <v>84</v>
      </c>
      <c r="C3573" t="s">
        <v>94</v>
      </c>
      <c r="D3573">
        <v>2022</v>
      </c>
      <c r="E3573">
        <v>1610</v>
      </c>
      <c r="F3573">
        <v>33.799999999999997</v>
      </c>
    </row>
    <row r="3574" spans="1:6" x14ac:dyDescent="0.2">
      <c r="A3574">
        <v>7</v>
      </c>
      <c r="B3574" t="s">
        <v>84</v>
      </c>
      <c r="C3574" t="s">
        <v>94</v>
      </c>
      <c r="D3574">
        <v>2023</v>
      </c>
      <c r="E3574">
        <v>1651</v>
      </c>
      <c r="F3574">
        <v>39.799999999999997</v>
      </c>
    </row>
    <row r="3575" spans="1:6" x14ac:dyDescent="0.2">
      <c r="A3575">
        <v>7</v>
      </c>
      <c r="B3575" t="s">
        <v>84</v>
      </c>
      <c r="C3575" t="s">
        <v>94</v>
      </c>
      <c r="D3575">
        <v>2024</v>
      </c>
      <c r="E3575">
        <v>977</v>
      </c>
      <c r="F3575">
        <v>42</v>
      </c>
    </row>
    <row r="3576" spans="1:6" x14ac:dyDescent="0.2">
      <c r="A3576">
        <v>7</v>
      </c>
      <c r="B3576" t="s">
        <v>84</v>
      </c>
      <c r="C3576" t="s">
        <v>94</v>
      </c>
      <c r="D3576">
        <v>2025</v>
      </c>
      <c r="E3576">
        <v>769</v>
      </c>
      <c r="F3576">
        <v>53.4</v>
      </c>
    </row>
    <row r="3577" spans="1:6" x14ac:dyDescent="0.2">
      <c r="A3577">
        <v>7</v>
      </c>
      <c r="B3577" t="s">
        <v>84</v>
      </c>
      <c r="C3577" t="s">
        <v>95</v>
      </c>
      <c r="D3577">
        <v>2021</v>
      </c>
      <c r="E3577">
        <v>2202</v>
      </c>
      <c r="F3577">
        <v>33.799999999999997</v>
      </c>
    </row>
    <row r="3578" spans="1:6" x14ac:dyDescent="0.2">
      <c r="A3578">
        <v>7</v>
      </c>
      <c r="B3578" t="s">
        <v>84</v>
      </c>
      <c r="C3578" t="s">
        <v>95</v>
      </c>
      <c r="D3578">
        <v>2022</v>
      </c>
      <c r="E3578">
        <v>2066</v>
      </c>
      <c r="F3578">
        <v>31.1</v>
      </c>
    </row>
    <row r="3579" spans="1:6" x14ac:dyDescent="0.2">
      <c r="A3579">
        <v>7</v>
      </c>
      <c r="B3579" t="s">
        <v>84</v>
      </c>
      <c r="C3579" t="s">
        <v>95</v>
      </c>
      <c r="D3579">
        <v>2023</v>
      </c>
      <c r="E3579">
        <v>998</v>
      </c>
      <c r="F3579">
        <v>38.4</v>
      </c>
    </row>
    <row r="3580" spans="1:6" x14ac:dyDescent="0.2">
      <c r="A3580">
        <v>7</v>
      </c>
      <c r="B3580" t="s">
        <v>84</v>
      </c>
      <c r="C3580" t="s">
        <v>95</v>
      </c>
      <c r="D3580">
        <v>2024</v>
      </c>
      <c r="E3580">
        <v>1103</v>
      </c>
      <c r="F3580">
        <v>33.299999999999997</v>
      </c>
    </row>
    <row r="3581" spans="1:6" x14ac:dyDescent="0.2">
      <c r="A3581">
        <v>7</v>
      </c>
      <c r="B3581" t="s">
        <v>84</v>
      </c>
      <c r="C3581" t="s">
        <v>95</v>
      </c>
      <c r="D3581">
        <v>2025</v>
      </c>
      <c r="E3581">
        <v>1195</v>
      </c>
      <c r="F3581">
        <v>52.7</v>
      </c>
    </row>
    <row r="3582" spans="1:6" x14ac:dyDescent="0.2">
      <c r="A3582">
        <v>7</v>
      </c>
      <c r="B3582" t="s">
        <v>84</v>
      </c>
      <c r="C3582" t="s">
        <v>90</v>
      </c>
      <c r="D3582">
        <v>2021</v>
      </c>
      <c r="E3582">
        <v>6022</v>
      </c>
      <c r="F3582">
        <v>29.6</v>
      </c>
    </row>
    <row r="3583" spans="1:6" x14ac:dyDescent="0.2">
      <c r="A3583">
        <v>7</v>
      </c>
      <c r="B3583" t="s">
        <v>84</v>
      </c>
      <c r="C3583" t="s">
        <v>90</v>
      </c>
      <c r="D3583">
        <v>2022</v>
      </c>
      <c r="E3583">
        <v>4929</v>
      </c>
      <c r="F3583">
        <v>35.799999999999997</v>
      </c>
    </row>
    <row r="3584" spans="1:6" x14ac:dyDescent="0.2">
      <c r="A3584">
        <v>7</v>
      </c>
      <c r="B3584" t="s">
        <v>84</v>
      </c>
      <c r="C3584" t="s">
        <v>90</v>
      </c>
      <c r="D3584">
        <v>2023</v>
      </c>
      <c r="E3584">
        <v>1710</v>
      </c>
      <c r="F3584">
        <v>46.2</v>
      </c>
    </row>
    <row r="3585" spans="1:6" x14ac:dyDescent="0.2">
      <c r="A3585">
        <v>7</v>
      </c>
      <c r="B3585" t="s">
        <v>84</v>
      </c>
      <c r="C3585" t="s">
        <v>90</v>
      </c>
      <c r="D3585">
        <v>2024</v>
      </c>
      <c r="E3585">
        <v>2311</v>
      </c>
      <c r="F3585">
        <v>39</v>
      </c>
    </row>
    <row r="3586" spans="1:6" x14ac:dyDescent="0.2">
      <c r="A3586">
        <v>7</v>
      </c>
      <c r="B3586" t="s">
        <v>84</v>
      </c>
      <c r="C3586" t="s">
        <v>90</v>
      </c>
      <c r="D3586">
        <v>2025</v>
      </c>
      <c r="E3586">
        <v>2884</v>
      </c>
      <c r="F3586">
        <v>39.5</v>
      </c>
    </row>
    <row r="3587" spans="1:6" x14ac:dyDescent="0.2">
      <c r="A3587">
        <v>7</v>
      </c>
      <c r="B3587" t="s">
        <v>84</v>
      </c>
      <c r="C3587" t="s">
        <v>288</v>
      </c>
      <c r="D3587">
        <v>2021</v>
      </c>
    </row>
    <row r="3588" spans="1:6" x14ac:dyDescent="0.2">
      <c r="A3588">
        <v>7</v>
      </c>
      <c r="B3588" t="s">
        <v>84</v>
      </c>
      <c r="C3588" t="s">
        <v>288</v>
      </c>
      <c r="D3588">
        <v>2022</v>
      </c>
    </row>
    <row r="3589" spans="1:6" x14ac:dyDescent="0.2">
      <c r="A3589">
        <v>7</v>
      </c>
      <c r="B3589" t="s">
        <v>84</v>
      </c>
      <c r="C3589" t="s">
        <v>288</v>
      </c>
      <c r="D3589">
        <v>2023</v>
      </c>
    </row>
    <row r="3590" spans="1:6" x14ac:dyDescent="0.2">
      <c r="A3590">
        <v>7</v>
      </c>
      <c r="B3590" t="s">
        <v>84</v>
      </c>
      <c r="C3590" t="s">
        <v>288</v>
      </c>
      <c r="D3590">
        <v>2024</v>
      </c>
    </row>
    <row r="3591" spans="1:6" x14ac:dyDescent="0.2">
      <c r="A3591">
        <v>7</v>
      </c>
      <c r="B3591" t="s">
        <v>84</v>
      </c>
      <c r="C3591" t="s">
        <v>288</v>
      </c>
      <c r="D3591">
        <v>2025</v>
      </c>
      <c r="E3591">
        <v>819</v>
      </c>
      <c r="F3591">
        <v>53.1</v>
      </c>
    </row>
    <row r="3592" spans="1:6" x14ac:dyDescent="0.2">
      <c r="A3592">
        <v>7</v>
      </c>
      <c r="B3592" t="s">
        <v>84</v>
      </c>
      <c r="C3592" t="s">
        <v>91</v>
      </c>
      <c r="D3592">
        <v>2021</v>
      </c>
      <c r="E3592">
        <v>1595</v>
      </c>
      <c r="F3592">
        <v>28.4</v>
      </c>
    </row>
    <row r="3593" spans="1:6" x14ac:dyDescent="0.2">
      <c r="A3593">
        <v>7</v>
      </c>
      <c r="B3593" t="s">
        <v>84</v>
      </c>
      <c r="C3593" t="s">
        <v>91</v>
      </c>
      <c r="D3593">
        <v>2022</v>
      </c>
      <c r="E3593">
        <v>4183</v>
      </c>
      <c r="F3593">
        <v>41.6</v>
      </c>
    </row>
    <row r="3594" spans="1:6" x14ac:dyDescent="0.2">
      <c r="A3594">
        <v>7</v>
      </c>
      <c r="B3594" t="s">
        <v>84</v>
      </c>
      <c r="C3594" t="s">
        <v>91</v>
      </c>
      <c r="D3594">
        <v>2023</v>
      </c>
      <c r="E3594">
        <v>5824</v>
      </c>
      <c r="F3594">
        <v>41.4</v>
      </c>
    </row>
    <row r="3595" spans="1:6" x14ac:dyDescent="0.2">
      <c r="A3595">
        <v>7</v>
      </c>
      <c r="B3595" t="s">
        <v>84</v>
      </c>
      <c r="C3595" t="s">
        <v>91</v>
      </c>
      <c r="D3595">
        <v>2024</v>
      </c>
      <c r="E3595">
        <v>10320</v>
      </c>
      <c r="F3595">
        <v>43.7</v>
      </c>
    </row>
    <row r="3596" spans="1:6" x14ac:dyDescent="0.2">
      <c r="A3596">
        <v>7</v>
      </c>
      <c r="B3596" t="s">
        <v>84</v>
      </c>
      <c r="C3596" t="s">
        <v>91</v>
      </c>
      <c r="D3596">
        <v>2025</v>
      </c>
      <c r="E3596">
        <v>7061</v>
      </c>
      <c r="F3596">
        <v>54.2</v>
      </c>
    </row>
    <row r="3597" spans="1:6" x14ac:dyDescent="0.2">
      <c r="A3597">
        <v>7</v>
      </c>
      <c r="B3597" t="s">
        <v>84</v>
      </c>
      <c r="C3597" t="s">
        <v>102</v>
      </c>
      <c r="D3597">
        <v>2021</v>
      </c>
      <c r="E3597">
        <v>4348</v>
      </c>
      <c r="F3597">
        <v>28.8</v>
      </c>
    </row>
    <row r="3598" spans="1:6" x14ac:dyDescent="0.2">
      <c r="A3598">
        <v>7</v>
      </c>
      <c r="B3598" t="s">
        <v>84</v>
      </c>
      <c r="C3598" t="s">
        <v>102</v>
      </c>
      <c r="D3598">
        <v>2022</v>
      </c>
      <c r="E3598">
        <v>3387</v>
      </c>
      <c r="F3598">
        <v>39.200000000000003</v>
      </c>
    </row>
    <row r="3599" spans="1:6" x14ac:dyDescent="0.2">
      <c r="A3599">
        <v>7</v>
      </c>
      <c r="B3599" t="s">
        <v>84</v>
      </c>
      <c r="C3599" t="s">
        <v>102</v>
      </c>
      <c r="D3599">
        <v>2023</v>
      </c>
      <c r="E3599">
        <v>1190</v>
      </c>
      <c r="F3599">
        <v>32.299999999999997</v>
      </c>
    </row>
    <row r="3600" spans="1:6" x14ac:dyDescent="0.2">
      <c r="A3600">
        <v>7</v>
      </c>
      <c r="B3600" t="s">
        <v>84</v>
      </c>
      <c r="C3600" t="s">
        <v>102</v>
      </c>
      <c r="D3600">
        <v>2024</v>
      </c>
      <c r="E3600">
        <v>1517</v>
      </c>
      <c r="F3600">
        <v>37.700000000000003</v>
      </c>
    </row>
    <row r="3601" spans="1:6" x14ac:dyDescent="0.2">
      <c r="A3601">
        <v>7</v>
      </c>
      <c r="B3601" t="s">
        <v>84</v>
      </c>
      <c r="C3601" t="s">
        <v>102</v>
      </c>
      <c r="D3601">
        <v>2025</v>
      </c>
      <c r="E3601">
        <v>747</v>
      </c>
      <c r="F3601">
        <v>56.3</v>
      </c>
    </row>
    <row r="3602" spans="1:6" x14ac:dyDescent="0.2">
      <c r="A3602">
        <v>7</v>
      </c>
      <c r="B3602" t="s">
        <v>84</v>
      </c>
      <c r="C3602" t="s">
        <v>184</v>
      </c>
      <c r="D3602">
        <v>2021</v>
      </c>
    </row>
    <row r="3603" spans="1:6" x14ac:dyDescent="0.2">
      <c r="A3603">
        <v>7</v>
      </c>
      <c r="B3603" t="s">
        <v>84</v>
      </c>
      <c r="C3603" t="s">
        <v>184</v>
      </c>
      <c r="D3603">
        <v>2022</v>
      </c>
    </row>
    <row r="3604" spans="1:6" x14ac:dyDescent="0.2">
      <c r="A3604">
        <v>7</v>
      </c>
      <c r="B3604" t="s">
        <v>84</v>
      </c>
      <c r="C3604" t="s">
        <v>184</v>
      </c>
      <c r="D3604">
        <v>2023</v>
      </c>
    </row>
    <row r="3605" spans="1:6" x14ac:dyDescent="0.2">
      <c r="A3605">
        <v>7</v>
      </c>
      <c r="B3605" t="s">
        <v>84</v>
      </c>
      <c r="C3605" t="s">
        <v>184</v>
      </c>
      <c r="D3605">
        <v>2024</v>
      </c>
      <c r="E3605">
        <v>434</v>
      </c>
      <c r="F3605">
        <v>32.5</v>
      </c>
    </row>
    <row r="3606" spans="1:6" x14ac:dyDescent="0.2">
      <c r="A3606">
        <v>7</v>
      </c>
      <c r="B3606" t="s">
        <v>84</v>
      </c>
      <c r="C3606" t="s">
        <v>184</v>
      </c>
      <c r="D3606">
        <v>2025</v>
      </c>
      <c r="E3606">
        <v>694</v>
      </c>
      <c r="F3606">
        <v>59.1</v>
      </c>
    </row>
    <row r="3607" spans="1:6" x14ac:dyDescent="0.2">
      <c r="A3607">
        <v>7</v>
      </c>
      <c r="B3607" t="s">
        <v>312</v>
      </c>
      <c r="C3607" t="s">
        <v>313</v>
      </c>
      <c r="D3607">
        <v>2021</v>
      </c>
    </row>
    <row r="3608" spans="1:6" x14ac:dyDescent="0.2">
      <c r="A3608">
        <v>7</v>
      </c>
      <c r="B3608" t="s">
        <v>312</v>
      </c>
      <c r="C3608" t="s">
        <v>313</v>
      </c>
      <c r="D3608">
        <v>2022</v>
      </c>
    </row>
    <row r="3609" spans="1:6" x14ac:dyDescent="0.2">
      <c r="A3609">
        <v>7</v>
      </c>
      <c r="B3609" t="s">
        <v>312</v>
      </c>
      <c r="C3609" t="s">
        <v>313</v>
      </c>
      <c r="D3609">
        <v>2023</v>
      </c>
    </row>
    <row r="3610" spans="1:6" x14ac:dyDescent="0.2">
      <c r="A3610">
        <v>7</v>
      </c>
      <c r="B3610" t="s">
        <v>312</v>
      </c>
      <c r="C3610" t="s">
        <v>313</v>
      </c>
      <c r="D3610">
        <v>2024</v>
      </c>
    </row>
    <row r="3611" spans="1:6" x14ac:dyDescent="0.2">
      <c r="A3611">
        <v>7</v>
      </c>
      <c r="B3611" t="s">
        <v>312</v>
      </c>
      <c r="C3611" t="s">
        <v>313</v>
      </c>
      <c r="D3611">
        <v>2025</v>
      </c>
      <c r="E3611">
        <v>659</v>
      </c>
      <c r="F3611">
        <v>31</v>
      </c>
    </row>
    <row r="3612" spans="1:6" x14ac:dyDescent="0.2">
      <c r="A3612">
        <v>7</v>
      </c>
      <c r="B3612" t="s">
        <v>312</v>
      </c>
      <c r="C3612" t="s">
        <v>314</v>
      </c>
      <c r="D3612">
        <v>2021</v>
      </c>
      <c r="E3612">
        <v>7486</v>
      </c>
      <c r="F3612">
        <v>15.9</v>
      </c>
    </row>
    <row r="3613" spans="1:6" x14ac:dyDescent="0.2">
      <c r="A3613">
        <v>7</v>
      </c>
      <c r="B3613" t="s">
        <v>312</v>
      </c>
      <c r="C3613" t="s">
        <v>314</v>
      </c>
      <c r="D3613">
        <v>2022</v>
      </c>
      <c r="E3613">
        <v>6242</v>
      </c>
      <c r="F3613">
        <v>35.6</v>
      </c>
    </row>
    <row r="3614" spans="1:6" x14ac:dyDescent="0.2">
      <c r="A3614">
        <v>7</v>
      </c>
      <c r="B3614" t="s">
        <v>312</v>
      </c>
      <c r="C3614" t="s">
        <v>314</v>
      </c>
      <c r="D3614">
        <v>2023</v>
      </c>
      <c r="E3614">
        <v>3616</v>
      </c>
      <c r="F3614">
        <v>21.3</v>
      </c>
    </row>
    <row r="3615" spans="1:6" x14ac:dyDescent="0.2">
      <c r="A3615">
        <v>7</v>
      </c>
      <c r="B3615" t="s">
        <v>312</v>
      </c>
      <c r="C3615" t="s">
        <v>314</v>
      </c>
      <c r="D3615">
        <v>2024</v>
      </c>
      <c r="E3615">
        <v>2481</v>
      </c>
      <c r="F3615">
        <v>16.8</v>
      </c>
    </row>
    <row r="3616" spans="1:6" x14ac:dyDescent="0.2">
      <c r="A3616">
        <v>7</v>
      </c>
      <c r="B3616" t="s">
        <v>312</v>
      </c>
      <c r="C3616" t="s">
        <v>314</v>
      </c>
      <c r="D3616">
        <v>2025</v>
      </c>
      <c r="E3616">
        <v>2776</v>
      </c>
      <c r="F3616">
        <v>31</v>
      </c>
    </row>
    <row r="3617" spans="1:6" x14ac:dyDescent="0.2">
      <c r="A3617">
        <v>7</v>
      </c>
      <c r="B3617" t="s">
        <v>312</v>
      </c>
      <c r="C3617" t="s">
        <v>404</v>
      </c>
      <c r="D3617">
        <v>2021</v>
      </c>
      <c r="E3617">
        <v>4125</v>
      </c>
      <c r="F3617">
        <v>14.2</v>
      </c>
    </row>
    <row r="3618" spans="1:6" x14ac:dyDescent="0.2">
      <c r="A3618">
        <v>7</v>
      </c>
      <c r="B3618" t="s">
        <v>312</v>
      </c>
      <c r="C3618" t="s">
        <v>404</v>
      </c>
      <c r="D3618">
        <v>2022</v>
      </c>
      <c r="E3618">
        <v>2250</v>
      </c>
      <c r="F3618">
        <v>30.2</v>
      </c>
    </row>
    <row r="3619" spans="1:6" x14ac:dyDescent="0.2">
      <c r="A3619">
        <v>7</v>
      </c>
      <c r="B3619" t="s">
        <v>312</v>
      </c>
      <c r="C3619" t="s">
        <v>404</v>
      </c>
      <c r="D3619">
        <v>2023</v>
      </c>
      <c r="E3619">
        <v>2790</v>
      </c>
      <c r="F3619">
        <v>25</v>
      </c>
    </row>
    <row r="3620" spans="1:6" x14ac:dyDescent="0.2">
      <c r="A3620">
        <v>7</v>
      </c>
      <c r="B3620" t="s">
        <v>312</v>
      </c>
      <c r="C3620" t="s">
        <v>404</v>
      </c>
      <c r="D3620">
        <v>2024</v>
      </c>
      <c r="E3620">
        <v>1349</v>
      </c>
      <c r="F3620">
        <v>27.3</v>
      </c>
    </row>
    <row r="3621" spans="1:6" x14ac:dyDescent="0.2">
      <c r="A3621">
        <v>7</v>
      </c>
      <c r="B3621" t="s">
        <v>312</v>
      </c>
      <c r="C3621" t="s">
        <v>404</v>
      </c>
      <c r="D3621">
        <v>2025</v>
      </c>
      <c r="E3621">
        <v>1399</v>
      </c>
      <c r="F3621">
        <v>33.1</v>
      </c>
    </row>
    <row r="3622" spans="1:6" x14ac:dyDescent="0.2">
      <c r="A3622">
        <v>7</v>
      </c>
      <c r="B3622" t="s">
        <v>312</v>
      </c>
      <c r="C3622" t="s">
        <v>315</v>
      </c>
      <c r="D3622">
        <v>2021</v>
      </c>
      <c r="E3622">
        <v>9408</v>
      </c>
      <c r="F3622">
        <v>18.399999999999999</v>
      </c>
    </row>
    <row r="3623" spans="1:6" x14ac:dyDescent="0.2">
      <c r="A3623">
        <v>7</v>
      </c>
      <c r="B3623" t="s">
        <v>312</v>
      </c>
      <c r="C3623" t="s">
        <v>315</v>
      </c>
      <c r="D3623">
        <v>2022</v>
      </c>
      <c r="E3623">
        <v>9086</v>
      </c>
      <c r="F3623">
        <v>33.200000000000003</v>
      </c>
    </row>
    <row r="3624" spans="1:6" x14ac:dyDescent="0.2">
      <c r="A3624">
        <v>7</v>
      </c>
      <c r="B3624" t="s">
        <v>312</v>
      </c>
      <c r="C3624" t="s">
        <v>315</v>
      </c>
      <c r="D3624">
        <v>2023</v>
      </c>
      <c r="E3624">
        <v>8650</v>
      </c>
      <c r="F3624">
        <v>24.7</v>
      </c>
    </row>
    <row r="3625" spans="1:6" x14ac:dyDescent="0.2">
      <c r="A3625">
        <v>7</v>
      </c>
      <c r="B3625" t="s">
        <v>312</v>
      </c>
      <c r="C3625" t="s">
        <v>315</v>
      </c>
      <c r="D3625">
        <v>2024</v>
      </c>
      <c r="E3625">
        <v>5547</v>
      </c>
      <c r="F3625">
        <v>23.7</v>
      </c>
    </row>
    <row r="3626" spans="1:6" x14ac:dyDescent="0.2">
      <c r="A3626">
        <v>7</v>
      </c>
      <c r="B3626" t="s">
        <v>312</v>
      </c>
      <c r="C3626" t="s">
        <v>315</v>
      </c>
      <c r="D3626">
        <v>2025</v>
      </c>
      <c r="E3626">
        <v>7056</v>
      </c>
      <c r="F3626">
        <v>34.200000000000003</v>
      </c>
    </row>
    <row r="3627" spans="1:6" x14ac:dyDescent="0.2">
      <c r="A3627">
        <v>7</v>
      </c>
      <c r="B3627" t="s">
        <v>312</v>
      </c>
      <c r="C3627" t="s">
        <v>317</v>
      </c>
      <c r="D3627">
        <v>2021</v>
      </c>
    </row>
    <row r="3628" spans="1:6" x14ac:dyDescent="0.2">
      <c r="A3628">
        <v>7</v>
      </c>
      <c r="B3628" t="s">
        <v>312</v>
      </c>
      <c r="C3628" t="s">
        <v>317</v>
      </c>
      <c r="D3628">
        <v>2022</v>
      </c>
    </row>
    <row r="3629" spans="1:6" x14ac:dyDescent="0.2">
      <c r="A3629">
        <v>7</v>
      </c>
      <c r="B3629" t="s">
        <v>312</v>
      </c>
      <c r="C3629" t="s">
        <v>317</v>
      </c>
      <c r="D3629">
        <v>2023</v>
      </c>
      <c r="E3629">
        <v>1928</v>
      </c>
      <c r="F3629">
        <v>13.4</v>
      </c>
    </row>
    <row r="3630" spans="1:6" x14ac:dyDescent="0.2">
      <c r="A3630">
        <v>7</v>
      </c>
      <c r="B3630" t="s">
        <v>312</v>
      </c>
      <c r="C3630" t="s">
        <v>317</v>
      </c>
      <c r="D3630">
        <v>2024</v>
      </c>
      <c r="E3630">
        <v>2945</v>
      </c>
      <c r="F3630">
        <v>15.9</v>
      </c>
    </row>
    <row r="3631" spans="1:6" x14ac:dyDescent="0.2">
      <c r="A3631">
        <v>7</v>
      </c>
      <c r="B3631" t="s">
        <v>312</v>
      </c>
      <c r="C3631" t="s">
        <v>317</v>
      </c>
      <c r="D3631">
        <v>2025</v>
      </c>
      <c r="E3631">
        <v>5041</v>
      </c>
      <c r="F3631">
        <v>29.6</v>
      </c>
    </row>
    <row r="3632" spans="1:6" x14ac:dyDescent="0.2">
      <c r="A3632">
        <v>7</v>
      </c>
      <c r="B3632" t="s">
        <v>312</v>
      </c>
      <c r="C3632" t="s">
        <v>318</v>
      </c>
      <c r="D3632">
        <v>2021</v>
      </c>
      <c r="E3632">
        <v>1994</v>
      </c>
      <c r="F3632">
        <v>17.899999999999999</v>
      </c>
    </row>
    <row r="3633" spans="1:6" x14ac:dyDescent="0.2">
      <c r="A3633">
        <v>7</v>
      </c>
      <c r="B3633" t="s">
        <v>312</v>
      </c>
      <c r="C3633" t="s">
        <v>318</v>
      </c>
      <c r="D3633">
        <v>2022</v>
      </c>
    </row>
    <row r="3634" spans="1:6" x14ac:dyDescent="0.2">
      <c r="A3634">
        <v>7</v>
      </c>
      <c r="B3634" t="s">
        <v>312</v>
      </c>
      <c r="C3634" t="s">
        <v>318</v>
      </c>
      <c r="D3634">
        <v>2023</v>
      </c>
      <c r="E3634">
        <v>771</v>
      </c>
      <c r="F3634">
        <v>17</v>
      </c>
    </row>
    <row r="3635" spans="1:6" x14ac:dyDescent="0.2">
      <c r="A3635">
        <v>7</v>
      </c>
      <c r="B3635" t="s">
        <v>312</v>
      </c>
      <c r="C3635" t="s">
        <v>318</v>
      </c>
      <c r="D3635">
        <v>2024</v>
      </c>
    </row>
    <row r="3636" spans="1:6" x14ac:dyDescent="0.2">
      <c r="A3636">
        <v>7</v>
      </c>
      <c r="B3636" t="s">
        <v>312</v>
      </c>
      <c r="C3636" t="s">
        <v>318</v>
      </c>
      <c r="D3636">
        <v>2025</v>
      </c>
      <c r="E3636">
        <v>559</v>
      </c>
      <c r="F3636">
        <v>31.8</v>
      </c>
    </row>
    <row r="3637" spans="1:6" x14ac:dyDescent="0.2">
      <c r="A3637">
        <v>7</v>
      </c>
      <c r="B3637" t="s">
        <v>319</v>
      </c>
      <c r="C3637" t="s">
        <v>322</v>
      </c>
      <c r="D3637">
        <v>2021</v>
      </c>
    </row>
    <row r="3638" spans="1:6" x14ac:dyDescent="0.2">
      <c r="A3638">
        <v>7</v>
      </c>
      <c r="B3638" t="s">
        <v>319</v>
      </c>
      <c r="C3638" t="s">
        <v>322</v>
      </c>
      <c r="D3638">
        <v>2022</v>
      </c>
    </row>
    <row r="3639" spans="1:6" x14ac:dyDescent="0.2">
      <c r="A3639">
        <v>7</v>
      </c>
      <c r="B3639" t="s">
        <v>319</v>
      </c>
      <c r="C3639" t="s">
        <v>322</v>
      </c>
      <c r="D3639">
        <v>2023</v>
      </c>
    </row>
    <row r="3640" spans="1:6" x14ac:dyDescent="0.2">
      <c r="A3640">
        <v>7</v>
      </c>
      <c r="B3640" t="s">
        <v>319</v>
      </c>
      <c r="C3640" t="s">
        <v>322</v>
      </c>
      <c r="D3640">
        <v>2024</v>
      </c>
      <c r="E3640">
        <v>14439</v>
      </c>
      <c r="F3640">
        <v>39.700000000000003</v>
      </c>
    </row>
    <row r="3641" spans="1:6" x14ac:dyDescent="0.2">
      <c r="A3641">
        <v>7</v>
      </c>
      <c r="B3641" t="s">
        <v>319</v>
      </c>
      <c r="C3641" t="s">
        <v>322</v>
      </c>
      <c r="D3641">
        <v>2025</v>
      </c>
      <c r="E3641">
        <v>2797</v>
      </c>
      <c r="F3641">
        <v>39.6</v>
      </c>
    </row>
    <row r="3642" spans="1:6" x14ac:dyDescent="0.2">
      <c r="A3642">
        <v>7</v>
      </c>
      <c r="B3642" t="s">
        <v>344</v>
      </c>
      <c r="C3642" t="s">
        <v>345</v>
      </c>
      <c r="D3642">
        <v>2021</v>
      </c>
    </row>
    <row r="3643" spans="1:6" x14ac:dyDescent="0.2">
      <c r="A3643">
        <v>7</v>
      </c>
      <c r="B3643" t="s">
        <v>344</v>
      </c>
      <c r="C3643" t="s">
        <v>345</v>
      </c>
      <c r="D3643">
        <v>2022</v>
      </c>
      <c r="E3643">
        <v>2702</v>
      </c>
      <c r="F3643">
        <v>9.3000000000000007</v>
      </c>
    </row>
    <row r="3644" spans="1:6" x14ac:dyDescent="0.2">
      <c r="A3644">
        <v>7</v>
      </c>
      <c r="B3644" t="s">
        <v>344</v>
      </c>
      <c r="C3644" t="s">
        <v>345</v>
      </c>
      <c r="D3644">
        <v>2023</v>
      </c>
      <c r="E3644">
        <v>722</v>
      </c>
      <c r="F3644">
        <v>8.3000000000000007</v>
      </c>
    </row>
    <row r="3645" spans="1:6" x14ac:dyDescent="0.2">
      <c r="A3645">
        <v>7</v>
      </c>
      <c r="B3645" t="s">
        <v>344</v>
      </c>
      <c r="C3645" t="s">
        <v>345</v>
      </c>
      <c r="D3645">
        <v>2024</v>
      </c>
      <c r="E3645">
        <v>2859</v>
      </c>
      <c r="F3645">
        <v>14.4</v>
      </c>
    </row>
    <row r="3646" spans="1:6" x14ac:dyDescent="0.2">
      <c r="A3646">
        <v>7</v>
      </c>
      <c r="B3646" t="s">
        <v>344</v>
      </c>
      <c r="C3646" t="s">
        <v>345</v>
      </c>
      <c r="D3646">
        <v>2025</v>
      </c>
      <c r="E3646">
        <v>1059</v>
      </c>
      <c r="F3646">
        <v>21.6</v>
      </c>
    </row>
    <row r="3647" spans="1:6" x14ac:dyDescent="0.2">
      <c r="A3647">
        <v>7</v>
      </c>
      <c r="B3647" t="s">
        <v>110</v>
      </c>
      <c r="C3647" t="s">
        <v>295</v>
      </c>
      <c r="D3647">
        <v>2021</v>
      </c>
    </row>
    <row r="3648" spans="1:6" x14ac:dyDescent="0.2">
      <c r="A3648">
        <v>7</v>
      </c>
      <c r="B3648" t="s">
        <v>110</v>
      </c>
      <c r="C3648" t="s">
        <v>295</v>
      </c>
      <c r="D3648">
        <v>2022</v>
      </c>
    </row>
    <row r="3649" spans="1:6" x14ac:dyDescent="0.2">
      <c r="A3649">
        <v>7</v>
      </c>
      <c r="B3649" t="s">
        <v>110</v>
      </c>
      <c r="C3649" t="s">
        <v>295</v>
      </c>
      <c r="D3649">
        <v>2023</v>
      </c>
    </row>
    <row r="3650" spans="1:6" x14ac:dyDescent="0.2">
      <c r="A3650">
        <v>7</v>
      </c>
      <c r="B3650" t="s">
        <v>110</v>
      </c>
      <c r="C3650" t="s">
        <v>295</v>
      </c>
      <c r="D3650">
        <v>2024</v>
      </c>
    </row>
    <row r="3651" spans="1:6" x14ac:dyDescent="0.2">
      <c r="A3651">
        <v>7</v>
      </c>
      <c r="B3651" t="s">
        <v>110</v>
      </c>
      <c r="C3651" t="s">
        <v>295</v>
      </c>
      <c r="D3651">
        <v>2025</v>
      </c>
      <c r="E3651">
        <v>4056</v>
      </c>
      <c r="F3651">
        <v>109.2</v>
      </c>
    </row>
    <row r="3652" spans="1:6" x14ac:dyDescent="0.2">
      <c r="A3652">
        <v>7</v>
      </c>
      <c r="B3652" t="s">
        <v>110</v>
      </c>
      <c r="C3652" t="s">
        <v>114</v>
      </c>
      <c r="D3652">
        <v>2021</v>
      </c>
      <c r="E3652">
        <v>5819</v>
      </c>
      <c r="F3652">
        <v>65.5</v>
      </c>
    </row>
    <row r="3653" spans="1:6" x14ac:dyDescent="0.2">
      <c r="A3653">
        <v>7</v>
      </c>
      <c r="B3653" t="s">
        <v>110</v>
      </c>
      <c r="C3653" t="s">
        <v>114</v>
      </c>
      <c r="D3653">
        <v>2022</v>
      </c>
      <c r="E3653">
        <v>10456</v>
      </c>
      <c r="F3653">
        <v>111.8</v>
      </c>
    </row>
    <row r="3654" spans="1:6" x14ac:dyDescent="0.2">
      <c r="A3654">
        <v>7</v>
      </c>
      <c r="B3654" t="s">
        <v>110</v>
      </c>
      <c r="C3654" t="s">
        <v>114</v>
      </c>
      <c r="D3654">
        <v>2023</v>
      </c>
      <c r="E3654">
        <v>6200</v>
      </c>
      <c r="F3654">
        <v>83</v>
      </c>
    </row>
    <row r="3655" spans="1:6" x14ac:dyDescent="0.2">
      <c r="A3655">
        <v>7</v>
      </c>
      <c r="B3655" t="s">
        <v>110</v>
      </c>
      <c r="C3655" t="s">
        <v>114</v>
      </c>
      <c r="D3655">
        <v>2024</v>
      </c>
      <c r="E3655">
        <v>13132</v>
      </c>
      <c r="F3655">
        <v>98.5</v>
      </c>
    </row>
    <row r="3656" spans="1:6" x14ac:dyDescent="0.2">
      <c r="A3656">
        <v>7</v>
      </c>
      <c r="B3656" t="s">
        <v>110</v>
      </c>
      <c r="C3656" t="s">
        <v>114</v>
      </c>
      <c r="D3656">
        <v>2025</v>
      </c>
      <c r="E3656">
        <v>10498</v>
      </c>
      <c r="F3656">
        <v>102.2</v>
      </c>
    </row>
    <row r="3657" spans="1:6" x14ac:dyDescent="0.2">
      <c r="A3657">
        <v>7</v>
      </c>
      <c r="B3657" t="s">
        <v>110</v>
      </c>
      <c r="C3657" t="s">
        <v>111</v>
      </c>
      <c r="D3657">
        <v>2021</v>
      </c>
      <c r="E3657">
        <v>8362</v>
      </c>
      <c r="F3657">
        <v>65.8</v>
      </c>
    </row>
    <row r="3658" spans="1:6" x14ac:dyDescent="0.2">
      <c r="A3658">
        <v>7</v>
      </c>
      <c r="B3658" t="s">
        <v>110</v>
      </c>
      <c r="C3658" t="s">
        <v>111</v>
      </c>
      <c r="D3658">
        <v>2022</v>
      </c>
      <c r="E3658">
        <v>4433</v>
      </c>
      <c r="F3658">
        <v>102.2</v>
      </c>
    </row>
    <row r="3659" spans="1:6" x14ac:dyDescent="0.2">
      <c r="A3659">
        <v>7</v>
      </c>
      <c r="B3659" t="s">
        <v>110</v>
      </c>
      <c r="C3659" t="s">
        <v>111</v>
      </c>
      <c r="D3659">
        <v>2023</v>
      </c>
      <c r="E3659">
        <v>4522</v>
      </c>
      <c r="F3659">
        <v>73.3</v>
      </c>
    </row>
    <row r="3660" spans="1:6" x14ac:dyDescent="0.2">
      <c r="A3660">
        <v>7</v>
      </c>
      <c r="B3660" t="s">
        <v>110</v>
      </c>
      <c r="C3660" t="s">
        <v>111</v>
      </c>
      <c r="D3660">
        <v>2024</v>
      </c>
      <c r="E3660">
        <v>7438</v>
      </c>
      <c r="F3660">
        <v>96</v>
      </c>
    </row>
    <row r="3661" spans="1:6" x14ac:dyDescent="0.2">
      <c r="A3661">
        <v>7</v>
      </c>
      <c r="B3661" t="s">
        <v>110</v>
      </c>
      <c r="C3661" t="s">
        <v>111</v>
      </c>
      <c r="D3661">
        <v>2025</v>
      </c>
      <c r="E3661">
        <v>4333</v>
      </c>
      <c r="F3661">
        <v>128.5</v>
      </c>
    </row>
    <row r="3662" spans="1:6" x14ac:dyDescent="0.2">
      <c r="A3662">
        <v>7</v>
      </c>
      <c r="B3662" t="s">
        <v>110</v>
      </c>
      <c r="C3662" t="s">
        <v>258</v>
      </c>
      <c r="D3662">
        <v>2021</v>
      </c>
    </row>
    <row r="3663" spans="1:6" x14ac:dyDescent="0.2">
      <c r="A3663">
        <v>7</v>
      </c>
      <c r="B3663" t="s">
        <v>110</v>
      </c>
      <c r="C3663" t="s">
        <v>258</v>
      </c>
      <c r="D3663">
        <v>2022</v>
      </c>
    </row>
    <row r="3664" spans="1:6" x14ac:dyDescent="0.2">
      <c r="A3664">
        <v>7</v>
      </c>
      <c r="B3664" t="s">
        <v>110</v>
      </c>
      <c r="C3664" t="s">
        <v>258</v>
      </c>
      <c r="D3664">
        <v>2023</v>
      </c>
    </row>
    <row r="3665" spans="1:6" x14ac:dyDescent="0.2">
      <c r="A3665">
        <v>7</v>
      </c>
      <c r="B3665" t="s">
        <v>110</v>
      </c>
      <c r="C3665" t="s">
        <v>258</v>
      </c>
      <c r="D3665">
        <v>2024</v>
      </c>
    </row>
    <row r="3666" spans="1:6" x14ac:dyDescent="0.2">
      <c r="A3666">
        <v>7</v>
      </c>
      <c r="B3666" t="s">
        <v>110</v>
      </c>
      <c r="C3666" t="s">
        <v>258</v>
      </c>
      <c r="D3666">
        <v>2025</v>
      </c>
      <c r="E3666">
        <v>764</v>
      </c>
      <c r="F3666">
        <v>81.7</v>
      </c>
    </row>
    <row r="3667" spans="1:6" x14ac:dyDescent="0.2">
      <c r="A3667">
        <v>7</v>
      </c>
      <c r="B3667" t="s">
        <v>110</v>
      </c>
      <c r="C3667" t="s">
        <v>120</v>
      </c>
      <c r="D3667">
        <v>2021</v>
      </c>
    </row>
    <row r="3668" spans="1:6" x14ac:dyDescent="0.2">
      <c r="A3668">
        <v>7</v>
      </c>
      <c r="B3668" t="s">
        <v>110</v>
      </c>
      <c r="C3668" t="s">
        <v>120</v>
      </c>
      <c r="D3668">
        <v>2022</v>
      </c>
      <c r="E3668">
        <v>3027</v>
      </c>
      <c r="F3668">
        <v>135</v>
      </c>
    </row>
    <row r="3669" spans="1:6" x14ac:dyDescent="0.2">
      <c r="A3669">
        <v>7</v>
      </c>
      <c r="B3669" t="s">
        <v>110</v>
      </c>
      <c r="C3669" t="s">
        <v>120</v>
      </c>
      <c r="D3669">
        <v>2023</v>
      </c>
      <c r="E3669">
        <v>2007</v>
      </c>
      <c r="F3669">
        <v>126.6</v>
      </c>
    </row>
    <row r="3670" spans="1:6" x14ac:dyDescent="0.2">
      <c r="A3670">
        <v>7</v>
      </c>
      <c r="B3670" t="s">
        <v>110</v>
      </c>
      <c r="C3670" t="s">
        <v>120</v>
      </c>
      <c r="D3670">
        <v>2024</v>
      </c>
      <c r="E3670">
        <v>3258</v>
      </c>
      <c r="F3670">
        <v>104.1</v>
      </c>
    </row>
    <row r="3671" spans="1:6" x14ac:dyDescent="0.2">
      <c r="A3671">
        <v>7</v>
      </c>
      <c r="B3671" t="s">
        <v>110</v>
      </c>
      <c r="C3671" t="s">
        <v>120</v>
      </c>
      <c r="D3671">
        <v>2025</v>
      </c>
      <c r="E3671">
        <v>3092</v>
      </c>
      <c r="F3671">
        <v>102.9</v>
      </c>
    </row>
    <row r="3672" spans="1:6" x14ac:dyDescent="0.2">
      <c r="A3672">
        <v>7</v>
      </c>
      <c r="B3672" t="s">
        <v>110</v>
      </c>
      <c r="C3672" t="s">
        <v>115</v>
      </c>
      <c r="D3672">
        <v>2021</v>
      </c>
      <c r="E3672">
        <v>1042</v>
      </c>
      <c r="F3672">
        <v>65.3</v>
      </c>
    </row>
    <row r="3673" spans="1:6" x14ac:dyDescent="0.2">
      <c r="A3673">
        <v>7</v>
      </c>
      <c r="B3673" t="s">
        <v>110</v>
      </c>
      <c r="C3673" t="s">
        <v>115</v>
      </c>
      <c r="D3673">
        <v>2022</v>
      </c>
      <c r="E3673">
        <v>1249</v>
      </c>
      <c r="F3673">
        <v>79.7</v>
      </c>
    </row>
    <row r="3674" spans="1:6" x14ac:dyDescent="0.2">
      <c r="A3674">
        <v>7</v>
      </c>
      <c r="B3674" t="s">
        <v>110</v>
      </c>
      <c r="C3674" t="s">
        <v>115</v>
      </c>
      <c r="D3674">
        <v>2023</v>
      </c>
    </row>
    <row r="3675" spans="1:6" x14ac:dyDescent="0.2">
      <c r="A3675">
        <v>7</v>
      </c>
      <c r="B3675" t="s">
        <v>110</v>
      </c>
      <c r="C3675" t="s">
        <v>115</v>
      </c>
      <c r="D3675">
        <v>2024</v>
      </c>
    </row>
    <row r="3676" spans="1:6" x14ac:dyDescent="0.2">
      <c r="A3676">
        <v>7</v>
      </c>
      <c r="B3676" t="s">
        <v>110</v>
      </c>
      <c r="C3676" t="s">
        <v>115</v>
      </c>
      <c r="D3676">
        <v>2025</v>
      </c>
      <c r="E3676">
        <v>825</v>
      </c>
      <c r="F3676">
        <v>74.3</v>
      </c>
    </row>
    <row r="3677" spans="1:6" x14ac:dyDescent="0.2">
      <c r="A3677">
        <v>7</v>
      </c>
      <c r="B3677" t="s">
        <v>110</v>
      </c>
      <c r="C3677" t="s">
        <v>117</v>
      </c>
      <c r="D3677">
        <v>2021</v>
      </c>
      <c r="E3677">
        <v>1039</v>
      </c>
      <c r="F3677">
        <v>40.700000000000003</v>
      </c>
    </row>
    <row r="3678" spans="1:6" x14ac:dyDescent="0.2">
      <c r="A3678">
        <v>7</v>
      </c>
      <c r="B3678" t="s">
        <v>110</v>
      </c>
      <c r="C3678" t="s">
        <v>117</v>
      </c>
      <c r="D3678">
        <v>2022</v>
      </c>
      <c r="E3678">
        <v>650</v>
      </c>
      <c r="F3678">
        <v>83.4</v>
      </c>
    </row>
    <row r="3679" spans="1:6" x14ac:dyDescent="0.2">
      <c r="A3679">
        <v>7</v>
      </c>
      <c r="B3679" t="s">
        <v>110</v>
      </c>
      <c r="C3679" t="s">
        <v>117</v>
      </c>
      <c r="D3679">
        <v>2023</v>
      </c>
      <c r="E3679">
        <v>948</v>
      </c>
      <c r="F3679">
        <v>67.7</v>
      </c>
    </row>
    <row r="3680" spans="1:6" x14ac:dyDescent="0.2">
      <c r="A3680">
        <v>7</v>
      </c>
      <c r="B3680" t="s">
        <v>110</v>
      </c>
      <c r="C3680" t="s">
        <v>117</v>
      </c>
      <c r="D3680">
        <v>2024</v>
      </c>
      <c r="E3680">
        <v>405</v>
      </c>
      <c r="F3680">
        <v>71.8</v>
      </c>
    </row>
    <row r="3681" spans="1:6" x14ac:dyDescent="0.2">
      <c r="A3681">
        <v>7</v>
      </c>
      <c r="B3681" t="s">
        <v>110</v>
      </c>
      <c r="C3681" t="s">
        <v>117</v>
      </c>
      <c r="D3681">
        <v>2025</v>
      </c>
      <c r="E3681">
        <v>987</v>
      </c>
      <c r="F3681">
        <v>94.2</v>
      </c>
    </row>
    <row r="3682" spans="1:6" x14ac:dyDescent="0.2">
      <c r="A3682">
        <v>7</v>
      </c>
      <c r="B3682" t="s">
        <v>110</v>
      </c>
      <c r="C3682" t="s">
        <v>123</v>
      </c>
      <c r="D3682">
        <v>2021</v>
      </c>
    </row>
    <row r="3683" spans="1:6" x14ac:dyDescent="0.2">
      <c r="A3683">
        <v>7</v>
      </c>
      <c r="B3683" t="s">
        <v>110</v>
      </c>
      <c r="C3683" t="s">
        <v>123</v>
      </c>
      <c r="D3683">
        <v>2022</v>
      </c>
      <c r="E3683">
        <v>609</v>
      </c>
      <c r="F3683">
        <v>76</v>
      </c>
    </row>
    <row r="3684" spans="1:6" x14ac:dyDescent="0.2">
      <c r="A3684">
        <v>7</v>
      </c>
      <c r="B3684" t="s">
        <v>110</v>
      </c>
      <c r="C3684" t="s">
        <v>123</v>
      </c>
      <c r="D3684">
        <v>2023</v>
      </c>
    </row>
    <row r="3685" spans="1:6" x14ac:dyDescent="0.2">
      <c r="A3685">
        <v>7</v>
      </c>
      <c r="B3685" t="s">
        <v>110</v>
      </c>
      <c r="C3685" t="s">
        <v>123</v>
      </c>
      <c r="D3685">
        <v>2024</v>
      </c>
      <c r="E3685">
        <v>686</v>
      </c>
      <c r="F3685">
        <v>62.2</v>
      </c>
    </row>
    <row r="3686" spans="1:6" x14ac:dyDescent="0.2">
      <c r="A3686">
        <v>7</v>
      </c>
      <c r="B3686" t="s">
        <v>110</v>
      </c>
      <c r="C3686" t="s">
        <v>123</v>
      </c>
      <c r="D3686">
        <v>2025</v>
      </c>
      <c r="E3686">
        <v>455</v>
      </c>
      <c r="F3686">
        <v>112.2</v>
      </c>
    </row>
    <row r="3687" spans="1:6" x14ac:dyDescent="0.2">
      <c r="A3687">
        <v>7</v>
      </c>
      <c r="B3687" t="s">
        <v>110</v>
      </c>
      <c r="C3687" t="s">
        <v>113</v>
      </c>
      <c r="D3687">
        <v>2021</v>
      </c>
    </row>
    <row r="3688" spans="1:6" x14ac:dyDescent="0.2">
      <c r="A3688">
        <v>7</v>
      </c>
      <c r="B3688" t="s">
        <v>110</v>
      </c>
      <c r="C3688" t="s">
        <v>113</v>
      </c>
      <c r="D3688">
        <v>2022</v>
      </c>
      <c r="E3688">
        <v>1874</v>
      </c>
      <c r="F3688">
        <v>92.9</v>
      </c>
    </row>
    <row r="3689" spans="1:6" x14ac:dyDescent="0.2">
      <c r="A3689">
        <v>7</v>
      </c>
      <c r="B3689" t="s">
        <v>110</v>
      </c>
      <c r="C3689" t="s">
        <v>113</v>
      </c>
      <c r="D3689">
        <v>2023</v>
      </c>
      <c r="E3689">
        <v>500</v>
      </c>
      <c r="F3689">
        <v>58</v>
      </c>
    </row>
    <row r="3690" spans="1:6" x14ac:dyDescent="0.2">
      <c r="A3690">
        <v>7</v>
      </c>
      <c r="B3690" t="s">
        <v>110</v>
      </c>
      <c r="C3690" t="s">
        <v>113</v>
      </c>
      <c r="D3690">
        <v>2024</v>
      </c>
      <c r="E3690">
        <v>692</v>
      </c>
      <c r="F3690">
        <v>100</v>
      </c>
    </row>
    <row r="3691" spans="1:6" x14ac:dyDescent="0.2">
      <c r="A3691">
        <v>7</v>
      </c>
      <c r="B3691" t="s">
        <v>110</v>
      </c>
      <c r="C3691" t="s">
        <v>113</v>
      </c>
      <c r="D3691">
        <v>2025</v>
      </c>
      <c r="E3691">
        <v>1844</v>
      </c>
      <c r="F3691">
        <v>76</v>
      </c>
    </row>
    <row r="3692" spans="1:6" x14ac:dyDescent="0.2">
      <c r="A3692">
        <v>7</v>
      </c>
      <c r="B3692" t="s">
        <v>323</v>
      </c>
      <c r="C3692" t="s">
        <v>331</v>
      </c>
      <c r="D3692">
        <v>2021</v>
      </c>
    </row>
    <row r="3693" spans="1:6" x14ac:dyDescent="0.2">
      <c r="A3693">
        <v>7</v>
      </c>
      <c r="B3693" t="s">
        <v>323</v>
      </c>
      <c r="C3693" t="s">
        <v>331</v>
      </c>
      <c r="D3693">
        <v>2022</v>
      </c>
      <c r="E3693">
        <v>1992</v>
      </c>
      <c r="F3693">
        <v>40.1</v>
      </c>
    </row>
    <row r="3694" spans="1:6" x14ac:dyDescent="0.2">
      <c r="A3694">
        <v>7</v>
      </c>
      <c r="B3694" t="s">
        <v>323</v>
      </c>
      <c r="C3694" t="s">
        <v>331</v>
      </c>
      <c r="D3694">
        <v>2023</v>
      </c>
      <c r="E3694">
        <v>2111</v>
      </c>
      <c r="F3694">
        <v>28.1</v>
      </c>
    </row>
    <row r="3695" spans="1:6" x14ac:dyDescent="0.2">
      <c r="A3695">
        <v>7</v>
      </c>
      <c r="B3695" t="s">
        <v>323</v>
      </c>
      <c r="C3695" t="s">
        <v>331</v>
      </c>
      <c r="D3695">
        <v>2024</v>
      </c>
      <c r="E3695">
        <v>1533</v>
      </c>
      <c r="F3695">
        <v>30.4</v>
      </c>
    </row>
    <row r="3696" spans="1:6" x14ac:dyDescent="0.2">
      <c r="A3696">
        <v>7</v>
      </c>
      <c r="B3696" t="s">
        <v>323</v>
      </c>
      <c r="C3696" t="s">
        <v>331</v>
      </c>
      <c r="D3696">
        <v>2025</v>
      </c>
      <c r="E3696">
        <v>947</v>
      </c>
      <c r="F3696">
        <v>27.1</v>
      </c>
    </row>
    <row r="3697" spans="1:6" x14ac:dyDescent="0.2">
      <c r="A3697">
        <v>7</v>
      </c>
      <c r="B3697" t="s">
        <v>375</v>
      </c>
      <c r="C3697" t="e" cm="1">
        <f t="array" ref="C3697">- Canada Prairie ACCELERATE CS</f>
        <v>#NAME?</v>
      </c>
      <c r="D3697">
        <v>2021</v>
      </c>
      <c r="E3697">
        <v>3291</v>
      </c>
      <c r="F3697">
        <v>52.5</v>
      </c>
    </row>
    <row r="3698" spans="1:6" x14ac:dyDescent="0.2">
      <c r="A3698">
        <v>7</v>
      </c>
      <c r="B3698" t="s">
        <v>375</v>
      </c>
      <c r="C3698" t="e" cm="1">
        <f t="array" ref="C3698">- Canada Prairie ACCELERATE CS</f>
        <v>#NAME?</v>
      </c>
      <c r="D3698">
        <v>2022</v>
      </c>
      <c r="E3698">
        <v>3845</v>
      </c>
      <c r="F3698">
        <v>58.1</v>
      </c>
    </row>
    <row r="3699" spans="1:6" x14ac:dyDescent="0.2">
      <c r="A3699">
        <v>7</v>
      </c>
      <c r="B3699" t="s">
        <v>375</v>
      </c>
      <c r="C3699" t="e" cm="1">
        <f t="array" ref="C3699">- Canada Prairie ACCELERATE CS</f>
        <v>#NAME?</v>
      </c>
      <c r="D3699">
        <v>2023</v>
      </c>
      <c r="E3699">
        <v>7995</v>
      </c>
      <c r="F3699">
        <v>61.1</v>
      </c>
    </row>
    <row r="3700" spans="1:6" x14ac:dyDescent="0.2">
      <c r="A3700">
        <v>7</v>
      </c>
      <c r="B3700" t="s">
        <v>375</v>
      </c>
      <c r="C3700" t="e" cm="1">
        <f t="array" ref="C3700">- Canada Prairie ACCELERATE CS</f>
        <v>#NAME?</v>
      </c>
      <c r="D3700">
        <v>2024</v>
      </c>
      <c r="E3700">
        <v>5181</v>
      </c>
      <c r="F3700">
        <v>65.099999999999994</v>
      </c>
    </row>
    <row r="3701" spans="1:6" x14ac:dyDescent="0.2">
      <c r="A3701">
        <v>7</v>
      </c>
      <c r="B3701" t="s">
        <v>375</v>
      </c>
      <c r="C3701" t="e" cm="1">
        <f t="array" ref="C3701">- Canada Prairie ACCELERATE CS</f>
        <v>#NAME?</v>
      </c>
      <c r="D3701">
        <v>2025</v>
      </c>
      <c r="E3701">
        <v>2085</v>
      </c>
      <c r="F3701">
        <v>55</v>
      </c>
    </row>
    <row r="3702" spans="1:6" x14ac:dyDescent="0.2">
      <c r="A3702">
        <v>7</v>
      </c>
      <c r="B3702" t="s">
        <v>375</v>
      </c>
      <c r="C3702" t="s">
        <v>414</v>
      </c>
      <c r="D3702">
        <v>2021</v>
      </c>
    </row>
    <row r="3703" spans="1:6" x14ac:dyDescent="0.2">
      <c r="A3703">
        <v>7</v>
      </c>
      <c r="B3703" t="s">
        <v>375</v>
      </c>
      <c r="C3703" t="s">
        <v>414</v>
      </c>
      <c r="D3703">
        <v>2022</v>
      </c>
      <c r="E3703">
        <v>2157</v>
      </c>
      <c r="F3703">
        <v>67.400000000000006</v>
      </c>
    </row>
    <row r="3704" spans="1:6" x14ac:dyDescent="0.2">
      <c r="A3704">
        <v>7</v>
      </c>
      <c r="B3704" t="s">
        <v>375</v>
      </c>
      <c r="C3704" t="s">
        <v>414</v>
      </c>
      <c r="D3704">
        <v>2023</v>
      </c>
    </row>
    <row r="3705" spans="1:6" x14ac:dyDescent="0.2">
      <c r="A3705">
        <v>7</v>
      </c>
      <c r="B3705" t="s">
        <v>375</v>
      </c>
      <c r="C3705" t="s">
        <v>414</v>
      </c>
      <c r="D3705">
        <v>2024</v>
      </c>
    </row>
    <row r="3706" spans="1:6" x14ac:dyDescent="0.2">
      <c r="A3706">
        <v>7</v>
      </c>
      <c r="B3706" t="s">
        <v>375</v>
      </c>
      <c r="C3706" t="s">
        <v>414</v>
      </c>
      <c r="D3706">
        <v>2025</v>
      </c>
      <c r="E3706">
        <v>669</v>
      </c>
      <c r="F3706">
        <v>62.6</v>
      </c>
    </row>
    <row r="3707" spans="1:6" x14ac:dyDescent="0.2">
      <c r="A3707">
        <v>7</v>
      </c>
      <c r="B3707" t="s">
        <v>334</v>
      </c>
      <c r="C3707" t="s">
        <v>60</v>
      </c>
      <c r="D3707">
        <v>2021</v>
      </c>
      <c r="E3707">
        <v>2460</v>
      </c>
      <c r="F3707">
        <v>40.700000000000003</v>
      </c>
    </row>
    <row r="3708" spans="1:6" x14ac:dyDescent="0.2">
      <c r="A3708">
        <v>7</v>
      </c>
      <c r="B3708" t="s">
        <v>334</v>
      </c>
      <c r="C3708" t="s">
        <v>60</v>
      </c>
      <c r="D3708">
        <v>2022</v>
      </c>
      <c r="E3708">
        <v>11622</v>
      </c>
      <c r="F3708">
        <v>71.3</v>
      </c>
    </row>
    <row r="3709" spans="1:6" x14ac:dyDescent="0.2">
      <c r="A3709">
        <v>7</v>
      </c>
      <c r="B3709" t="s">
        <v>334</v>
      </c>
      <c r="C3709" t="s">
        <v>60</v>
      </c>
      <c r="D3709">
        <v>2023</v>
      </c>
      <c r="E3709">
        <v>7843</v>
      </c>
      <c r="F3709">
        <v>50</v>
      </c>
    </row>
    <row r="3710" spans="1:6" x14ac:dyDescent="0.2">
      <c r="A3710">
        <v>7</v>
      </c>
      <c r="B3710" t="s">
        <v>334</v>
      </c>
      <c r="C3710" t="s">
        <v>60</v>
      </c>
      <c r="D3710">
        <v>2024</v>
      </c>
      <c r="E3710">
        <v>8122</v>
      </c>
      <c r="F3710">
        <v>45.2</v>
      </c>
    </row>
    <row r="3711" spans="1:6" x14ac:dyDescent="0.2">
      <c r="A3711">
        <v>7</v>
      </c>
      <c r="B3711" t="s">
        <v>334</v>
      </c>
      <c r="C3711" t="s">
        <v>60</v>
      </c>
      <c r="D3711">
        <v>2025</v>
      </c>
      <c r="E3711">
        <v>2772</v>
      </c>
      <c r="F3711">
        <v>56.1</v>
      </c>
    </row>
    <row r="3712" spans="1:6" x14ac:dyDescent="0.2">
      <c r="A3712">
        <v>7</v>
      </c>
      <c r="B3712" t="s">
        <v>334</v>
      </c>
      <c r="C3712" t="s">
        <v>61</v>
      </c>
      <c r="D3712">
        <v>2021</v>
      </c>
      <c r="E3712">
        <v>5939</v>
      </c>
      <c r="F3712">
        <v>34.9</v>
      </c>
    </row>
    <row r="3713" spans="1:6" x14ac:dyDescent="0.2">
      <c r="A3713">
        <v>7</v>
      </c>
      <c r="B3713" t="s">
        <v>334</v>
      </c>
      <c r="C3713" t="s">
        <v>61</v>
      </c>
      <c r="D3713">
        <v>2022</v>
      </c>
      <c r="E3713">
        <v>6351</v>
      </c>
      <c r="F3713">
        <v>62.1</v>
      </c>
    </row>
    <row r="3714" spans="1:6" x14ac:dyDescent="0.2">
      <c r="A3714">
        <v>7</v>
      </c>
      <c r="B3714" t="s">
        <v>334</v>
      </c>
      <c r="C3714" t="s">
        <v>61</v>
      </c>
      <c r="D3714">
        <v>2023</v>
      </c>
      <c r="E3714">
        <v>8978</v>
      </c>
      <c r="F3714">
        <v>46.7</v>
      </c>
    </row>
    <row r="3715" spans="1:6" x14ac:dyDescent="0.2">
      <c r="A3715">
        <v>7</v>
      </c>
      <c r="B3715" t="s">
        <v>334</v>
      </c>
      <c r="C3715" t="s">
        <v>61</v>
      </c>
      <c r="D3715">
        <v>2024</v>
      </c>
      <c r="E3715">
        <v>5169</v>
      </c>
      <c r="F3715">
        <v>43.6</v>
      </c>
    </row>
    <row r="3716" spans="1:6" x14ac:dyDescent="0.2">
      <c r="A3716">
        <v>7</v>
      </c>
      <c r="B3716" t="s">
        <v>334</v>
      </c>
      <c r="C3716" t="s">
        <v>61</v>
      </c>
      <c r="D3716">
        <v>2025</v>
      </c>
      <c r="E3716">
        <v>4402</v>
      </c>
      <c r="F3716">
        <v>62.5</v>
      </c>
    </row>
    <row r="3717" spans="1:6" x14ac:dyDescent="0.2">
      <c r="A3717">
        <v>7</v>
      </c>
      <c r="B3717" t="s">
        <v>334</v>
      </c>
      <c r="C3717" t="s">
        <v>68</v>
      </c>
      <c r="D3717">
        <v>2021</v>
      </c>
    </row>
    <row r="3718" spans="1:6" x14ac:dyDescent="0.2">
      <c r="A3718">
        <v>7</v>
      </c>
      <c r="B3718" t="s">
        <v>334</v>
      </c>
      <c r="C3718" t="s">
        <v>68</v>
      </c>
      <c r="D3718">
        <v>2022</v>
      </c>
      <c r="E3718">
        <v>1390</v>
      </c>
      <c r="F3718">
        <v>68.900000000000006</v>
      </c>
    </row>
    <row r="3719" spans="1:6" x14ac:dyDescent="0.2">
      <c r="A3719">
        <v>7</v>
      </c>
      <c r="B3719" t="s">
        <v>334</v>
      </c>
      <c r="C3719" t="s">
        <v>68</v>
      </c>
      <c r="D3719">
        <v>2023</v>
      </c>
      <c r="E3719">
        <v>10996</v>
      </c>
      <c r="F3719">
        <v>50.5</v>
      </c>
    </row>
    <row r="3720" spans="1:6" x14ac:dyDescent="0.2">
      <c r="A3720">
        <v>7</v>
      </c>
      <c r="B3720" t="s">
        <v>334</v>
      </c>
      <c r="C3720" t="s">
        <v>68</v>
      </c>
      <c r="D3720">
        <v>2024</v>
      </c>
      <c r="E3720">
        <v>29075</v>
      </c>
      <c r="F3720">
        <v>45.7</v>
      </c>
    </row>
    <row r="3721" spans="1:6" x14ac:dyDescent="0.2">
      <c r="A3721">
        <v>7</v>
      </c>
      <c r="B3721" t="s">
        <v>334</v>
      </c>
      <c r="C3721" t="s">
        <v>68</v>
      </c>
      <c r="D3721">
        <v>2025</v>
      </c>
      <c r="E3721">
        <v>19761</v>
      </c>
      <c r="F3721">
        <v>61.8</v>
      </c>
    </row>
    <row r="3722" spans="1:6" x14ac:dyDescent="0.2">
      <c r="A3722">
        <v>7</v>
      </c>
      <c r="B3722" t="s">
        <v>334</v>
      </c>
      <c r="C3722" t="s">
        <v>78</v>
      </c>
      <c r="D3722">
        <v>2021</v>
      </c>
    </row>
    <row r="3723" spans="1:6" x14ac:dyDescent="0.2">
      <c r="A3723">
        <v>7</v>
      </c>
      <c r="B3723" t="s">
        <v>334</v>
      </c>
      <c r="C3723" t="s">
        <v>78</v>
      </c>
      <c r="D3723">
        <v>2022</v>
      </c>
      <c r="E3723">
        <v>2581</v>
      </c>
      <c r="F3723">
        <v>76.7</v>
      </c>
    </row>
    <row r="3724" spans="1:6" x14ac:dyDescent="0.2">
      <c r="A3724">
        <v>7</v>
      </c>
      <c r="B3724" t="s">
        <v>334</v>
      </c>
      <c r="C3724" t="s">
        <v>78</v>
      </c>
      <c r="D3724">
        <v>2023</v>
      </c>
      <c r="E3724">
        <v>2246</v>
      </c>
      <c r="F3724">
        <v>54</v>
      </c>
    </row>
    <row r="3725" spans="1:6" x14ac:dyDescent="0.2">
      <c r="A3725">
        <v>7</v>
      </c>
      <c r="B3725" t="s">
        <v>334</v>
      </c>
      <c r="C3725" t="s">
        <v>78</v>
      </c>
      <c r="D3725">
        <v>2024</v>
      </c>
      <c r="E3725">
        <v>2697</v>
      </c>
      <c r="F3725">
        <v>44.5</v>
      </c>
    </row>
    <row r="3726" spans="1:6" x14ac:dyDescent="0.2">
      <c r="A3726">
        <v>7</v>
      </c>
      <c r="B3726" t="s">
        <v>334</v>
      </c>
      <c r="C3726" t="s">
        <v>78</v>
      </c>
      <c r="D3726">
        <v>2025</v>
      </c>
      <c r="E3726">
        <v>2854</v>
      </c>
      <c r="F3726">
        <v>62.7</v>
      </c>
    </row>
    <row r="3727" spans="1:6" x14ac:dyDescent="0.2">
      <c r="A3727">
        <v>7</v>
      </c>
      <c r="B3727" t="s">
        <v>334</v>
      </c>
      <c r="C3727" t="s">
        <v>286</v>
      </c>
      <c r="D3727">
        <v>2021</v>
      </c>
    </row>
    <row r="3728" spans="1:6" x14ac:dyDescent="0.2">
      <c r="A3728">
        <v>7</v>
      </c>
      <c r="B3728" t="s">
        <v>334</v>
      </c>
      <c r="C3728" t="s">
        <v>286</v>
      </c>
      <c r="D3728">
        <v>2022</v>
      </c>
    </row>
    <row r="3729" spans="1:6" x14ac:dyDescent="0.2">
      <c r="A3729">
        <v>7</v>
      </c>
      <c r="B3729" t="s">
        <v>334</v>
      </c>
      <c r="C3729" t="s">
        <v>286</v>
      </c>
      <c r="D3729">
        <v>2023</v>
      </c>
    </row>
    <row r="3730" spans="1:6" x14ac:dyDescent="0.2">
      <c r="A3730">
        <v>7</v>
      </c>
      <c r="B3730" t="s">
        <v>334</v>
      </c>
      <c r="C3730" t="s">
        <v>286</v>
      </c>
      <c r="D3730">
        <v>2024</v>
      </c>
    </row>
    <row r="3731" spans="1:6" x14ac:dyDescent="0.2">
      <c r="A3731">
        <v>7</v>
      </c>
      <c r="B3731" t="s">
        <v>334</v>
      </c>
      <c r="C3731" t="s">
        <v>286</v>
      </c>
      <c r="D3731">
        <v>2025</v>
      </c>
      <c r="E3731">
        <v>2114</v>
      </c>
      <c r="F3731">
        <v>69</v>
      </c>
    </row>
    <row r="3732" spans="1:6" x14ac:dyDescent="0.2">
      <c r="A3732">
        <v>7</v>
      </c>
      <c r="B3732" t="s">
        <v>334</v>
      </c>
      <c r="C3732" t="s">
        <v>69</v>
      </c>
      <c r="D3732">
        <v>2021</v>
      </c>
    </row>
    <row r="3733" spans="1:6" x14ac:dyDescent="0.2">
      <c r="A3733">
        <v>7</v>
      </c>
      <c r="B3733" t="s">
        <v>334</v>
      </c>
      <c r="C3733" t="s">
        <v>69</v>
      </c>
      <c r="D3733">
        <v>2022</v>
      </c>
    </row>
    <row r="3734" spans="1:6" x14ac:dyDescent="0.2">
      <c r="A3734">
        <v>7</v>
      </c>
      <c r="B3734" t="s">
        <v>334</v>
      </c>
      <c r="C3734" t="s">
        <v>69</v>
      </c>
      <c r="D3734">
        <v>2023</v>
      </c>
    </row>
    <row r="3735" spans="1:6" x14ac:dyDescent="0.2">
      <c r="A3735">
        <v>7</v>
      </c>
      <c r="B3735" t="s">
        <v>334</v>
      </c>
      <c r="C3735" t="s">
        <v>69</v>
      </c>
      <c r="D3735">
        <v>2024</v>
      </c>
      <c r="E3735">
        <v>610</v>
      </c>
      <c r="F3735">
        <v>56.3</v>
      </c>
    </row>
    <row r="3736" spans="1:6" x14ac:dyDescent="0.2">
      <c r="A3736">
        <v>7</v>
      </c>
      <c r="B3736" t="s">
        <v>334</v>
      </c>
      <c r="C3736" t="s">
        <v>69</v>
      </c>
      <c r="D3736">
        <v>2025</v>
      </c>
      <c r="E3736">
        <v>960</v>
      </c>
      <c r="F3736">
        <v>73.599999999999994</v>
      </c>
    </row>
    <row r="3737" spans="1:6" x14ac:dyDescent="0.2">
      <c r="A3737">
        <v>7</v>
      </c>
      <c r="B3737" t="s">
        <v>334</v>
      </c>
      <c r="C3737" t="s">
        <v>70</v>
      </c>
      <c r="D3737">
        <v>2021</v>
      </c>
      <c r="E3737">
        <v>985</v>
      </c>
      <c r="F3737">
        <v>44</v>
      </c>
    </row>
    <row r="3738" spans="1:6" x14ac:dyDescent="0.2">
      <c r="A3738">
        <v>7</v>
      </c>
      <c r="B3738" t="s">
        <v>334</v>
      </c>
      <c r="C3738" t="s">
        <v>70</v>
      </c>
      <c r="D3738">
        <v>2022</v>
      </c>
      <c r="E3738">
        <v>3033</v>
      </c>
      <c r="F3738">
        <v>61.9</v>
      </c>
    </row>
    <row r="3739" spans="1:6" x14ac:dyDescent="0.2">
      <c r="A3739">
        <v>7</v>
      </c>
      <c r="B3739" t="s">
        <v>334</v>
      </c>
      <c r="C3739" t="s">
        <v>70</v>
      </c>
      <c r="D3739">
        <v>2023</v>
      </c>
      <c r="E3739">
        <v>3515</v>
      </c>
      <c r="F3739">
        <v>52.8</v>
      </c>
    </row>
    <row r="3740" spans="1:6" x14ac:dyDescent="0.2">
      <c r="A3740">
        <v>7</v>
      </c>
      <c r="B3740" t="s">
        <v>334</v>
      </c>
      <c r="C3740" t="s">
        <v>70</v>
      </c>
      <c r="D3740">
        <v>2024</v>
      </c>
      <c r="E3740">
        <v>4839</v>
      </c>
      <c r="F3740">
        <v>43.7</v>
      </c>
    </row>
    <row r="3741" spans="1:6" x14ac:dyDescent="0.2">
      <c r="A3741">
        <v>7</v>
      </c>
      <c r="B3741" t="s">
        <v>334</v>
      </c>
      <c r="C3741" t="s">
        <v>70</v>
      </c>
      <c r="D3741">
        <v>2025</v>
      </c>
      <c r="E3741">
        <v>3513</v>
      </c>
      <c r="F3741">
        <v>62.8</v>
      </c>
    </row>
    <row r="3742" spans="1:6" x14ac:dyDescent="0.2">
      <c r="A3742">
        <v>7</v>
      </c>
      <c r="B3742" t="s">
        <v>334</v>
      </c>
      <c r="C3742" t="s">
        <v>58</v>
      </c>
      <c r="D3742">
        <v>2021</v>
      </c>
      <c r="E3742">
        <v>16439</v>
      </c>
      <c r="F3742">
        <v>40.5</v>
      </c>
    </row>
    <row r="3743" spans="1:6" x14ac:dyDescent="0.2">
      <c r="A3743">
        <v>7</v>
      </c>
      <c r="B3743" t="s">
        <v>334</v>
      </c>
      <c r="C3743" t="s">
        <v>58</v>
      </c>
      <c r="D3743">
        <v>2022</v>
      </c>
      <c r="E3743">
        <v>15844</v>
      </c>
      <c r="F3743">
        <v>64.8</v>
      </c>
    </row>
    <row r="3744" spans="1:6" x14ac:dyDescent="0.2">
      <c r="A3744">
        <v>7</v>
      </c>
      <c r="B3744" t="s">
        <v>334</v>
      </c>
      <c r="C3744" t="s">
        <v>58</v>
      </c>
      <c r="D3744">
        <v>2023</v>
      </c>
      <c r="E3744">
        <v>17983</v>
      </c>
      <c r="F3744">
        <v>46.2</v>
      </c>
    </row>
    <row r="3745" spans="1:6" x14ac:dyDescent="0.2">
      <c r="A3745">
        <v>7</v>
      </c>
      <c r="B3745" t="s">
        <v>334</v>
      </c>
      <c r="C3745" t="s">
        <v>58</v>
      </c>
      <c r="D3745">
        <v>2024</v>
      </c>
      <c r="E3745">
        <v>8517</v>
      </c>
      <c r="F3745">
        <v>48.9</v>
      </c>
    </row>
    <row r="3746" spans="1:6" x14ac:dyDescent="0.2">
      <c r="A3746">
        <v>7</v>
      </c>
      <c r="B3746" t="s">
        <v>334</v>
      </c>
      <c r="C3746" t="s">
        <v>58</v>
      </c>
      <c r="D3746">
        <v>2025</v>
      </c>
      <c r="E3746">
        <v>8697</v>
      </c>
      <c r="F3746">
        <v>60.5</v>
      </c>
    </row>
    <row r="3747" spans="1:6" x14ac:dyDescent="0.2">
      <c r="A3747">
        <v>7</v>
      </c>
      <c r="B3747" t="s">
        <v>334</v>
      </c>
      <c r="C3747" t="s">
        <v>222</v>
      </c>
      <c r="D3747">
        <v>2021</v>
      </c>
    </row>
    <row r="3748" spans="1:6" x14ac:dyDescent="0.2">
      <c r="A3748">
        <v>7</v>
      </c>
      <c r="B3748" t="s">
        <v>334</v>
      </c>
      <c r="C3748" t="s">
        <v>222</v>
      </c>
      <c r="D3748">
        <v>2022</v>
      </c>
    </row>
    <row r="3749" spans="1:6" x14ac:dyDescent="0.2">
      <c r="A3749">
        <v>7</v>
      </c>
      <c r="B3749" t="s">
        <v>334</v>
      </c>
      <c r="C3749" t="s">
        <v>222</v>
      </c>
      <c r="D3749">
        <v>2023</v>
      </c>
    </row>
    <row r="3750" spans="1:6" x14ac:dyDescent="0.2">
      <c r="A3750">
        <v>7</v>
      </c>
      <c r="B3750" t="s">
        <v>334</v>
      </c>
      <c r="C3750" t="s">
        <v>222</v>
      </c>
      <c r="D3750">
        <v>2024</v>
      </c>
      <c r="E3750">
        <v>2108</v>
      </c>
      <c r="F3750">
        <v>54.4</v>
      </c>
    </row>
    <row r="3751" spans="1:6" x14ac:dyDescent="0.2">
      <c r="A3751">
        <v>7</v>
      </c>
      <c r="B3751" t="s">
        <v>334</v>
      </c>
      <c r="C3751" t="s">
        <v>222</v>
      </c>
      <c r="D3751">
        <v>2025</v>
      </c>
      <c r="E3751">
        <v>8351</v>
      </c>
      <c r="F3751">
        <v>63.3</v>
      </c>
    </row>
    <row r="3752" spans="1:6" x14ac:dyDescent="0.2">
      <c r="A3752">
        <v>7</v>
      </c>
      <c r="B3752" t="s">
        <v>334</v>
      </c>
      <c r="C3752" t="s">
        <v>59</v>
      </c>
      <c r="D3752">
        <v>2021</v>
      </c>
      <c r="E3752">
        <v>6096</v>
      </c>
      <c r="F3752">
        <v>38.6</v>
      </c>
    </row>
    <row r="3753" spans="1:6" x14ac:dyDescent="0.2">
      <c r="A3753">
        <v>7</v>
      </c>
      <c r="B3753" t="s">
        <v>334</v>
      </c>
      <c r="C3753" t="s">
        <v>59</v>
      </c>
      <c r="D3753">
        <v>2022</v>
      </c>
      <c r="E3753">
        <v>3178</v>
      </c>
      <c r="F3753">
        <v>64.8</v>
      </c>
    </row>
    <row r="3754" spans="1:6" x14ac:dyDescent="0.2">
      <c r="A3754">
        <v>7</v>
      </c>
      <c r="B3754" t="s">
        <v>334</v>
      </c>
      <c r="C3754" t="s">
        <v>59</v>
      </c>
      <c r="D3754">
        <v>2023</v>
      </c>
      <c r="E3754">
        <v>4528</v>
      </c>
      <c r="F3754">
        <v>56</v>
      </c>
    </row>
    <row r="3755" spans="1:6" x14ac:dyDescent="0.2">
      <c r="A3755">
        <v>7</v>
      </c>
      <c r="B3755" t="s">
        <v>334</v>
      </c>
      <c r="C3755" t="s">
        <v>59</v>
      </c>
      <c r="D3755">
        <v>2024</v>
      </c>
      <c r="E3755">
        <v>4975</v>
      </c>
      <c r="F3755">
        <v>41.1</v>
      </c>
    </row>
    <row r="3756" spans="1:6" x14ac:dyDescent="0.2">
      <c r="A3756">
        <v>7</v>
      </c>
      <c r="B3756" t="s">
        <v>334</v>
      </c>
      <c r="C3756" t="s">
        <v>59</v>
      </c>
      <c r="D3756">
        <v>2025</v>
      </c>
      <c r="E3756">
        <v>2994</v>
      </c>
      <c r="F3756">
        <v>55.3</v>
      </c>
    </row>
    <row r="3757" spans="1:6" x14ac:dyDescent="0.2">
      <c r="A3757">
        <v>7</v>
      </c>
      <c r="B3757" t="s">
        <v>334</v>
      </c>
      <c r="C3757" t="s">
        <v>73</v>
      </c>
      <c r="D3757">
        <v>2021</v>
      </c>
    </row>
    <row r="3758" spans="1:6" x14ac:dyDescent="0.2">
      <c r="A3758">
        <v>7</v>
      </c>
      <c r="B3758" t="s">
        <v>334</v>
      </c>
      <c r="C3758" t="s">
        <v>73</v>
      </c>
      <c r="D3758">
        <v>2022</v>
      </c>
      <c r="E3758">
        <v>1710</v>
      </c>
      <c r="F3758">
        <v>45.9</v>
      </c>
    </row>
    <row r="3759" spans="1:6" x14ac:dyDescent="0.2">
      <c r="A3759">
        <v>7</v>
      </c>
      <c r="B3759" t="s">
        <v>334</v>
      </c>
      <c r="C3759" t="s">
        <v>73</v>
      </c>
      <c r="D3759">
        <v>2023</v>
      </c>
    </row>
    <row r="3760" spans="1:6" x14ac:dyDescent="0.2">
      <c r="A3760">
        <v>7</v>
      </c>
      <c r="B3760" t="s">
        <v>334</v>
      </c>
      <c r="C3760" t="s">
        <v>73</v>
      </c>
      <c r="D3760">
        <v>2024</v>
      </c>
      <c r="E3760">
        <v>715</v>
      </c>
      <c r="F3760">
        <v>29.2</v>
      </c>
    </row>
    <row r="3761" spans="1:6" x14ac:dyDescent="0.2">
      <c r="A3761">
        <v>7</v>
      </c>
      <c r="B3761" t="s">
        <v>334</v>
      </c>
      <c r="C3761" t="s">
        <v>73</v>
      </c>
      <c r="D3761">
        <v>2025</v>
      </c>
      <c r="E3761">
        <v>4872</v>
      </c>
      <c r="F3761">
        <v>51.3</v>
      </c>
    </row>
    <row r="3762" spans="1:6" x14ac:dyDescent="0.2">
      <c r="A3762">
        <v>7</v>
      </c>
      <c r="B3762" t="s">
        <v>334</v>
      </c>
      <c r="C3762" t="s">
        <v>63</v>
      </c>
      <c r="D3762">
        <v>2021</v>
      </c>
      <c r="E3762">
        <v>16757</v>
      </c>
      <c r="F3762">
        <v>36.1</v>
      </c>
    </row>
    <row r="3763" spans="1:6" x14ac:dyDescent="0.2">
      <c r="A3763">
        <v>7</v>
      </c>
      <c r="B3763" t="s">
        <v>334</v>
      </c>
      <c r="C3763" t="s">
        <v>63</v>
      </c>
      <c r="D3763">
        <v>2022</v>
      </c>
      <c r="E3763">
        <v>19308</v>
      </c>
      <c r="F3763">
        <v>60.6</v>
      </c>
    </row>
    <row r="3764" spans="1:6" x14ac:dyDescent="0.2">
      <c r="A3764">
        <v>7</v>
      </c>
      <c r="B3764" t="s">
        <v>334</v>
      </c>
      <c r="C3764" t="s">
        <v>63</v>
      </c>
      <c r="D3764">
        <v>2023</v>
      </c>
      <c r="E3764">
        <v>16599</v>
      </c>
      <c r="F3764">
        <v>41.7</v>
      </c>
    </row>
    <row r="3765" spans="1:6" x14ac:dyDescent="0.2">
      <c r="A3765">
        <v>7</v>
      </c>
      <c r="B3765" t="s">
        <v>334</v>
      </c>
      <c r="C3765" t="s">
        <v>63</v>
      </c>
      <c r="D3765">
        <v>2024</v>
      </c>
      <c r="E3765">
        <v>11421</v>
      </c>
      <c r="F3765">
        <v>43.3</v>
      </c>
    </row>
    <row r="3766" spans="1:6" x14ac:dyDescent="0.2">
      <c r="A3766">
        <v>7</v>
      </c>
      <c r="B3766" t="s">
        <v>334</v>
      </c>
      <c r="C3766" t="s">
        <v>63</v>
      </c>
      <c r="D3766">
        <v>2025</v>
      </c>
      <c r="E3766">
        <v>5398</v>
      </c>
      <c r="F3766">
        <v>60.5</v>
      </c>
    </row>
    <row r="3767" spans="1:6" x14ac:dyDescent="0.2">
      <c r="A3767">
        <v>7</v>
      </c>
      <c r="B3767" t="s">
        <v>334</v>
      </c>
      <c r="C3767" t="s">
        <v>220</v>
      </c>
      <c r="D3767">
        <v>2021</v>
      </c>
    </row>
    <row r="3768" spans="1:6" x14ac:dyDescent="0.2">
      <c r="A3768">
        <v>7</v>
      </c>
      <c r="B3768" t="s">
        <v>334</v>
      </c>
      <c r="C3768" t="s">
        <v>220</v>
      </c>
      <c r="D3768">
        <v>2022</v>
      </c>
    </row>
    <row r="3769" spans="1:6" x14ac:dyDescent="0.2">
      <c r="A3769">
        <v>7</v>
      </c>
      <c r="B3769" t="s">
        <v>334</v>
      </c>
      <c r="C3769" t="s">
        <v>220</v>
      </c>
      <c r="D3769">
        <v>2023</v>
      </c>
      <c r="E3769">
        <v>784</v>
      </c>
      <c r="F3769">
        <v>45</v>
      </c>
    </row>
    <row r="3770" spans="1:6" x14ac:dyDescent="0.2">
      <c r="A3770">
        <v>7</v>
      </c>
      <c r="B3770" t="s">
        <v>334</v>
      </c>
      <c r="C3770" t="s">
        <v>220</v>
      </c>
      <c r="D3770">
        <v>2024</v>
      </c>
      <c r="E3770">
        <v>9838</v>
      </c>
      <c r="F3770">
        <v>42.4</v>
      </c>
    </row>
    <row r="3771" spans="1:6" x14ac:dyDescent="0.2">
      <c r="A3771">
        <v>7</v>
      </c>
      <c r="B3771" t="s">
        <v>334</v>
      </c>
      <c r="C3771" t="s">
        <v>220</v>
      </c>
      <c r="D3771">
        <v>2025</v>
      </c>
      <c r="E3771">
        <v>11894</v>
      </c>
      <c r="F3771">
        <v>58.1</v>
      </c>
    </row>
    <row r="3772" spans="1:6" x14ac:dyDescent="0.2">
      <c r="A3772">
        <v>7</v>
      </c>
      <c r="B3772" t="s">
        <v>335</v>
      </c>
      <c r="C3772" t="s">
        <v>131</v>
      </c>
      <c r="D3772">
        <v>2021</v>
      </c>
      <c r="E3772">
        <v>9196</v>
      </c>
      <c r="F3772">
        <v>44.4</v>
      </c>
    </row>
    <row r="3773" spans="1:6" x14ac:dyDescent="0.2">
      <c r="A3773">
        <v>7</v>
      </c>
      <c r="B3773" t="s">
        <v>335</v>
      </c>
      <c r="C3773" t="s">
        <v>131</v>
      </c>
      <c r="D3773">
        <v>2022</v>
      </c>
      <c r="E3773">
        <v>12150</v>
      </c>
      <c r="F3773">
        <v>47.9</v>
      </c>
    </row>
    <row r="3774" spans="1:6" x14ac:dyDescent="0.2">
      <c r="A3774">
        <v>7</v>
      </c>
      <c r="B3774" t="s">
        <v>335</v>
      </c>
      <c r="C3774" t="s">
        <v>131</v>
      </c>
      <c r="D3774">
        <v>2023</v>
      </c>
      <c r="E3774">
        <v>7340</v>
      </c>
      <c r="F3774">
        <v>47.3</v>
      </c>
    </row>
    <row r="3775" spans="1:6" x14ac:dyDescent="0.2">
      <c r="A3775">
        <v>7</v>
      </c>
      <c r="B3775" t="s">
        <v>335</v>
      </c>
      <c r="C3775" t="s">
        <v>131</v>
      </c>
      <c r="D3775">
        <v>2024</v>
      </c>
      <c r="E3775">
        <v>3405</v>
      </c>
      <c r="F3775">
        <v>50.9</v>
      </c>
    </row>
    <row r="3776" spans="1:6" x14ac:dyDescent="0.2">
      <c r="A3776">
        <v>7</v>
      </c>
      <c r="B3776" t="s">
        <v>335</v>
      </c>
      <c r="C3776" t="s">
        <v>131</v>
      </c>
      <c r="D3776">
        <v>2025</v>
      </c>
      <c r="E3776">
        <v>2639</v>
      </c>
      <c r="F3776">
        <v>54.2</v>
      </c>
    </row>
    <row r="3777" spans="1:6" x14ac:dyDescent="0.2">
      <c r="A3777">
        <v>7</v>
      </c>
      <c r="B3777" t="s">
        <v>335</v>
      </c>
      <c r="C3777" t="s">
        <v>145</v>
      </c>
      <c r="D3777">
        <v>2021</v>
      </c>
      <c r="E3777">
        <v>910</v>
      </c>
      <c r="F3777">
        <v>45.6</v>
      </c>
    </row>
    <row r="3778" spans="1:6" x14ac:dyDescent="0.2">
      <c r="A3778">
        <v>7</v>
      </c>
      <c r="B3778" t="s">
        <v>335</v>
      </c>
      <c r="C3778" t="s">
        <v>145</v>
      </c>
      <c r="D3778">
        <v>2022</v>
      </c>
      <c r="E3778">
        <v>4400</v>
      </c>
      <c r="F3778">
        <v>56.5</v>
      </c>
    </row>
    <row r="3779" spans="1:6" x14ac:dyDescent="0.2">
      <c r="A3779">
        <v>7</v>
      </c>
      <c r="B3779" t="s">
        <v>335</v>
      </c>
      <c r="C3779" t="s">
        <v>145</v>
      </c>
      <c r="D3779">
        <v>2023</v>
      </c>
      <c r="E3779">
        <v>3718</v>
      </c>
      <c r="F3779">
        <v>50.9</v>
      </c>
    </row>
    <row r="3780" spans="1:6" x14ac:dyDescent="0.2">
      <c r="A3780">
        <v>7</v>
      </c>
      <c r="B3780" t="s">
        <v>335</v>
      </c>
      <c r="C3780" t="s">
        <v>145</v>
      </c>
      <c r="D3780">
        <v>2024</v>
      </c>
      <c r="E3780">
        <v>7666</v>
      </c>
      <c r="F3780">
        <v>55.9</v>
      </c>
    </row>
    <row r="3781" spans="1:6" x14ac:dyDescent="0.2">
      <c r="A3781">
        <v>7</v>
      </c>
      <c r="B3781" t="s">
        <v>335</v>
      </c>
      <c r="C3781" t="s">
        <v>145</v>
      </c>
      <c r="D3781">
        <v>2025</v>
      </c>
      <c r="E3781">
        <v>6915</v>
      </c>
      <c r="F3781">
        <v>63.6</v>
      </c>
    </row>
    <row r="3782" spans="1:6" x14ac:dyDescent="0.2">
      <c r="A3782">
        <v>7</v>
      </c>
      <c r="B3782" t="s">
        <v>335</v>
      </c>
      <c r="C3782" t="s">
        <v>132</v>
      </c>
      <c r="D3782">
        <v>2021</v>
      </c>
      <c r="E3782">
        <v>87443</v>
      </c>
      <c r="F3782">
        <v>46.1</v>
      </c>
    </row>
    <row r="3783" spans="1:6" x14ac:dyDescent="0.2">
      <c r="A3783">
        <v>7</v>
      </c>
      <c r="B3783" t="s">
        <v>335</v>
      </c>
      <c r="C3783" t="s">
        <v>132</v>
      </c>
      <c r="D3783">
        <v>2022</v>
      </c>
      <c r="E3783">
        <v>104949</v>
      </c>
      <c r="F3783">
        <v>54.6</v>
      </c>
    </row>
    <row r="3784" spans="1:6" x14ac:dyDescent="0.2">
      <c r="A3784">
        <v>7</v>
      </c>
      <c r="B3784" t="s">
        <v>335</v>
      </c>
      <c r="C3784" t="s">
        <v>132</v>
      </c>
      <c r="D3784">
        <v>2023</v>
      </c>
      <c r="E3784">
        <v>75825</v>
      </c>
      <c r="F3784">
        <v>54.8</v>
      </c>
    </row>
    <row r="3785" spans="1:6" x14ac:dyDescent="0.2">
      <c r="A3785">
        <v>7</v>
      </c>
      <c r="B3785" t="s">
        <v>335</v>
      </c>
      <c r="C3785" t="s">
        <v>132</v>
      </c>
      <c r="D3785">
        <v>2024</v>
      </c>
      <c r="E3785">
        <v>58329</v>
      </c>
      <c r="F3785">
        <v>55.8</v>
      </c>
    </row>
    <row r="3786" spans="1:6" x14ac:dyDescent="0.2">
      <c r="A3786">
        <v>7</v>
      </c>
      <c r="B3786" t="s">
        <v>335</v>
      </c>
      <c r="C3786" t="s">
        <v>132</v>
      </c>
      <c r="D3786">
        <v>2025</v>
      </c>
      <c r="E3786">
        <v>48502</v>
      </c>
      <c r="F3786">
        <v>64.7</v>
      </c>
    </row>
    <row r="3787" spans="1:6" x14ac:dyDescent="0.2">
      <c r="A3787">
        <v>7</v>
      </c>
      <c r="B3787" t="s">
        <v>335</v>
      </c>
      <c r="C3787" t="s">
        <v>231</v>
      </c>
      <c r="D3787">
        <v>2021</v>
      </c>
    </row>
    <row r="3788" spans="1:6" x14ac:dyDescent="0.2">
      <c r="A3788">
        <v>7</v>
      </c>
      <c r="B3788" t="s">
        <v>335</v>
      </c>
      <c r="C3788" t="s">
        <v>231</v>
      </c>
      <c r="D3788">
        <v>2022</v>
      </c>
    </row>
    <row r="3789" spans="1:6" x14ac:dyDescent="0.2">
      <c r="A3789">
        <v>7</v>
      </c>
      <c r="B3789" t="s">
        <v>335</v>
      </c>
      <c r="C3789" t="s">
        <v>231</v>
      </c>
      <c r="D3789">
        <v>2023</v>
      </c>
    </row>
    <row r="3790" spans="1:6" x14ac:dyDescent="0.2">
      <c r="A3790">
        <v>7</v>
      </c>
      <c r="B3790" t="s">
        <v>335</v>
      </c>
      <c r="C3790" t="s">
        <v>231</v>
      </c>
      <c r="D3790">
        <v>2024</v>
      </c>
    </row>
    <row r="3791" spans="1:6" x14ac:dyDescent="0.2">
      <c r="A3791">
        <v>7</v>
      </c>
      <c r="B3791" t="s">
        <v>335</v>
      </c>
      <c r="C3791" t="s">
        <v>231</v>
      </c>
      <c r="D3791">
        <v>2025</v>
      </c>
      <c r="E3791">
        <v>426</v>
      </c>
      <c r="F3791">
        <v>63.8</v>
      </c>
    </row>
    <row r="3792" spans="1:6" x14ac:dyDescent="0.2">
      <c r="A3792">
        <v>7</v>
      </c>
      <c r="B3792" t="s">
        <v>335</v>
      </c>
      <c r="C3792" t="s">
        <v>146</v>
      </c>
      <c r="D3792">
        <v>2021</v>
      </c>
      <c r="E3792">
        <v>4728</v>
      </c>
      <c r="F3792">
        <v>48.1</v>
      </c>
    </row>
    <row r="3793" spans="1:6" x14ac:dyDescent="0.2">
      <c r="A3793">
        <v>7</v>
      </c>
      <c r="B3793" t="s">
        <v>335</v>
      </c>
      <c r="C3793" t="s">
        <v>146</v>
      </c>
      <c r="D3793">
        <v>2022</v>
      </c>
      <c r="E3793">
        <v>5749</v>
      </c>
      <c r="F3793">
        <v>54.4</v>
      </c>
    </row>
    <row r="3794" spans="1:6" x14ac:dyDescent="0.2">
      <c r="A3794">
        <v>7</v>
      </c>
      <c r="B3794" t="s">
        <v>335</v>
      </c>
      <c r="C3794" t="s">
        <v>146</v>
      </c>
      <c r="D3794">
        <v>2023</v>
      </c>
      <c r="E3794">
        <v>2830</v>
      </c>
      <c r="F3794">
        <v>53.7</v>
      </c>
    </row>
    <row r="3795" spans="1:6" x14ac:dyDescent="0.2">
      <c r="A3795">
        <v>7</v>
      </c>
      <c r="B3795" t="s">
        <v>335</v>
      </c>
      <c r="C3795" t="s">
        <v>146</v>
      </c>
      <c r="D3795">
        <v>2024</v>
      </c>
    </row>
    <row r="3796" spans="1:6" x14ac:dyDescent="0.2">
      <c r="A3796">
        <v>7</v>
      </c>
      <c r="B3796" t="s">
        <v>335</v>
      </c>
      <c r="C3796" t="s">
        <v>146</v>
      </c>
      <c r="D3796">
        <v>2025</v>
      </c>
      <c r="E3796">
        <v>4244</v>
      </c>
      <c r="F3796">
        <v>70.099999999999994</v>
      </c>
    </row>
    <row r="3797" spans="1:6" x14ac:dyDescent="0.2">
      <c r="A3797">
        <v>7</v>
      </c>
      <c r="B3797" t="s">
        <v>335</v>
      </c>
      <c r="C3797" t="s">
        <v>133</v>
      </c>
      <c r="D3797">
        <v>2021</v>
      </c>
      <c r="E3797">
        <v>6137</v>
      </c>
      <c r="F3797">
        <v>43.3</v>
      </c>
    </row>
    <row r="3798" spans="1:6" x14ac:dyDescent="0.2">
      <c r="A3798">
        <v>7</v>
      </c>
      <c r="B3798" t="s">
        <v>335</v>
      </c>
      <c r="C3798" t="s">
        <v>133</v>
      </c>
      <c r="D3798">
        <v>2022</v>
      </c>
      <c r="E3798">
        <v>6960</v>
      </c>
      <c r="F3798">
        <v>45.6</v>
      </c>
    </row>
    <row r="3799" spans="1:6" x14ac:dyDescent="0.2">
      <c r="A3799">
        <v>7</v>
      </c>
      <c r="B3799" t="s">
        <v>335</v>
      </c>
      <c r="C3799" t="s">
        <v>133</v>
      </c>
      <c r="D3799">
        <v>2023</v>
      </c>
      <c r="E3799">
        <v>8115</v>
      </c>
      <c r="F3799">
        <v>49.6</v>
      </c>
    </row>
    <row r="3800" spans="1:6" x14ac:dyDescent="0.2">
      <c r="A3800">
        <v>7</v>
      </c>
      <c r="B3800" t="s">
        <v>335</v>
      </c>
      <c r="C3800" t="s">
        <v>133</v>
      </c>
      <c r="D3800">
        <v>2024</v>
      </c>
      <c r="E3800">
        <v>5539</v>
      </c>
      <c r="F3800">
        <v>45.7</v>
      </c>
    </row>
    <row r="3801" spans="1:6" x14ac:dyDescent="0.2">
      <c r="A3801">
        <v>7</v>
      </c>
      <c r="B3801" t="s">
        <v>335</v>
      </c>
      <c r="C3801" t="s">
        <v>133</v>
      </c>
      <c r="D3801">
        <v>2025</v>
      </c>
      <c r="E3801">
        <v>2156</v>
      </c>
      <c r="F3801">
        <v>56.7</v>
      </c>
    </row>
    <row r="3802" spans="1:6" x14ac:dyDescent="0.2">
      <c r="A3802">
        <v>7</v>
      </c>
      <c r="B3802" t="s">
        <v>335</v>
      </c>
      <c r="C3802" t="s">
        <v>150</v>
      </c>
      <c r="D3802">
        <v>2021</v>
      </c>
      <c r="E3802">
        <v>6528</v>
      </c>
      <c r="F3802">
        <v>36.9</v>
      </c>
    </row>
    <row r="3803" spans="1:6" x14ac:dyDescent="0.2">
      <c r="A3803">
        <v>7</v>
      </c>
      <c r="B3803" t="s">
        <v>335</v>
      </c>
      <c r="C3803" t="s">
        <v>150</v>
      </c>
      <c r="D3803">
        <v>2022</v>
      </c>
      <c r="E3803">
        <v>4540</v>
      </c>
      <c r="F3803">
        <v>45.8</v>
      </c>
    </row>
    <row r="3804" spans="1:6" x14ac:dyDescent="0.2">
      <c r="A3804">
        <v>7</v>
      </c>
      <c r="B3804" t="s">
        <v>335</v>
      </c>
      <c r="C3804" t="s">
        <v>150</v>
      </c>
      <c r="D3804">
        <v>2023</v>
      </c>
      <c r="E3804">
        <v>5782</v>
      </c>
      <c r="F3804">
        <v>43.8</v>
      </c>
    </row>
    <row r="3805" spans="1:6" x14ac:dyDescent="0.2">
      <c r="A3805">
        <v>7</v>
      </c>
      <c r="B3805" t="s">
        <v>335</v>
      </c>
      <c r="C3805" t="s">
        <v>150</v>
      </c>
      <c r="D3805">
        <v>2024</v>
      </c>
      <c r="E3805">
        <v>3501</v>
      </c>
      <c r="F3805">
        <v>53.3</v>
      </c>
    </row>
    <row r="3806" spans="1:6" x14ac:dyDescent="0.2">
      <c r="A3806">
        <v>7</v>
      </c>
      <c r="B3806" t="s">
        <v>335</v>
      </c>
      <c r="C3806" t="s">
        <v>150</v>
      </c>
      <c r="D3806">
        <v>2025</v>
      </c>
      <c r="E3806">
        <v>3078</v>
      </c>
      <c r="F3806">
        <v>58.1</v>
      </c>
    </row>
    <row r="3807" spans="1:6" x14ac:dyDescent="0.2">
      <c r="A3807">
        <v>7</v>
      </c>
      <c r="B3807" t="s">
        <v>335</v>
      </c>
      <c r="C3807" t="s">
        <v>134</v>
      </c>
      <c r="D3807">
        <v>2021</v>
      </c>
      <c r="E3807">
        <v>10617</v>
      </c>
      <c r="F3807">
        <v>52.7</v>
      </c>
    </row>
    <row r="3808" spans="1:6" x14ac:dyDescent="0.2">
      <c r="A3808">
        <v>7</v>
      </c>
      <c r="B3808" t="s">
        <v>335</v>
      </c>
      <c r="C3808" t="s">
        <v>134</v>
      </c>
      <c r="D3808">
        <v>2022</v>
      </c>
      <c r="E3808">
        <v>12151</v>
      </c>
      <c r="F3808">
        <v>69.400000000000006</v>
      </c>
    </row>
    <row r="3809" spans="1:6" x14ac:dyDescent="0.2">
      <c r="A3809">
        <v>7</v>
      </c>
      <c r="B3809" t="s">
        <v>335</v>
      </c>
      <c r="C3809" t="s">
        <v>134</v>
      </c>
      <c r="D3809">
        <v>2023</v>
      </c>
      <c r="E3809">
        <v>12084</v>
      </c>
      <c r="F3809">
        <v>73.2</v>
      </c>
    </row>
    <row r="3810" spans="1:6" x14ac:dyDescent="0.2">
      <c r="A3810">
        <v>7</v>
      </c>
      <c r="B3810" t="s">
        <v>335</v>
      </c>
      <c r="C3810" t="s">
        <v>134</v>
      </c>
      <c r="D3810">
        <v>2024</v>
      </c>
      <c r="E3810">
        <v>12305</v>
      </c>
      <c r="F3810">
        <v>63.6</v>
      </c>
    </row>
    <row r="3811" spans="1:6" x14ac:dyDescent="0.2">
      <c r="A3811">
        <v>7</v>
      </c>
      <c r="B3811" t="s">
        <v>335</v>
      </c>
      <c r="C3811" t="s">
        <v>134</v>
      </c>
      <c r="D3811">
        <v>2025</v>
      </c>
      <c r="E3811">
        <v>10746</v>
      </c>
      <c r="F3811">
        <v>73.3</v>
      </c>
    </row>
    <row r="3812" spans="1:6" x14ac:dyDescent="0.2">
      <c r="A3812">
        <v>7</v>
      </c>
      <c r="B3812" t="s">
        <v>335</v>
      </c>
      <c r="C3812" t="s">
        <v>151</v>
      </c>
      <c r="D3812">
        <v>2021</v>
      </c>
      <c r="E3812">
        <v>6250</v>
      </c>
      <c r="F3812">
        <v>39.299999999999997</v>
      </c>
    </row>
    <row r="3813" spans="1:6" x14ac:dyDescent="0.2">
      <c r="A3813">
        <v>7</v>
      </c>
      <c r="B3813" t="s">
        <v>335</v>
      </c>
      <c r="C3813" t="s">
        <v>151</v>
      </c>
      <c r="D3813">
        <v>2022</v>
      </c>
      <c r="E3813">
        <v>6562</v>
      </c>
      <c r="F3813">
        <v>42.8</v>
      </c>
    </row>
    <row r="3814" spans="1:6" x14ac:dyDescent="0.2">
      <c r="A3814">
        <v>7</v>
      </c>
      <c r="B3814" t="s">
        <v>335</v>
      </c>
      <c r="C3814" t="s">
        <v>151</v>
      </c>
      <c r="D3814">
        <v>2023</v>
      </c>
      <c r="E3814">
        <v>4344</v>
      </c>
      <c r="F3814">
        <v>45.1</v>
      </c>
    </row>
    <row r="3815" spans="1:6" x14ac:dyDescent="0.2">
      <c r="A3815">
        <v>7</v>
      </c>
      <c r="B3815" t="s">
        <v>335</v>
      </c>
      <c r="C3815" t="s">
        <v>151</v>
      </c>
      <c r="D3815">
        <v>2024</v>
      </c>
      <c r="E3815">
        <v>3486</v>
      </c>
      <c r="F3815">
        <v>42.6</v>
      </c>
    </row>
    <row r="3816" spans="1:6" x14ac:dyDescent="0.2">
      <c r="A3816">
        <v>7</v>
      </c>
      <c r="B3816" t="s">
        <v>335</v>
      </c>
      <c r="C3816" t="s">
        <v>151</v>
      </c>
      <c r="D3816">
        <v>2025</v>
      </c>
      <c r="E3816">
        <v>3258</v>
      </c>
      <c r="F3816">
        <v>53</v>
      </c>
    </row>
    <row r="3817" spans="1:6" x14ac:dyDescent="0.2">
      <c r="A3817">
        <v>7</v>
      </c>
      <c r="B3817" t="s">
        <v>335</v>
      </c>
      <c r="C3817" t="s">
        <v>230</v>
      </c>
      <c r="D3817">
        <v>2021</v>
      </c>
    </row>
    <row r="3818" spans="1:6" x14ac:dyDescent="0.2">
      <c r="A3818">
        <v>7</v>
      </c>
      <c r="B3818" t="s">
        <v>335</v>
      </c>
      <c r="C3818" t="s">
        <v>230</v>
      </c>
      <c r="D3818">
        <v>2022</v>
      </c>
    </row>
    <row r="3819" spans="1:6" x14ac:dyDescent="0.2">
      <c r="A3819">
        <v>7</v>
      </c>
      <c r="B3819" t="s">
        <v>335</v>
      </c>
      <c r="C3819" t="s">
        <v>230</v>
      </c>
      <c r="D3819">
        <v>2023</v>
      </c>
      <c r="E3819">
        <v>10965</v>
      </c>
      <c r="F3819">
        <v>49</v>
      </c>
    </row>
    <row r="3820" spans="1:6" x14ac:dyDescent="0.2">
      <c r="A3820">
        <v>7</v>
      </c>
      <c r="B3820" t="s">
        <v>335</v>
      </c>
      <c r="C3820" t="s">
        <v>230</v>
      </c>
      <c r="D3820">
        <v>2024</v>
      </c>
      <c r="E3820">
        <v>18081</v>
      </c>
      <c r="F3820">
        <v>62.2</v>
      </c>
    </row>
    <row r="3821" spans="1:6" x14ac:dyDescent="0.2">
      <c r="A3821">
        <v>7</v>
      </c>
      <c r="B3821" t="s">
        <v>335</v>
      </c>
      <c r="C3821" t="s">
        <v>230</v>
      </c>
      <c r="D3821">
        <v>2025</v>
      </c>
      <c r="E3821">
        <v>22975</v>
      </c>
      <c r="F3821">
        <v>71.5</v>
      </c>
    </row>
    <row r="3822" spans="1:6" x14ac:dyDescent="0.2">
      <c r="A3822">
        <v>7</v>
      </c>
      <c r="B3822" t="s">
        <v>335</v>
      </c>
      <c r="C3822" t="s">
        <v>189</v>
      </c>
      <c r="D3822">
        <v>2021</v>
      </c>
    </row>
    <row r="3823" spans="1:6" x14ac:dyDescent="0.2">
      <c r="A3823">
        <v>7</v>
      </c>
      <c r="B3823" t="s">
        <v>335</v>
      </c>
      <c r="C3823" t="s">
        <v>189</v>
      </c>
      <c r="D3823">
        <v>2022</v>
      </c>
      <c r="E3823">
        <v>1075</v>
      </c>
      <c r="F3823">
        <v>64.5</v>
      </c>
    </row>
    <row r="3824" spans="1:6" x14ac:dyDescent="0.2">
      <c r="A3824">
        <v>7</v>
      </c>
      <c r="B3824" t="s">
        <v>335</v>
      </c>
      <c r="C3824" t="s">
        <v>189</v>
      </c>
      <c r="D3824">
        <v>2023</v>
      </c>
      <c r="E3824">
        <v>9669</v>
      </c>
      <c r="F3824">
        <v>60.9</v>
      </c>
    </row>
    <row r="3825" spans="1:6" x14ac:dyDescent="0.2">
      <c r="A3825">
        <v>7</v>
      </c>
      <c r="B3825" t="s">
        <v>335</v>
      </c>
      <c r="C3825" t="s">
        <v>189</v>
      </c>
      <c r="D3825">
        <v>2024</v>
      </c>
      <c r="E3825">
        <v>27088</v>
      </c>
      <c r="F3825">
        <v>62.5</v>
      </c>
    </row>
    <row r="3826" spans="1:6" x14ac:dyDescent="0.2">
      <c r="A3826">
        <v>7</v>
      </c>
      <c r="B3826" t="s">
        <v>335</v>
      </c>
      <c r="C3826" t="s">
        <v>189</v>
      </c>
      <c r="D3826">
        <v>2025</v>
      </c>
      <c r="E3826">
        <v>13825</v>
      </c>
      <c r="F3826">
        <v>66.599999999999994</v>
      </c>
    </row>
    <row r="3827" spans="1:6" x14ac:dyDescent="0.2">
      <c r="A3827">
        <v>7</v>
      </c>
      <c r="B3827" t="s">
        <v>335</v>
      </c>
      <c r="C3827" t="s">
        <v>152</v>
      </c>
      <c r="D3827">
        <v>2021</v>
      </c>
      <c r="E3827">
        <v>3424</v>
      </c>
      <c r="F3827">
        <v>37.4</v>
      </c>
    </row>
    <row r="3828" spans="1:6" x14ac:dyDescent="0.2">
      <c r="A3828">
        <v>7</v>
      </c>
      <c r="B3828" t="s">
        <v>335</v>
      </c>
      <c r="C3828" t="s">
        <v>152</v>
      </c>
      <c r="D3828">
        <v>2022</v>
      </c>
      <c r="E3828">
        <v>3791</v>
      </c>
      <c r="F3828">
        <v>60.3</v>
      </c>
    </row>
    <row r="3829" spans="1:6" x14ac:dyDescent="0.2">
      <c r="A3829">
        <v>7</v>
      </c>
      <c r="B3829" t="s">
        <v>335</v>
      </c>
      <c r="C3829" t="s">
        <v>152</v>
      </c>
      <c r="D3829">
        <v>2023</v>
      </c>
      <c r="E3829">
        <v>1877</v>
      </c>
      <c r="F3829">
        <v>50.1</v>
      </c>
    </row>
    <row r="3830" spans="1:6" x14ac:dyDescent="0.2">
      <c r="A3830">
        <v>7</v>
      </c>
      <c r="B3830" t="s">
        <v>335</v>
      </c>
      <c r="C3830" t="s">
        <v>152</v>
      </c>
      <c r="D3830">
        <v>2024</v>
      </c>
      <c r="E3830">
        <v>1641</v>
      </c>
      <c r="F3830">
        <v>48.6</v>
      </c>
    </row>
    <row r="3831" spans="1:6" x14ac:dyDescent="0.2">
      <c r="A3831">
        <v>7</v>
      </c>
      <c r="B3831" t="s">
        <v>335</v>
      </c>
      <c r="C3831" t="s">
        <v>152</v>
      </c>
      <c r="D3831">
        <v>2025</v>
      </c>
      <c r="E3831">
        <v>413</v>
      </c>
      <c r="F3831">
        <v>56.5</v>
      </c>
    </row>
    <row r="3832" spans="1:6" x14ac:dyDescent="0.2">
      <c r="A3832">
        <v>7</v>
      </c>
      <c r="B3832" t="s">
        <v>335</v>
      </c>
      <c r="C3832" t="s">
        <v>135</v>
      </c>
      <c r="D3832">
        <v>2021</v>
      </c>
      <c r="E3832">
        <v>10138</v>
      </c>
      <c r="F3832">
        <v>40.799999999999997</v>
      </c>
    </row>
    <row r="3833" spans="1:6" x14ac:dyDescent="0.2">
      <c r="A3833">
        <v>7</v>
      </c>
      <c r="B3833" t="s">
        <v>335</v>
      </c>
      <c r="C3833" t="s">
        <v>135</v>
      </c>
      <c r="D3833">
        <v>2022</v>
      </c>
      <c r="E3833">
        <v>8304</v>
      </c>
      <c r="F3833">
        <v>51.4</v>
      </c>
    </row>
    <row r="3834" spans="1:6" x14ac:dyDescent="0.2">
      <c r="A3834">
        <v>7</v>
      </c>
      <c r="B3834" t="s">
        <v>335</v>
      </c>
      <c r="C3834" t="s">
        <v>135</v>
      </c>
      <c r="D3834">
        <v>2023</v>
      </c>
      <c r="E3834">
        <v>10307</v>
      </c>
      <c r="F3834">
        <v>60.6</v>
      </c>
    </row>
    <row r="3835" spans="1:6" x14ac:dyDescent="0.2">
      <c r="A3835">
        <v>7</v>
      </c>
      <c r="B3835" t="s">
        <v>335</v>
      </c>
      <c r="C3835" t="s">
        <v>135</v>
      </c>
      <c r="D3835">
        <v>2024</v>
      </c>
      <c r="E3835">
        <v>3335</v>
      </c>
      <c r="F3835">
        <v>57.8</v>
      </c>
    </row>
    <row r="3836" spans="1:6" x14ac:dyDescent="0.2">
      <c r="A3836">
        <v>7</v>
      </c>
      <c r="B3836" t="s">
        <v>335</v>
      </c>
      <c r="C3836" t="s">
        <v>135</v>
      </c>
      <c r="D3836">
        <v>2025</v>
      </c>
      <c r="E3836">
        <v>793</v>
      </c>
      <c r="F3836">
        <v>46.1</v>
      </c>
    </row>
    <row r="3837" spans="1:6" x14ac:dyDescent="0.2">
      <c r="A3837">
        <v>7</v>
      </c>
      <c r="B3837" t="s">
        <v>335</v>
      </c>
      <c r="C3837" t="s">
        <v>136</v>
      </c>
      <c r="D3837">
        <v>2021</v>
      </c>
      <c r="E3837">
        <v>2692</v>
      </c>
      <c r="F3837">
        <v>35.299999999999997</v>
      </c>
    </row>
    <row r="3838" spans="1:6" x14ac:dyDescent="0.2">
      <c r="A3838">
        <v>7</v>
      </c>
      <c r="B3838" t="s">
        <v>335</v>
      </c>
      <c r="C3838" t="s">
        <v>136</v>
      </c>
      <c r="D3838">
        <v>2022</v>
      </c>
      <c r="E3838">
        <v>3753</v>
      </c>
      <c r="F3838">
        <v>46.8</v>
      </c>
    </row>
    <row r="3839" spans="1:6" x14ac:dyDescent="0.2">
      <c r="A3839">
        <v>7</v>
      </c>
      <c r="B3839" t="s">
        <v>335</v>
      </c>
      <c r="C3839" t="s">
        <v>136</v>
      </c>
      <c r="D3839">
        <v>2023</v>
      </c>
      <c r="E3839">
        <v>2041</v>
      </c>
      <c r="F3839">
        <v>50</v>
      </c>
    </row>
    <row r="3840" spans="1:6" x14ac:dyDescent="0.2">
      <c r="A3840">
        <v>7</v>
      </c>
      <c r="B3840" t="s">
        <v>335</v>
      </c>
      <c r="C3840" t="s">
        <v>136</v>
      </c>
      <c r="D3840">
        <v>2024</v>
      </c>
      <c r="E3840">
        <v>4571</v>
      </c>
      <c r="F3840">
        <v>49.3</v>
      </c>
    </row>
    <row r="3841" spans="1:6" x14ac:dyDescent="0.2">
      <c r="A3841">
        <v>7</v>
      </c>
      <c r="B3841" t="s">
        <v>335</v>
      </c>
      <c r="C3841" t="s">
        <v>136</v>
      </c>
      <c r="D3841">
        <v>2025</v>
      </c>
      <c r="E3841">
        <v>1495</v>
      </c>
      <c r="F3841">
        <v>54.6</v>
      </c>
    </row>
    <row r="3842" spans="1:6" x14ac:dyDescent="0.2">
      <c r="A3842">
        <v>7</v>
      </c>
      <c r="B3842" t="s">
        <v>335</v>
      </c>
      <c r="C3842" t="s">
        <v>233</v>
      </c>
      <c r="D3842">
        <v>2021</v>
      </c>
    </row>
    <row r="3843" spans="1:6" x14ac:dyDescent="0.2">
      <c r="A3843">
        <v>7</v>
      </c>
      <c r="B3843" t="s">
        <v>335</v>
      </c>
      <c r="C3843" t="s">
        <v>233</v>
      </c>
      <c r="D3843">
        <v>2022</v>
      </c>
    </row>
    <row r="3844" spans="1:6" x14ac:dyDescent="0.2">
      <c r="A3844">
        <v>7</v>
      </c>
      <c r="B3844" t="s">
        <v>335</v>
      </c>
      <c r="C3844" t="s">
        <v>233</v>
      </c>
      <c r="D3844">
        <v>2023</v>
      </c>
    </row>
    <row r="3845" spans="1:6" x14ac:dyDescent="0.2">
      <c r="A3845">
        <v>7</v>
      </c>
      <c r="B3845" t="s">
        <v>335</v>
      </c>
      <c r="C3845" t="s">
        <v>233</v>
      </c>
      <c r="D3845">
        <v>2024</v>
      </c>
      <c r="E3845">
        <v>536</v>
      </c>
      <c r="F3845">
        <v>78</v>
      </c>
    </row>
    <row r="3846" spans="1:6" x14ac:dyDescent="0.2">
      <c r="A3846">
        <v>7</v>
      </c>
      <c r="B3846" t="s">
        <v>335</v>
      </c>
      <c r="C3846" t="s">
        <v>233</v>
      </c>
      <c r="D3846">
        <v>2025</v>
      </c>
      <c r="E3846">
        <v>1694</v>
      </c>
      <c r="F3846">
        <v>82.1</v>
      </c>
    </row>
    <row r="3847" spans="1:6" x14ac:dyDescent="0.2">
      <c r="A3847">
        <v>7</v>
      </c>
      <c r="B3847" t="s">
        <v>335</v>
      </c>
      <c r="C3847" t="s">
        <v>143</v>
      </c>
      <c r="D3847">
        <v>2021</v>
      </c>
      <c r="E3847">
        <v>6598</v>
      </c>
      <c r="F3847">
        <v>38.6</v>
      </c>
    </row>
    <row r="3848" spans="1:6" x14ac:dyDescent="0.2">
      <c r="A3848">
        <v>7</v>
      </c>
      <c r="B3848" t="s">
        <v>335</v>
      </c>
      <c r="C3848" t="s">
        <v>143</v>
      </c>
      <c r="D3848">
        <v>2022</v>
      </c>
      <c r="E3848">
        <v>6367</v>
      </c>
      <c r="F3848">
        <v>45.1</v>
      </c>
    </row>
    <row r="3849" spans="1:6" x14ac:dyDescent="0.2">
      <c r="A3849">
        <v>7</v>
      </c>
      <c r="B3849" t="s">
        <v>335</v>
      </c>
      <c r="C3849" t="s">
        <v>143</v>
      </c>
      <c r="D3849">
        <v>2023</v>
      </c>
      <c r="E3849">
        <v>5906</v>
      </c>
      <c r="F3849">
        <v>40.9</v>
      </c>
    </row>
    <row r="3850" spans="1:6" x14ac:dyDescent="0.2">
      <c r="A3850">
        <v>7</v>
      </c>
      <c r="B3850" t="s">
        <v>335</v>
      </c>
      <c r="C3850" t="s">
        <v>143</v>
      </c>
      <c r="D3850">
        <v>2024</v>
      </c>
      <c r="E3850">
        <v>3406</v>
      </c>
      <c r="F3850">
        <v>53.4</v>
      </c>
    </row>
    <row r="3851" spans="1:6" x14ac:dyDescent="0.2">
      <c r="A3851">
        <v>7</v>
      </c>
      <c r="B3851" t="s">
        <v>335</v>
      </c>
      <c r="C3851" t="s">
        <v>143</v>
      </c>
      <c r="D3851">
        <v>2025</v>
      </c>
      <c r="E3851">
        <v>2734</v>
      </c>
      <c r="F3851">
        <v>54.5</v>
      </c>
    </row>
    <row r="3852" spans="1:6" x14ac:dyDescent="0.2">
      <c r="A3852">
        <v>7</v>
      </c>
      <c r="B3852" t="s">
        <v>335</v>
      </c>
      <c r="C3852" t="s">
        <v>142</v>
      </c>
      <c r="D3852">
        <v>2021</v>
      </c>
      <c r="E3852">
        <v>14367</v>
      </c>
      <c r="F3852">
        <v>44.7</v>
      </c>
    </row>
    <row r="3853" spans="1:6" x14ac:dyDescent="0.2">
      <c r="A3853">
        <v>7</v>
      </c>
      <c r="B3853" t="s">
        <v>335</v>
      </c>
      <c r="C3853" t="s">
        <v>142</v>
      </c>
      <c r="D3853">
        <v>2022</v>
      </c>
      <c r="E3853">
        <v>15920</v>
      </c>
      <c r="F3853">
        <v>47.1</v>
      </c>
    </row>
    <row r="3854" spans="1:6" x14ac:dyDescent="0.2">
      <c r="A3854">
        <v>7</v>
      </c>
      <c r="B3854" t="s">
        <v>335</v>
      </c>
      <c r="C3854" t="s">
        <v>142</v>
      </c>
      <c r="D3854">
        <v>2023</v>
      </c>
      <c r="E3854">
        <v>12749</v>
      </c>
      <c r="F3854">
        <v>48.5</v>
      </c>
    </row>
    <row r="3855" spans="1:6" x14ac:dyDescent="0.2">
      <c r="A3855">
        <v>7</v>
      </c>
      <c r="B3855" t="s">
        <v>335</v>
      </c>
      <c r="C3855" t="s">
        <v>142</v>
      </c>
      <c r="D3855">
        <v>2024</v>
      </c>
      <c r="E3855">
        <v>9537</v>
      </c>
      <c r="F3855">
        <v>40.700000000000003</v>
      </c>
    </row>
    <row r="3856" spans="1:6" x14ac:dyDescent="0.2">
      <c r="A3856">
        <v>7</v>
      </c>
      <c r="B3856" t="s">
        <v>335</v>
      </c>
      <c r="C3856" t="s">
        <v>142</v>
      </c>
      <c r="D3856">
        <v>2025</v>
      </c>
      <c r="E3856">
        <v>4796</v>
      </c>
      <c r="F3856">
        <v>54.3</v>
      </c>
    </row>
    <row r="3857" spans="1:6" x14ac:dyDescent="0.2">
      <c r="A3857">
        <v>7</v>
      </c>
      <c r="B3857" t="s">
        <v>335</v>
      </c>
      <c r="C3857" t="s">
        <v>137</v>
      </c>
      <c r="D3857">
        <v>2021</v>
      </c>
      <c r="E3857">
        <v>4038</v>
      </c>
      <c r="F3857">
        <v>49.5</v>
      </c>
    </row>
    <row r="3858" spans="1:6" x14ac:dyDescent="0.2">
      <c r="A3858">
        <v>7</v>
      </c>
      <c r="B3858" t="s">
        <v>335</v>
      </c>
      <c r="C3858" t="s">
        <v>137</v>
      </c>
      <c r="D3858">
        <v>2022</v>
      </c>
      <c r="E3858">
        <v>15844</v>
      </c>
      <c r="F3858">
        <v>56.8</v>
      </c>
    </row>
    <row r="3859" spans="1:6" x14ac:dyDescent="0.2">
      <c r="A3859">
        <v>7</v>
      </c>
      <c r="B3859" t="s">
        <v>335</v>
      </c>
      <c r="C3859" t="s">
        <v>137</v>
      </c>
      <c r="D3859">
        <v>2023</v>
      </c>
      <c r="E3859">
        <v>38264</v>
      </c>
      <c r="F3859">
        <v>54.2</v>
      </c>
    </row>
    <row r="3860" spans="1:6" x14ac:dyDescent="0.2">
      <c r="A3860">
        <v>7</v>
      </c>
      <c r="B3860" t="s">
        <v>335</v>
      </c>
      <c r="C3860" t="s">
        <v>137</v>
      </c>
      <c r="D3860">
        <v>2024</v>
      </c>
      <c r="E3860">
        <v>45236</v>
      </c>
      <c r="F3860">
        <v>63.4</v>
      </c>
    </row>
    <row r="3861" spans="1:6" x14ac:dyDescent="0.2">
      <c r="A3861">
        <v>7</v>
      </c>
      <c r="B3861" t="s">
        <v>335</v>
      </c>
      <c r="C3861" t="s">
        <v>137</v>
      </c>
      <c r="D3861">
        <v>2025</v>
      </c>
      <c r="E3861">
        <v>50143</v>
      </c>
      <c r="F3861">
        <v>69.099999999999994</v>
      </c>
    </row>
    <row r="3862" spans="1:6" x14ac:dyDescent="0.2">
      <c r="A3862">
        <v>7</v>
      </c>
      <c r="B3862" t="s">
        <v>335</v>
      </c>
      <c r="C3862" t="s">
        <v>297</v>
      </c>
      <c r="D3862">
        <v>2021</v>
      </c>
    </row>
    <row r="3863" spans="1:6" x14ac:dyDescent="0.2">
      <c r="A3863">
        <v>7</v>
      </c>
      <c r="B3863" t="s">
        <v>335</v>
      </c>
      <c r="C3863" t="s">
        <v>297</v>
      </c>
      <c r="D3863">
        <v>2022</v>
      </c>
    </row>
    <row r="3864" spans="1:6" x14ac:dyDescent="0.2">
      <c r="A3864">
        <v>7</v>
      </c>
      <c r="B3864" t="s">
        <v>335</v>
      </c>
      <c r="C3864" t="s">
        <v>297</v>
      </c>
      <c r="D3864">
        <v>2023</v>
      </c>
    </row>
    <row r="3865" spans="1:6" x14ac:dyDescent="0.2">
      <c r="A3865">
        <v>7</v>
      </c>
      <c r="B3865" t="s">
        <v>335</v>
      </c>
      <c r="C3865" t="s">
        <v>297</v>
      </c>
      <c r="D3865">
        <v>2024</v>
      </c>
    </row>
    <row r="3866" spans="1:6" x14ac:dyDescent="0.2">
      <c r="A3866">
        <v>7</v>
      </c>
      <c r="B3866" t="s">
        <v>335</v>
      </c>
      <c r="C3866" t="s">
        <v>297</v>
      </c>
      <c r="D3866">
        <v>2025</v>
      </c>
      <c r="E3866">
        <v>969</v>
      </c>
      <c r="F3866">
        <v>78.3</v>
      </c>
    </row>
    <row r="3867" spans="1:6" x14ac:dyDescent="0.2">
      <c r="A3867">
        <v>7</v>
      </c>
      <c r="B3867" t="s">
        <v>335</v>
      </c>
      <c r="C3867" t="s">
        <v>153</v>
      </c>
      <c r="D3867">
        <v>2021</v>
      </c>
      <c r="E3867">
        <v>1969</v>
      </c>
      <c r="F3867">
        <v>50.3</v>
      </c>
    </row>
    <row r="3868" spans="1:6" x14ac:dyDescent="0.2">
      <c r="A3868">
        <v>7</v>
      </c>
      <c r="B3868" t="s">
        <v>335</v>
      </c>
      <c r="C3868" t="s">
        <v>153</v>
      </c>
      <c r="D3868">
        <v>2022</v>
      </c>
      <c r="E3868">
        <v>2951</v>
      </c>
      <c r="F3868">
        <v>53.7</v>
      </c>
    </row>
    <row r="3869" spans="1:6" x14ac:dyDescent="0.2">
      <c r="A3869">
        <v>7</v>
      </c>
      <c r="B3869" t="s">
        <v>335</v>
      </c>
      <c r="C3869" t="s">
        <v>153</v>
      </c>
      <c r="D3869">
        <v>2023</v>
      </c>
      <c r="E3869">
        <v>1465</v>
      </c>
      <c r="F3869">
        <v>53.7</v>
      </c>
    </row>
    <row r="3870" spans="1:6" x14ac:dyDescent="0.2">
      <c r="A3870">
        <v>7</v>
      </c>
      <c r="B3870" t="s">
        <v>335</v>
      </c>
      <c r="C3870" t="s">
        <v>153</v>
      </c>
      <c r="D3870">
        <v>2024</v>
      </c>
      <c r="E3870">
        <v>1881</v>
      </c>
      <c r="F3870">
        <v>51.6</v>
      </c>
    </row>
    <row r="3871" spans="1:6" x14ac:dyDescent="0.2">
      <c r="A3871">
        <v>7</v>
      </c>
      <c r="B3871" t="s">
        <v>335</v>
      </c>
      <c r="C3871" t="s">
        <v>153</v>
      </c>
      <c r="D3871">
        <v>2025</v>
      </c>
      <c r="E3871">
        <v>686</v>
      </c>
      <c r="F3871">
        <v>52.3</v>
      </c>
    </row>
    <row r="3872" spans="1:6" x14ac:dyDescent="0.2">
      <c r="A3872">
        <v>7</v>
      </c>
      <c r="B3872" t="s">
        <v>335</v>
      </c>
      <c r="C3872" t="s">
        <v>144</v>
      </c>
      <c r="D3872">
        <v>2021</v>
      </c>
    </row>
    <row r="3873" spans="1:6" x14ac:dyDescent="0.2">
      <c r="A3873">
        <v>7</v>
      </c>
      <c r="B3873" t="s">
        <v>335</v>
      </c>
      <c r="C3873" t="s">
        <v>144</v>
      </c>
      <c r="D3873">
        <v>2022</v>
      </c>
    </row>
    <row r="3874" spans="1:6" x14ac:dyDescent="0.2">
      <c r="A3874">
        <v>7</v>
      </c>
      <c r="B3874" t="s">
        <v>335</v>
      </c>
      <c r="C3874" t="s">
        <v>144</v>
      </c>
      <c r="D3874">
        <v>2023</v>
      </c>
    </row>
    <row r="3875" spans="1:6" x14ac:dyDescent="0.2">
      <c r="A3875">
        <v>7</v>
      </c>
      <c r="B3875" t="s">
        <v>335</v>
      </c>
      <c r="C3875" t="s">
        <v>144</v>
      </c>
      <c r="D3875">
        <v>2024</v>
      </c>
      <c r="E3875">
        <v>600</v>
      </c>
      <c r="F3875">
        <v>27.1</v>
      </c>
    </row>
    <row r="3876" spans="1:6" x14ac:dyDescent="0.2">
      <c r="A3876">
        <v>7</v>
      </c>
      <c r="B3876" t="s">
        <v>335</v>
      </c>
      <c r="C3876" t="s">
        <v>144</v>
      </c>
      <c r="D3876">
        <v>2025</v>
      </c>
      <c r="E3876">
        <v>687</v>
      </c>
      <c r="F3876">
        <v>36.4</v>
      </c>
    </row>
    <row r="3877" spans="1:6" x14ac:dyDescent="0.2">
      <c r="A3877">
        <v>7</v>
      </c>
      <c r="B3877" t="s">
        <v>335</v>
      </c>
      <c r="C3877" t="s">
        <v>139</v>
      </c>
      <c r="D3877">
        <v>2021</v>
      </c>
      <c r="E3877">
        <v>15375</v>
      </c>
      <c r="F3877">
        <v>47.2</v>
      </c>
    </row>
    <row r="3878" spans="1:6" x14ac:dyDescent="0.2">
      <c r="A3878">
        <v>7</v>
      </c>
      <c r="B3878" t="s">
        <v>335</v>
      </c>
      <c r="C3878" t="s">
        <v>139</v>
      </c>
      <c r="D3878">
        <v>2022</v>
      </c>
      <c r="E3878">
        <v>31501</v>
      </c>
      <c r="F3878">
        <v>62.7</v>
      </c>
    </row>
    <row r="3879" spans="1:6" x14ac:dyDescent="0.2">
      <c r="A3879">
        <v>7</v>
      </c>
      <c r="B3879" t="s">
        <v>335</v>
      </c>
      <c r="C3879" t="s">
        <v>139</v>
      </c>
      <c r="D3879">
        <v>2023</v>
      </c>
      <c r="E3879">
        <v>28750</v>
      </c>
      <c r="F3879">
        <v>60.4</v>
      </c>
    </row>
    <row r="3880" spans="1:6" x14ac:dyDescent="0.2">
      <c r="A3880">
        <v>7</v>
      </c>
      <c r="B3880" t="s">
        <v>335</v>
      </c>
      <c r="C3880" t="s">
        <v>139</v>
      </c>
      <c r="D3880">
        <v>2024</v>
      </c>
      <c r="E3880">
        <v>20939</v>
      </c>
      <c r="F3880">
        <v>61.6</v>
      </c>
    </row>
    <row r="3881" spans="1:6" x14ac:dyDescent="0.2">
      <c r="A3881">
        <v>7</v>
      </c>
      <c r="B3881" t="s">
        <v>335</v>
      </c>
      <c r="C3881" t="s">
        <v>139</v>
      </c>
      <c r="D3881">
        <v>2025</v>
      </c>
      <c r="E3881">
        <v>22244</v>
      </c>
      <c r="F3881">
        <v>67.599999999999994</v>
      </c>
    </row>
    <row r="3882" spans="1:6" x14ac:dyDescent="0.2">
      <c r="A3882">
        <v>7</v>
      </c>
      <c r="B3882" t="s">
        <v>335</v>
      </c>
      <c r="C3882" t="s">
        <v>298</v>
      </c>
      <c r="D3882">
        <v>2021</v>
      </c>
    </row>
    <row r="3883" spans="1:6" x14ac:dyDescent="0.2">
      <c r="A3883">
        <v>7</v>
      </c>
      <c r="B3883" t="s">
        <v>335</v>
      </c>
      <c r="C3883" t="s">
        <v>298</v>
      </c>
      <c r="D3883">
        <v>2022</v>
      </c>
    </row>
    <row r="3884" spans="1:6" x14ac:dyDescent="0.2">
      <c r="A3884">
        <v>7</v>
      </c>
      <c r="B3884" t="s">
        <v>335</v>
      </c>
      <c r="C3884" t="s">
        <v>298</v>
      </c>
      <c r="D3884">
        <v>2023</v>
      </c>
    </row>
    <row r="3885" spans="1:6" x14ac:dyDescent="0.2">
      <c r="A3885">
        <v>7</v>
      </c>
      <c r="B3885" t="s">
        <v>335</v>
      </c>
      <c r="C3885" t="s">
        <v>298</v>
      </c>
      <c r="D3885">
        <v>2024</v>
      </c>
    </row>
    <row r="3886" spans="1:6" x14ac:dyDescent="0.2">
      <c r="A3886">
        <v>7</v>
      </c>
      <c r="B3886" t="s">
        <v>335</v>
      </c>
      <c r="C3886" t="s">
        <v>298</v>
      </c>
      <c r="D3886">
        <v>2025</v>
      </c>
      <c r="E3886">
        <v>1162</v>
      </c>
      <c r="F3886">
        <v>83.2</v>
      </c>
    </row>
    <row r="3887" spans="1:6" x14ac:dyDescent="0.2">
      <c r="A3887">
        <v>7</v>
      </c>
      <c r="B3887" t="s">
        <v>335</v>
      </c>
      <c r="C3887" t="s">
        <v>140</v>
      </c>
      <c r="D3887">
        <v>2021</v>
      </c>
      <c r="E3887">
        <v>9690</v>
      </c>
      <c r="F3887">
        <v>50.4</v>
      </c>
    </row>
    <row r="3888" spans="1:6" x14ac:dyDescent="0.2">
      <c r="A3888">
        <v>7</v>
      </c>
      <c r="B3888" t="s">
        <v>335</v>
      </c>
      <c r="C3888" t="s">
        <v>140</v>
      </c>
      <c r="D3888">
        <v>2022</v>
      </c>
      <c r="E3888">
        <v>22621</v>
      </c>
      <c r="F3888">
        <v>59</v>
      </c>
    </row>
    <row r="3889" spans="1:6" x14ac:dyDescent="0.2">
      <c r="A3889">
        <v>7</v>
      </c>
      <c r="B3889" t="s">
        <v>335</v>
      </c>
      <c r="C3889" t="s">
        <v>140</v>
      </c>
      <c r="D3889">
        <v>2023</v>
      </c>
      <c r="E3889">
        <v>41661</v>
      </c>
      <c r="F3889">
        <v>52.8</v>
      </c>
    </row>
    <row r="3890" spans="1:6" x14ac:dyDescent="0.2">
      <c r="A3890">
        <v>7</v>
      </c>
      <c r="B3890" t="s">
        <v>335</v>
      </c>
      <c r="C3890" t="s">
        <v>140</v>
      </c>
      <c r="D3890">
        <v>2024</v>
      </c>
      <c r="E3890">
        <v>76544</v>
      </c>
      <c r="F3890">
        <v>63.2</v>
      </c>
    </row>
    <row r="3891" spans="1:6" x14ac:dyDescent="0.2">
      <c r="A3891">
        <v>7</v>
      </c>
      <c r="B3891" t="s">
        <v>335</v>
      </c>
      <c r="C3891" t="s">
        <v>140</v>
      </c>
      <c r="D3891">
        <v>2025</v>
      </c>
      <c r="E3891">
        <v>72581</v>
      </c>
      <c r="F3891">
        <v>71.2</v>
      </c>
    </row>
    <row r="3892" spans="1:6" x14ac:dyDescent="0.2">
      <c r="A3892">
        <v>7</v>
      </c>
      <c r="B3892" t="s">
        <v>377</v>
      </c>
      <c r="C3892" t="s">
        <v>415</v>
      </c>
      <c r="D3892">
        <v>2021</v>
      </c>
      <c r="E3892">
        <v>1551</v>
      </c>
      <c r="F3892">
        <v>30.5</v>
      </c>
    </row>
    <row r="3893" spans="1:6" x14ac:dyDescent="0.2">
      <c r="A3893">
        <v>7</v>
      </c>
      <c r="B3893" t="s">
        <v>377</v>
      </c>
      <c r="C3893" t="s">
        <v>415</v>
      </c>
      <c r="D3893">
        <v>2022</v>
      </c>
      <c r="E3893">
        <v>1546</v>
      </c>
      <c r="F3893">
        <v>55.2</v>
      </c>
    </row>
    <row r="3894" spans="1:6" x14ac:dyDescent="0.2">
      <c r="A3894">
        <v>7</v>
      </c>
      <c r="B3894" t="s">
        <v>377</v>
      </c>
      <c r="C3894" t="s">
        <v>415</v>
      </c>
      <c r="D3894">
        <v>2023</v>
      </c>
      <c r="E3894">
        <v>1388</v>
      </c>
      <c r="F3894">
        <v>46.7</v>
      </c>
    </row>
    <row r="3895" spans="1:6" x14ac:dyDescent="0.2">
      <c r="A3895">
        <v>7</v>
      </c>
      <c r="B3895" t="s">
        <v>377</v>
      </c>
      <c r="C3895" t="s">
        <v>415</v>
      </c>
      <c r="D3895">
        <v>2024</v>
      </c>
      <c r="E3895">
        <v>1077</v>
      </c>
      <c r="F3895">
        <v>61.4</v>
      </c>
    </row>
    <row r="3896" spans="1:6" x14ac:dyDescent="0.2">
      <c r="A3896">
        <v>7</v>
      </c>
      <c r="B3896" t="s">
        <v>377</v>
      </c>
      <c r="C3896" t="s">
        <v>415</v>
      </c>
      <c r="D3896">
        <v>2025</v>
      </c>
      <c r="E3896">
        <v>621</v>
      </c>
      <c r="F3896">
        <v>62.5</v>
      </c>
    </row>
    <row r="3897" spans="1:6" x14ac:dyDescent="0.2">
      <c r="A3897">
        <v>7</v>
      </c>
      <c r="B3897" t="s">
        <v>377</v>
      </c>
      <c r="C3897" t="s">
        <v>380</v>
      </c>
      <c r="D3897">
        <v>2021</v>
      </c>
      <c r="E3897">
        <v>1154</v>
      </c>
      <c r="F3897">
        <v>53.8</v>
      </c>
    </row>
    <row r="3898" spans="1:6" x14ac:dyDescent="0.2">
      <c r="A3898">
        <v>7</v>
      </c>
      <c r="B3898" t="s">
        <v>377</v>
      </c>
      <c r="C3898" t="s">
        <v>380</v>
      </c>
      <c r="D3898">
        <v>2022</v>
      </c>
      <c r="E3898">
        <v>1353</v>
      </c>
      <c r="F3898">
        <v>66.5</v>
      </c>
    </row>
    <row r="3899" spans="1:6" x14ac:dyDescent="0.2">
      <c r="A3899">
        <v>7</v>
      </c>
      <c r="B3899" t="s">
        <v>377</v>
      </c>
      <c r="C3899" t="s">
        <v>380</v>
      </c>
      <c r="D3899">
        <v>2023</v>
      </c>
      <c r="E3899">
        <v>2098</v>
      </c>
      <c r="F3899">
        <v>58.1</v>
      </c>
    </row>
    <row r="3900" spans="1:6" x14ac:dyDescent="0.2">
      <c r="A3900">
        <v>7</v>
      </c>
      <c r="B3900" t="s">
        <v>377</v>
      </c>
      <c r="C3900" t="s">
        <v>380</v>
      </c>
      <c r="D3900">
        <v>2024</v>
      </c>
      <c r="E3900">
        <v>4319</v>
      </c>
      <c r="F3900">
        <v>91.8</v>
      </c>
    </row>
    <row r="3901" spans="1:6" x14ac:dyDescent="0.2">
      <c r="A3901">
        <v>7</v>
      </c>
      <c r="B3901" t="s">
        <v>377</v>
      </c>
      <c r="C3901" t="s">
        <v>380</v>
      </c>
      <c r="D3901">
        <v>2025</v>
      </c>
      <c r="E3901">
        <v>1384</v>
      </c>
      <c r="F3901">
        <v>84.9</v>
      </c>
    </row>
    <row r="3902" spans="1:6" x14ac:dyDescent="0.2">
      <c r="A3902">
        <v>7</v>
      </c>
      <c r="B3902" t="s">
        <v>336</v>
      </c>
      <c r="C3902" t="s">
        <v>337</v>
      </c>
      <c r="D3902">
        <v>2021</v>
      </c>
      <c r="E3902">
        <v>12849</v>
      </c>
      <c r="F3902">
        <v>1285</v>
      </c>
    </row>
    <row r="3903" spans="1:6" x14ac:dyDescent="0.2">
      <c r="A3903">
        <v>7</v>
      </c>
      <c r="B3903" t="s">
        <v>336</v>
      </c>
      <c r="C3903" t="s">
        <v>337</v>
      </c>
      <c r="D3903">
        <v>2022</v>
      </c>
      <c r="E3903">
        <v>9773</v>
      </c>
      <c r="F3903">
        <v>2017</v>
      </c>
    </row>
    <row r="3904" spans="1:6" x14ac:dyDescent="0.2">
      <c r="A3904">
        <v>7</v>
      </c>
      <c r="B3904" t="s">
        <v>336</v>
      </c>
      <c r="C3904" t="s">
        <v>337</v>
      </c>
      <c r="D3904">
        <v>2023</v>
      </c>
      <c r="E3904">
        <v>9765</v>
      </c>
      <c r="F3904">
        <v>1407</v>
      </c>
    </row>
    <row r="3905" spans="1:6" x14ac:dyDescent="0.2">
      <c r="A3905">
        <v>7</v>
      </c>
      <c r="B3905" t="s">
        <v>336</v>
      </c>
      <c r="C3905" t="s">
        <v>337</v>
      </c>
      <c r="D3905">
        <v>2024</v>
      </c>
      <c r="E3905">
        <v>9146</v>
      </c>
      <c r="F3905">
        <v>1715</v>
      </c>
    </row>
    <row r="3906" spans="1:6" x14ac:dyDescent="0.2">
      <c r="A3906">
        <v>7</v>
      </c>
      <c r="B3906" t="s">
        <v>336</v>
      </c>
      <c r="C3906" t="s">
        <v>337</v>
      </c>
      <c r="D3906">
        <v>2025</v>
      </c>
      <c r="E3906">
        <v>11301</v>
      </c>
      <c r="F3906">
        <v>1784</v>
      </c>
    </row>
    <row r="3907" spans="1:6" x14ac:dyDescent="0.2">
      <c r="A3907">
        <v>7</v>
      </c>
      <c r="B3907" t="s">
        <v>336</v>
      </c>
      <c r="C3907" t="s">
        <v>347</v>
      </c>
      <c r="D3907">
        <v>2021</v>
      </c>
    </row>
    <row r="3908" spans="1:6" x14ac:dyDescent="0.2">
      <c r="A3908">
        <v>7</v>
      </c>
      <c r="B3908" t="s">
        <v>336</v>
      </c>
      <c r="C3908" t="s">
        <v>347</v>
      </c>
      <c r="D3908">
        <v>2022</v>
      </c>
    </row>
    <row r="3909" spans="1:6" x14ac:dyDescent="0.2">
      <c r="A3909">
        <v>7</v>
      </c>
      <c r="B3909" t="s">
        <v>336</v>
      </c>
      <c r="C3909" t="s">
        <v>347</v>
      </c>
      <c r="D3909">
        <v>2023</v>
      </c>
    </row>
    <row r="3910" spans="1:6" x14ac:dyDescent="0.2">
      <c r="A3910">
        <v>7</v>
      </c>
      <c r="B3910" t="s">
        <v>336</v>
      </c>
      <c r="C3910" t="s">
        <v>347</v>
      </c>
      <c r="D3910">
        <v>2024</v>
      </c>
      <c r="E3910">
        <v>1642</v>
      </c>
      <c r="F3910">
        <v>1548</v>
      </c>
    </row>
    <row r="3911" spans="1:6" x14ac:dyDescent="0.2">
      <c r="A3911">
        <v>7</v>
      </c>
      <c r="B3911" t="s">
        <v>336</v>
      </c>
      <c r="C3911" t="s">
        <v>347</v>
      </c>
      <c r="D3911">
        <v>2025</v>
      </c>
      <c r="E3911">
        <v>922</v>
      </c>
      <c r="F3911">
        <v>1960</v>
      </c>
    </row>
    <row r="3912" spans="1:6" x14ac:dyDescent="0.2">
      <c r="A3912">
        <v>7</v>
      </c>
      <c r="B3912" t="s">
        <v>352</v>
      </c>
      <c r="C3912" t="s">
        <v>390</v>
      </c>
      <c r="D3912">
        <v>2021</v>
      </c>
    </row>
    <row r="3913" spans="1:6" x14ac:dyDescent="0.2">
      <c r="A3913">
        <v>7</v>
      </c>
      <c r="B3913" t="s">
        <v>352</v>
      </c>
      <c r="C3913" t="s">
        <v>390</v>
      </c>
      <c r="D3913">
        <v>2022</v>
      </c>
    </row>
    <row r="3914" spans="1:6" x14ac:dyDescent="0.2">
      <c r="A3914">
        <v>7</v>
      </c>
      <c r="B3914" t="s">
        <v>352</v>
      </c>
      <c r="C3914" t="s">
        <v>390</v>
      </c>
      <c r="D3914">
        <v>2023</v>
      </c>
    </row>
    <row r="3915" spans="1:6" x14ac:dyDescent="0.2">
      <c r="A3915">
        <v>7</v>
      </c>
      <c r="B3915" t="s">
        <v>352</v>
      </c>
      <c r="C3915" t="s">
        <v>390</v>
      </c>
      <c r="D3915">
        <v>2024</v>
      </c>
    </row>
    <row r="3916" spans="1:6" x14ac:dyDescent="0.2">
      <c r="A3916">
        <v>7</v>
      </c>
      <c r="B3916" t="s">
        <v>352</v>
      </c>
      <c r="C3916" t="s">
        <v>390</v>
      </c>
      <c r="D3916">
        <v>2025</v>
      </c>
      <c r="E3916">
        <v>716</v>
      </c>
      <c r="F3916">
        <v>1649</v>
      </c>
    </row>
    <row r="3917" spans="1:6" x14ac:dyDescent="0.2">
      <c r="A3917">
        <v>7</v>
      </c>
      <c r="B3917" t="s">
        <v>352</v>
      </c>
      <c r="C3917" t="s">
        <v>391</v>
      </c>
      <c r="D3917">
        <v>2021</v>
      </c>
    </row>
    <row r="3918" spans="1:6" x14ac:dyDescent="0.2">
      <c r="A3918">
        <v>7</v>
      </c>
      <c r="B3918" t="s">
        <v>352</v>
      </c>
      <c r="C3918" t="s">
        <v>391</v>
      </c>
      <c r="D3918">
        <v>2022</v>
      </c>
    </row>
    <row r="3919" spans="1:6" x14ac:dyDescent="0.2">
      <c r="A3919">
        <v>7</v>
      </c>
      <c r="B3919" t="s">
        <v>352</v>
      </c>
      <c r="C3919" t="s">
        <v>391</v>
      </c>
      <c r="D3919">
        <v>2023</v>
      </c>
    </row>
    <row r="3920" spans="1:6" x14ac:dyDescent="0.2">
      <c r="A3920">
        <v>7</v>
      </c>
      <c r="B3920" t="s">
        <v>352</v>
      </c>
      <c r="C3920" t="s">
        <v>391</v>
      </c>
      <c r="D3920">
        <v>2024</v>
      </c>
    </row>
    <row r="3921" spans="1:6" x14ac:dyDescent="0.2">
      <c r="A3921">
        <v>7</v>
      </c>
      <c r="B3921" t="s">
        <v>352</v>
      </c>
      <c r="C3921" t="s">
        <v>391</v>
      </c>
      <c r="D3921">
        <v>2025</v>
      </c>
      <c r="E3921">
        <v>1902</v>
      </c>
      <c r="F3921">
        <v>1638</v>
      </c>
    </row>
    <row r="3922" spans="1:6" x14ac:dyDescent="0.2">
      <c r="A3922">
        <v>7</v>
      </c>
      <c r="B3922" t="s">
        <v>352</v>
      </c>
      <c r="C3922" t="s">
        <v>355</v>
      </c>
      <c r="D3922">
        <v>2021</v>
      </c>
      <c r="E3922">
        <v>473</v>
      </c>
      <c r="F3922">
        <v>1360</v>
      </c>
    </row>
    <row r="3923" spans="1:6" x14ac:dyDescent="0.2">
      <c r="A3923">
        <v>7</v>
      </c>
      <c r="B3923" t="s">
        <v>352</v>
      </c>
      <c r="C3923" t="s">
        <v>355</v>
      </c>
      <c r="D3923">
        <v>2022</v>
      </c>
      <c r="E3923">
        <v>944</v>
      </c>
      <c r="F3923">
        <v>836</v>
      </c>
    </row>
    <row r="3924" spans="1:6" x14ac:dyDescent="0.2">
      <c r="A3924">
        <v>7</v>
      </c>
      <c r="B3924" t="s">
        <v>352</v>
      </c>
      <c r="C3924" t="s">
        <v>355</v>
      </c>
      <c r="D3924">
        <v>2023</v>
      </c>
    </row>
    <row r="3925" spans="1:6" x14ac:dyDescent="0.2">
      <c r="A3925">
        <v>7</v>
      </c>
      <c r="B3925" t="s">
        <v>352</v>
      </c>
      <c r="C3925" t="s">
        <v>355</v>
      </c>
      <c r="D3925">
        <v>2024</v>
      </c>
    </row>
    <row r="3926" spans="1:6" x14ac:dyDescent="0.2">
      <c r="A3926">
        <v>7</v>
      </c>
      <c r="B3926" t="s">
        <v>352</v>
      </c>
      <c r="C3926" t="s">
        <v>355</v>
      </c>
      <c r="D3926">
        <v>2025</v>
      </c>
      <c r="E3926">
        <v>1322</v>
      </c>
      <c r="F3926">
        <v>1894</v>
      </c>
    </row>
    <row r="3927" spans="1:6" x14ac:dyDescent="0.2">
      <c r="A3927">
        <v>7</v>
      </c>
      <c r="B3927" t="s">
        <v>356</v>
      </c>
      <c r="C3927" t="e" cm="1">
        <f t="array" ref="C3927">- Other ESTON</f>
        <v>#NAME?</v>
      </c>
      <c r="D3927">
        <v>2021</v>
      </c>
      <c r="E3927">
        <v>1425</v>
      </c>
      <c r="F3927">
        <v>1682</v>
      </c>
    </row>
    <row r="3928" spans="1:6" x14ac:dyDescent="0.2">
      <c r="A3928">
        <v>7</v>
      </c>
      <c r="B3928" t="s">
        <v>356</v>
      </c>
      <c r="C3928" t="e" cm="1">
        <f t="array" ref="C3928">- Other ESTON</f>
        <v>#NAME?</v>
      </c>
      <c r="D3928">
        <v>2022</v>
      </c>
    </row>
    <row r="3929" spans="1:6" x14ac:dyDescent="0.2">
      <c r="A3929">
        <v>7</v>
      </c>
      <c r="B3929" t="s">
        <v>356</v>
      </c>
      <c r="C3929" t="e" cm="1">
        <f t="array" ref="C3929">- Other ESTON</f>
        <v>#NAME?</v>
      </c>
      <c r="D3929">
        <v>2023</v>
      </c>
      <c r="E3929">
        <v>2123</v>
      </c>
      <c r="F3929">
        <v>1691</v>
      </c>
    </row>
    <row r="3930" spans="1:6" x14ac:dyDescent="0.2">
      <c r="A3930">
        <v>7</v>
      </c>
      <c r="B3930" t="s">
        <v>356</v>
      </c>
      <c r="C3930" t="e" cm="1">
        <f t="array" ref="C3930">- Other ESTON</f>
        <v>#NAME?</v>
      </c>
      <c r="D3930">
        <v>2024</v>
      </c>
      <c r="E3930">
        <v>1690</v>
      </c>
      <c r="F3930">
        <v>1005</v>
      </c>
    </row>
    <row r="3931" spans="1:6" x14ac:dyDescent="0.2">
      <c r="A3931">
        <v>7</v>
      </c>
      <c r="B3931" t="s">
        <v>356</v>
      </c>
      <c r="C3931" t="e" cm="1">
        <f t="array" ref="C3931">- Other ESTON</f>
        <v>#NAME?</v>
      </c>
      <c r="D3931">
        <v>2025</v>
      </c>
      <c r="E3931">
        <v>5085</v>
      </c>
      <c r="F3931">
        <v>1850</v>
      </c>
    </row>
    <row r="3932" spans="1:6" x14ac:dyDescent="0.2">
      <c r="A3932">
        <v>7</v>
      </c>
      <c r="B3932" t="s">
        <v>356</v>
      </c>
      <c r="C3932" t="s">
        <v>393</v>
      </c>
      <c r="D3932">
        <v>2021</v>
      </c>
      <c r="E3932">
        <v>1771</v>
      </c>
      <c r="F3932">
        <v>1885</v>
      </c>
    </row>
    <row r="3933" spans="1:6" x14ac:dyDescent="0.2">
      <c r="A3933">
        <v>7</v>
      </c>
      <c r="B3933" t="s">
        <v>356</v>
      </c>
      <c r="C3933" t="s">
        <v>393</v>
      </c>
      <c r="D3933">
        <v>2022</v>
      </c>
      <c r="E3933">
        <v>1373</v>
      </c>
      <c r="F3933">
        <v>1519</v>
      </c>
    </row>
    <row r="3934" spans="1:6" x14ac:dyDescent="0.2">
      <c r="A3934">
        <v>7</v>
      </c>
      <c r="B3934" t="s">
        <v>356</v>
      </c>
      <c r="C3934" t="s">
        <v>393</v>
      </c>
      <c r="D3934">
        <v>2023</v>
      </c>
      <c r="E3934">
        <v>1486</v>
      </c>
      <c r="F3934">
        <v>1711</v>
      </c>
    </row>
    <row r="3935" spans="1:6" x14ac:dyDescent="0.2">
      <c r="A3935">
        <v>7</v>
      </c>
      <c r="B3935" t="s">
        <v>356</v>
      </c>
      <c r="C3935" t="s">
        <v>393</v>
      </c>
      <c r="D3935">
        <v>2024</v>
      </c>
      <c r="E3935">
        <v>7139</v>
      </c>
      <c r="F3935">
        <v>1382</v>
      </c>
    </row>
    <row r="3936" spans="1:6" x14ac:dyDescent="0.2">
      <c r="A3936">
        <v>7</v>
      </c>
      <c r="B3936" t="s">
        <v>356</v>
      </c>
      <c r="C3936" t="s">
        <v>393</v>
      </c>
      <c r="D3936">
        <v>2025</v>
      </c>
      <c r="E3936">
        <v>6283</v>
      </c>
      <c r="F3936">
        <v>2110</v>
      </c>
    </row>
    <row r="3937" spans="1:6" x14ac:dyDescent="0.2">
      <c r="A3937">
        <v>7</v>
      </c>
      <c r="B3937" t="s">
        <v>356</v>
      </c>
      <c r="C3937" t="s">
        <v>358</v>
      </c>
      <c r="D3937">
        <v>2021</v>
      </c>
    </row>
    <row r="3938" spans="1:6" x14ac:dyDescent="0.2">
      <c r="A3938">
        <v>7</v>
      </c>
      <c r="B3938" t="s">
        <v>356</v>
      </c>
      <c r="C3938" t="s">
        <v>358</v>
      </c>
      <c r="D3938">
        <v>2022</v>
      </c>
    </row>
    <row r="3939" spans="1:6" x14ac:dyDescent="0.2">
      <c r="A3939">
        <v>7</v>
      </c>
      <c r="B3939" t="s">
        <v>356</v>
      </c>
      <c r="C3939" t="s">
        <v>358</v>
      </c>
      <c r="D3939">
        <v>2023</v>
      </c>
    </row>
    <row r="3940" spans="1:6" x14ac:dyDescent="0.2">
      <c r="A3940">
        <v>7</v>
      </c>
      <c r="B3940" t="s">
        <v>356</v>
      </c>
      <c r="C3940" t="s">
        <v>358</v>
      </c>
      <c r="D3940">
        <v>2024</v>
      </c>
    </row>
    <row r="3941" spans="1:6" x14ac:dyDescent="0.2">
      <c r="A3941">
        <v>7</v>
      </c>
      <c r="B3941" t="s">
        <v>356</v>
      </c>
      <c r="C3941" t="s">
        <v>358</v>
      </c>
      <c r="D3941">
        <v>2025</v>
      </c>
      <c r="E3941">
        <v>11293</v>
      </c>
      <c r="F3941">
        <v>2791</v>
      </c>
    </row>
    <row r="3942" spans="1:6" x14ac:dyDescent="0.2">
      <c r="A3942">
        <v>7</v>
      </c>
      <c r="B3942" t="s">
        <v>356</v>
      </c>
      <c r="C3942" t="s">
        <v>396</v>
      </c>
      <c r="D3942">
        <v>2021</v>
      </c>
    </row>
    <row r="3943" spans="1:6" x14ac:dyDescent="0.2">
      <c r="A3943">
        <v>7</v>
      </c>
      <c r="B3943" t="s">
        <v>356</v>
      </c>
      <c r="C3943" t="s">
        <v>396</v>
      </c>
      <c r="D3943">
        <v>2022</v>
      </c>
    </row>
    <row r="3944" spans="1:6" x14ac:dyDescent="0.2">
      <c r="A3944">
        <v>7</v>
      </c>
      <c r="B3944" t="s">
        <v>356</v>
      </c>
      <c r="C3944" t="s">
        <v>396</v>
      </c>
      <c r="D3944">
        <v>2023</v>
      </c>
      <c r="E3944">
        <v>1024</v>
      </c>
      <c r="F3944">
        <v>2004</v>
      </c>
    </row>
    <row r="3945" spans="1:6" x14ac:dyDescent="0.2">
      <c r="A3945">
        <v>7</v>
      </c>
      <c r="B3945" t="s">
        <v>356</v>
      </c>
      <c r="C3945" t="s">
        <v>396</v>
      </c>
      <c r="D3945">
        <v>2024</v>
      </c>
      <c r="E3945">
        <v>4216</v>
      </c>
      <c r="F3945">
        <v>1389</v>
      </c>
    </row>
    <row r="3946" spans="1:6" x14ac:dyDescent="0.2">
      <c r="A3946">
        <v>7</v>
      </c>
      <c r="B3946" t="s">
        <v>356</v>
      </c>
      <c r="C3946" t="s">
        <v>396</v>
      </c>
      <c r="D3946">
        <v>2025</v>
      </c>
      <c r="E3946">
        <v>3418</v>
      </c>
      <c r="F3946">
        <v>1883</v>
      </c>
    </row>
    <row r="3947" spans="1:6" x14ac:dyDescent="0.2">
      <c r="A3947">
        <v>7</v>
      </c>
      <c r="B3947" t="s">
        <v>338</v>
      </c>
      <c r="C3947" t="s">
        <v>361</v>
      </c>
      <c r="D3947">
        <v>2021</v>
      </c>
      <c r="E3947">
        <v>2711</v>
      </c>
      <c r="F3947">
        <v>1118</v>
      </c>
    </row>
    <row r="3948" spans="1:6" x14ac:dyDescent="0.2">
      <c r="A3948">
        <v>7</v>
      </c>
      <c r="B3948" t="s">
        <v>338</v>
      </c>
      <c r="C3948" t="s">
        <v>361</v>
      </c>
      <c r="D3948">
        <v>2022</v>
      </c>
      <c r="E3948">
        <v>2283</v>
      </c>
      <c r="F3948">
        <v>1757</v>
      </c>
    </row>
    <row r="3949" spans="1:6" x14ac:dyDescent="0.2">
      <c r="A3949">
        <v>7</v>
      </c>
      <c r="B3949" t="s">
        <v>338</v>
      </c>
      <c r="C3949" t="s">
        <v>361</v>
      </c>
      <c r="D3949">
        <v>2023</v>
      </c>
      <c r="E3949">
        <v>1100</v>
      </c>
      <c r="F3949">
        <v>1898</v>
      </c>
    </row>
    <row r="3950" spans="1:6" x14ac:dyDescent="0.2">
      <c r="A3950">
        <v>7</v>
      </c>
      <c r="B3950" t="s">
        <v>338</v>
      </c>
      <c r="C3950" t="s">
        <v>361</v>
      </c>
      <c r="D3950">
        <v>2024</v>
      </c>
      <c r="E3950">
        <v>1569</v>
      </c>
      <c r="F3950">
        <v>1376</v>
      </c>
    </row>
    <row r="3951" spans="1:6" x14ac:dyDescent="0.2">
      <c r="A3951">
        <v>7</v>
      </c>
      <c r="B3951" t="s">
        <v>338</v>
      </c>
      <c r="C3951" t="s">
        <v>361</v>
      </c>
      <c r="D3951">
        <v>2025</v>
      </c>
      <c r="E3951">
        <v>1100</v>
      </c>
      <c r="F3951">
        <v>2041</v>
      </c>
    </row>
    <row r="3952" spans="1:6" x14ac:dyDescent="0.2">
      <c r="A3952">
        <v>7</v>
      </c>
      <c r="B3952" t="s">
        <v>338</v>
      </c>
      <c r="C3952" t="s">
        <v>363</v>
      </c>
      <c r="D3952">
        <v>2021</v>
      </c>
      <c r="E3952">
        <v>4754</v>
      </c>
      <c r="F3952">
        <v>1598</v>
      </c>
    </row>
    <row r="3953" spans="1:6" x14ac:dyDescent="0.2">
      <c r="A3953">
        <v>7</v>
      </c>
      <c r="B3953" t="s">
        <v>338</v>
      </c>
      <c r="C3953" t="s">
        <v>363</v>
      </c>
      <c r="D3953">
        <v>2022</v>
      </c>
      <c r="E3953">
        <v>15919</v>
      </c>
      <c r="F3953">
        <v>2026</v>
      </c>
    </row>
    <row r="3954" spans="1:6" x14ac:dyDescent="0.2">
      <c r="A3954">
        <v>7</v>
      </c>
      <c r="B3954" t="s">
        <v>338</v>
      </c>
      <c r="C3954" t="s">
        <v>363</v>
      </c>
      <c r="D3954">
        <v>2023</v>
      </c>
      <c r="E3954">
        <v>9210</v>
      </c>
      <c r="F3954">
        <v>2526</v>
      </c>
    </row>
    <row r="3955" spans="1:6" x14ac:dyDescent="0.2">
      <c r="A3955">
        <v>7</v>
      </c>
      <c r="B3955" t="s">
        <v>338</v>
      </c>
      <c r="C3955" t="s">
        <v>363</v>
      </c>
      <c r="D3955">
        <v>2024</v>
      </c>
      <c r="E3955">
        <v>19285</v>
      </c>
      <c r="F3955">
        <v>1841</v>
      </c>
    </row>
    <row r="3956" spans="1:6" x14ac:dyDescent="0.2">
      <c r="A3956">
        <v>7</v>
      </c>
      <c r="B3956" t="s">
        <v>338</v>
      </c>
      <c r="C3956" t="s">
        <v>363</v>
      </c>
      <c r="D3956">
        <v>2025</v>
      </c>
      <c r="E3956">
        <v>10085</v>
      </c>
      <c r="F3956">
        <v>3089</v>
      </c>
    </row>
    <row r="3957" spans="1:6" x14ac:dyDescent="0.2">
      <c r="A3957">
        <v>7</v>
      </c>
      <c r="B3957" t="s">
        <v>338</v>
      </c>
      <c r="C3957" t="s">
        <v>364</v>
      </c>
      <c r="D3957">
        <v>2021</v>
      </c>
      <c r="E3957">
        <v>17699</v>
      </c>
      <c r="F3957">
        <v>1561</v>
      </c>
    </row>
    <row r="3958" spans="1:6" x14ac:dyDescent="0.2">
      <c r="A3958">
        <v>7</v>
      </c>
      <c r="B3958" t="s">
        <v>338</v>
      </c>
      <c r="C3958" t="s">
        <v>364</v>
      </c>
      <c r="D3958">
        <v>2022</v>
      </c>
      <c r="E3958">
        <v>17167</v>
      </c>
      <c r="F3958">
        <v>1345</v>
      </c>
    </row>
    <row r="3959" spans="1:6" x14ac:dyDescent="0.2">
      <c r="A3959">
        <v>7</v>
      </c>
      <c r="B3959" t="s">
        <v>338</v>
      </c>
      <c r="C3959" t="s">
        <v>364</v>
      </c>
      <c r="D3959">
        <v>2023</v>
      </c>
      <c r="E3959">
        <v>5366</v>
      </c>
      <c r="F3959">
        <v>1876</v>
      </c>
    </row>
    <row r="3960" spans="1:6" x14ac:dyDescent="0.2">
      <c r="A3960">
        <v>7</v>
      </c>
      <c r="B3960" t="s">
        <v>338</v>
      </c>
      <c r="C3960" t="s">
        <v>364</v>
      </c>
      <c r="D3960">
        <v>2024</v>
      </c>
      <c r="E3960">
        <v>7580</v>
      </c>
      <c r="F3960">
        <v>1570</v>
      </c>
    </row>
    <row r="3961" spans="1:6" x14ac:dyDescent="0.2">
      <c r="A3961">
        <v>7</v>
      </c>
      <c r="B3961" t="s">
        <v>338</v>
      </c>
      <c r="C3961" t="s">
        <v>364</v>
      </c>
      <c r="D3961">
        <v>2025</v>
      </c>
      <c r="E3961">
        <v>7438</v>
      </c>
      <c r="F3961">
        <v>1958</v>
      </c>
    </row>
    <row r="3962" spans="1:6" x14ac:dyDescent="0.2">
      <c r="A3962">
        <v>7</v>
      </c>
      <c r="B3962" t="s">
        <v>338</v>
      </c>
      <c r="C3962" t="s">
        <v>339</v>
      </c>
      <c r="D3962">
        <v>2021</v>
      </c>
      <c r="E3962">
        <v>1656</v>
      </c>
      <c r="F3962">
        <v>1541</v>
      </c>
    </row>
    <row r="3963" spans="1:6" x14ac:dyDescent="0.2">
      <c r="A3963">
        <v>7</v>
      </c>
      <c r="B3963" t="s">
        <v>338</v>
      </c>
      <c r="C3963" t="s">
        <v>339</v>
      </c>
      <c r="D3963">
        <v>2022</v>
      </c>
      <c r="E3963">
        <v>1548</v>
      </c>
      <c r="F3963">
        <v>1711</v>
      </c>
    </row>
    <row r="3964" spans="1:6" x14ac:dyDescent="0.2">
      <c r="A3964">
        <v>7</v>
      </c>
      <c r="B3964" t="s">
        <v>338</v>
      </c>
      <c r="C3964" t="s">
        <v>339</v>
      </c>
      <c r="D3964">
        <v>2023</v>
      </c>
      <c r="E3964">
        <v>1835</v>
      </c>
      <c r="F3964">
        <v>2313</v>
      </c>
    </row>
    <row r="3965" spans="1:6" x14ac:dyDescent="0.2">
      <c r="A3965">
        <v>7</v>
      </c>
      <c r="B3965" t="s">
        <v>338</v>
      </c>
      <c r="C3965" t="s">
        <v>339</v>
      </c>
      <c r="D3965">
        <v>2024</v>
      </c>
      <c r="E3965">
        <v>4134</v>
      </c>
      <c r="F3965">
        <v>1925</v>
      </c>
    </row>
    <row r="3966" spans="1:6" x14ac:dyDescent="0.2">
      <c r="A3966">
        <v>7</v>
      </c>
      <c r="B3966" t="s">
        <v>338</v>
      </c>
      <c r="C3966" t="s">
        <v>339</v>
      </c>
      <c r="D3966">
        <v>2025</v>
      </c>
      <c r="E3966">
        <v>3852</v>
      </c>
      <c r="F3966">
        <v>2454</v>
      </c>
    </row>
    <row r="3967" spans="1:6" x14ac:dyDescent="0.2">
      <c r="A3967">
        <v>7</v>
      </c>
      <c r="B3967" t="s">
        <v>338</v>
      </c>
      <c r="C3967" t="s">
        <v>340</v>
      </c>
      <c r="D3967">
        <v>2021</v>
      </c>
      <c r="E3967">
        <v>9939</v>
      </c>
      <c r="F3967">
        <v>1451</v>
      </c>
    </row>
    <row r="3968" spans="1:6" x14ac:dyDescent="0.2">
      <c r="A3968">
        <v>7</v>
      </c>
      <c r="B3968" t="s">
        <v>338</v>
      </c>
      <c r="C3968" t="s">
        <v>340</v>
      </c>
      <c r="D3968">
        <v>2022</v>
      </c>
      <c r="E3968">
        <v>14159</v>
      </c>
      <c r="F3968">
        <v>1526</v>
      </c>
    </row>
    <row r="3969" spans="1:6" x14ac:dyDescent="0.2">
      <c r="A3969">
        <v>7</v>
      </c>
      <c r="B3969" t="s">
        <v>338</v>
      </c>
      <c r="C3969" t="s">
        <v>340</v>
      </c>
      <c r="D3969">
        <v>2023</v>
      </c>
      <c r="E3969">
        <v>8039</v>
      </c>
      <c r="F3969">
        <v>2291</v>
      </c>
    </row>
    <row r="3970" spans="1:6" x14ac:dyDescent="0.2">
      <c r="A3970">
        <v>7</v>
      </c>
      <c r="B3970" t="s">
        <v>338</v>
      </c>
      <c r="C3970" t="s">
        <v>340</v>
      </c>
      <c r="D3970">
        <v>2024</v>
      </c>
      <c r="E3970">
        <v>9238</v>
      </c>
      <c r="F3970">
        <v>1799</v>
      </c>
    </row>
    <row r="3971" spans="1:6" x14ac:dyDescent="0.2">
      <c r="A3971">
        <v>7</v>
      </c>
      <c r="B3971" t="s">
        <v>338</v>
      </c>
      <c r="C3971" t="s">
        <v>340</v>
      </c>
      <c r="D3971">
        <v>2025</v>
      </c>
      <c r="E3971">
        <v>10042</v>
      </c>
      <c r="F3971">
        <v>2595</v>
      </c>
    </row>
    <row r="3972" spans="1:6" x14ac:dyDescent="0.2">
      <c r="A3972">
        <v>7</v>
      </c>
      <c r="B3972" t="s">
        <v>338</v>
      </c>
      <c r="C3972" t="s">
        <v>341</v>
      </c>
      <c r="D3972">
        <v>2021</v>
      </c>
    </row>
    <row r="3973" spans="1:6" x14ac:dyDescent="0.2">
      <c r="A3973">
        <v>7</v>
      </c>
      <c r="B3973" t="s">
        <v>338</v>
      </c>
      <c r="C3973" t="s">
        <v>341</v>
      </c>
      <c r="D3973">
        <v>2022</v>
      </c>
      <c r="E3973">
        <v>1516</v>
      </c>
      <c r="F3973">
        <v>1955</v>
      </c>
    </row>
    <row r="3974" spans="1:6" x14ac:dyDescent="0.2">
      <c r="A3974">
        <v>7</v>
      </c>
      <c r="B3974" t="s">
        <v>338</v>
      </c>
      <c r="C3974" t="s">
        <v>341</v>
      </c>
      <c r="D3974">
        <v>2023</v>
      </c>
      <c r="E3974">
        <v>1335</v>
      </c>
      <c r="F3974">
        <v>2264</v>
      </c>
    </row>
    <row r="3975" spans="1:6" x14ac:dyDescent="0.2">
      <c r="A3975">
        <v>7</v>
      </c>
      <c r="B3975" t="s">
        <v>338</v>
      </c>
      <c r="C3975" t="s">
        <v>341</v>
      </c>
      <c r="D3975">
        <v>2024</v>
      </c>
      <c r="E3975">
        <v>3316</v>
      </c>
      <c r="F3975">
        <v>1876</v>
      </c>
    </row>
    <row r="3976" spans="1:6" x14ac:dyDescent="0.2">
      <c r="A3976">
        <v>7</v>
      </c>
      <c r="B3976" t="s">
        <v>338</v>
      </c>
      <c r="C3976" t="s">
        <v>341</v>
      </c>
      <c r="D3976">
        <v>2025</v>
      </c>
      <c r="E3976">
        <v>3764</v>
      </c>
      <c r="F3976">
        <v>2427</v>
      </c>
    </row>
    <row r="3977" spans="1:6" x14ac:dyDescent="0.2">
      <c r="A3977">
        <v>8</v>
      </c>
      <c r="B3977" t="s">
        <v>6</v>
      </c>
      <c r="C3977" t="s">
        <v>24</v>
      </c>
      <c r="D3977">
        <v>2021</v>
      </c>
    </row>
    <row r="3978" spans="1:6" x14ac:dyDescent="0.2">
      <c r="A3978">
        <v>8</v>
      </c>
      <c r="B3978" t="s">
        <v>6</v>
      </c>
      <c r="C3978" t="s">
        <v>24</v>
      </c>
      <c r="D3978">
        <v>2022</v>
      </c>
    </row>
    <row r="3979" spans="1:6" x14ac:dyDescent="0.2">
      <c r="A3979">
        <v>8</v>
      </c>
      <c r="B3979" t="s">
        <v>6</v>
      </c>
      <c r="C3979" t="s">
        <v>24</v>
      </c>
      <c r="D3979">
        <v>2023</v>
      </c>
      <c r="E3979">
        <v>430</v>
      </c>
      <c r="F3979">
        <v>33.5</v>
      </c>
    </row>
    <row r="3980" spans="1:6" x14ac:dyDescent="0.2">
      <c r="A3980">
        <v>8</v>
      </c>
      <c r="B3980" t="s">
        <v>6</v>
      </c>
      <c r="C3980" t="s">
        <v>24</v>
      </c>
      <c r="D3980">
        <v>2024</v>
      </c>
      <c r="E3980">
        <v>450</v>
      </c>
      <c r="F3980">
        <v>53</v>
      </c>
    </row>
    <row r="3981" spans="1:6" x14ac:dyDescent="0.2">
      <c r="A3981">
        <v>8</v>
      </c>
      <c r="B3981" t="s">
        <v>6</v>
      </c>
      <c r="C3981" t="s">
        <v>24</v>
      </c>
      <c r="D3981">
        <v>2025</v>
      </c>
      <c r="E3981">
        <v>695</v>
      </c>
      <c r="F3981">
        <v>77.2</v>
      </c>
    </row>
    <row r="3982" spans="1:6" x14ac:dyDescent="0.2">
      <c r="A3982">
        <v>8</v>
      </c>
      <c r="B3982" t="s">
        <v>6</v>
      </c>
      <c r="C3982" t="s">
        <v>7</v>
      </c>
      <c r="D3982">
        <v>2021</v>
      </c>
      <c r="E3982">
        <v>2548</v>
      </c>
      <c r="F3982">
        <v>45.4</v>
      </c>
    </row>
    <row r="3983" spans="1:6" x14ac:dyDescent="0.2">
      <c r="A3983">
        <v>8</v>
      </c>
      <c r="B3983" t="s">
        <v>6</v>
      </c>
      <c r="C3983" t="s">
        <v>7</v>
      </c>
      <c r="D3983">
        <v>2022</v>
      </c>
      <c r="E3983">
        <v>2609</v>
      </c>
      <c r="F3983">
        <v>69</v>
      </c>
    </row>
    <row r="3984" spans="1:6" x14ac:dyDescent="0.2">
      <c r="A3984">
        <v>8</v>
      </c>
      <c r="B3984" t="s">
        <v>6</v>
      </c>
      <c r="C3984" t="s">
        <v>7</v>
      </c>
      <c r="D3984">
        <v>2023</v>
      </c>
      <c r="E3984">
        <v>2373</v>
      </c>
      <c r="F3984">
        <v>66.099999999999994</v>
      </c>
    </row>
    <row r="3985" spans="1:6" x14ac:dyDescent="0.2">
      <c r="A3985">
        <v>8</v>
      </c>
      <c r="B3985" t="s">
        <v>6</v>
      </c>
      <c r="C3985" t="s">
        <v>7</v>
      </c>
      <c r="D3985">
        <v>2024</v>
      </c>
      <c r="E3985">
        <v>2331</v>
      </c>
      <c r="F3985">
        <v>70.400000000000006</v>
      </c>
    </row>
    <row r="3986" spans="1:6" x14ac:dyDescent="0.2">
      <c r="A3986">
        <v>8</v>
      </c>
      <c r="B3986" t="s">
        <v>6</v>
      </c>
      <c r="C3986" t="s">
        <v>7</v>
      </c>
      <c r="D3986">
        <v>2025</v>
      </c>
      <c r="E3986">
        <v>915</v>
      </c>
      <c r="F3986">
        <v>82.1</v>
      </c>
    </row>
    <row r="3987" spans="1:6" x14ac:dyDescent="0.2">
      <c r="A3987">
        <v>8</v>
      </c>
      <c r="B3987" t="s">
        <v>6</v>
      </c>
      <c r="C3987" t="s">
        <v>19</v>
      </c>
      <c r="D3987">
        <v>2021</v>
      </c>
    </row>
    <row r="3988" spans="1:6" x14ac:dyDescent="0.2">
      <c r="A3988">
        <v>8</v>
      </c>
      <c r="B3988" t="s">
        <v>6</v>
      </c>
      <c r="C3988" t="s">
        <v>19</v>
      </c>
      <c r="D3988">
        <v>2022</v>
      </c>
    </row>
    <row r="3989" spans="1:6" x14ac:dyDescent="0.2">
      <c r="A3989">
        <v>8</v>
      </c>
      <c r="B3989" t="s">
        <v>6</v>
      </c>
      <c r="C3989" t="s">
        <v>19</v>
      </c>
      <c r="D3989">
        <v>2023</v>
      </c>
      <c r="E3989">
        <v>1033</v>
      </c>
      <c r="F3989">
        <v>37.200000000000003</v>
      </c>
    </row>
    <row r="3990" spans="1:6" x14ac:dyDescent="0.2">
      <c r="A3990">
        <v>8</v>
      </c>
      <c r="B3990" t="s">
        <v>6</v>
      </c>
      <c r="C3990" t="s">
        <v>19</v>
      </c>
      <c r="D3990">
        <v>2024</v>
      </c>
    </row>
    <row r="3991" spans="1:6" x14ac:dyDescent="0.2">
      <c r="A3991">
        <v>8</v>
      </c>
      <c r="B3991" t="s">
        <v>6</v>
      </c>
      <c r="C3991" t="s">
        <v>19</v>
      </c>
      <c r="D3991">
        <v>2025</v>
      </c>
      <c r="E3991">
        <v>1406</v>
      </c>
      <c r="F3991">
        <v>67.599999999999994</v>
      </c>
    </row>
    <row r="3992" spans="1:6" x14ac:dyDescent="0.2">
      <c r="A3992">
        <v>8</v>
      </c>
      <c r="B3992" t="s">
        <v>6</v>
      </c>
      <c r="C3992" t="s">
        <v>14</v>
      </c>
      <c r="D3992">
        <v>2021</v>
      </c>
      <c r="E3992">
        <v>1679</v>
      </c>
      <c r="F3992">
        <v>38.6</v>
      </c>
    </row>
    <row r="3993" spans="1:6" x14ac:dyDescent="0.2">
      <c r="A3993">
        <v>8</v>
      </c>
      <c r="B3993" t="s">
        <v>6</v>
      </c>
      <c r="C3993" t="s">
        <v>14</v>
      </c>
      <c r="D3993">
        <v>2022</v>
      </c>
      <c r="E3993">
        <v>1806</v>
      </c>
      <c r="F3993">
        <v>58.3</v>
      </c>
    </row>
    <row r="3994" spans="1:6" x14ac:dyDescent="0.2">
      <c r="A3994">
        <v>8</v>
      </c>
      <c r="B3994" t="s">
        <v>6</v>
      </c>
      <c r="C3994" t="s">
        <v>14</v>
      </c>
      <c r="D3994">
        <v>2023</v>
      </c>
      <c r="E3994">
        <v>482</v>
      </c>
      <c r="F3994">
        <v>50.8</v>
      </c>
    </row>
    <row r="3995" spans="1:6" x14ac:dyDescent="0.2">
      <c r="A3995">
        <v>8</v>
      </c>
      <c r="B3995" t="s">
        <v>6</v>
      </c>
      <c r="C3995" t="s">
        <v>14</v>
      </c>
      <c r="D3995">
        <v>2024</v>
      </c>
      <c r="E3995">
        <v>1055</v>
      </c>
      <c r="F3995">
        <v>44.1</v>
      </c>
    </row>
    <row r="3996" spans="1:6" x14ac:dyDescent="0.2">
      <c r="A3996">
        <v>8</v>
      </c>
      <c r="B3996" t="s">
        <v>6</v>
      </c>
      <c r="C3996" t="s">
        <v>14</v>
      </c>
      <c r="D3996">
        <v>2025</v>
      </c>
      <c r="E3996">
        <v>680</v>
      </c>
      <c r="F3996">
        <v>71.8</v>
      </c>
    </row>
    <row r="3997" spans="1:6" x14ac:dyDescent="0.2">
      <c r="A3997">
        <v>8</v>
      </c>
      <c r="B3997" t="s">
        <v>6</v>
      </c>
      <c r="C3997" t="s">
        <v>8</v>
      </c>
      <c r="D3997">
        <v>2021</v>
      </c>
      <c r="E3997">
        <v>2689</v>
      </c>
      <c r="F3997">
        <v>44.5</v>
      </c>
    </row>
    <row r="3998" spans="1:6" x14ac:dyDescent="0.2">
      <c r="A3998">
        <v>8</v>
      </c>
      <c r="B3998" t="s">
        <v>6</v>
      </c>
      <c r="C3998" t="s">
        <v>8</v>
      </c>
      <c r="D3998">
        <v>2022</v>
      </c>
      <c r="E3998">
        <v>1271</v>
      </c>
      <c r="F3998">
        <v>60.3</v>
      </c>
    </row>
    <row r="3999" spans="1:6" x14ac:dyDescent="0.2">
      <c r="A3999">
        <v>8</v>
      </c>
      <c r="B3999" t="s">
        <v>6</v>
      </c>
      <c r="C3999" t="s">
        <v>8</v>
      </c>
      <c r="D3999">
        <v>2023</v>
      </c>
      <c r="E3999">
        <v>2847</v>
      </c>
      <c r="F3999">
        <v>75.7</v>
      </c>
    </row>
    <row r="4000" spans="1:6" x14ac:dyDescent="0.2">
      <c r="A4000">
        <v>8</v>
      </c>
      <c r="B4000" t="s">
        <v>6</v>
      </c>
      <c r="C4000" t="s">
        <v>8</v>
      </c>
      <c r="D4000">
        <v>2024</v>
      </c>
      <c r="E4000">
        <v>2821</v>
      </c>
      <c r="F4000">
        <v>63.9</v>
      </c>
    </row>
    <row r="4001" spans="1:6" x14ac:dyDescent="0.2">
      <c r="A4001">
        <v>8</v>
      </c>
      <c r="B4001" t="s">
        <v>6</v>
      </c>
      <c r="C4001" t="s">
        <v>8</v>
      </c>
      <c r="D4001">
        <v>2025</v>
      </c>
      <c r="E4001">
        <v>3504</v>
      </c>
      <c r="F4001">
        <v>81.599999999999994</v>
      </c>
    </row>
    <row r="4002" spans="1:6" x14ac:dyDescent="0.2">
      <c r="A4002">
        <v>8</v>
      </c>
      <c r="B4002" t="s">
        <v>6</v>
      </c>
      <c r="C4002" t="s">
        <v>9</v>
      </c>
      <c r="D4002">
        <v>2021</v>
      </c>
      <c r="E4002">
        <v>10950</v>
      </c>
      <c r="F4002">
        <v>45.1</v>
      </c>
    </row>
    <row r="4003" spans="1:6" x14ac:dyDescent="0.2">
      <c r="A4003">
        <v>8</v>
      </c>
      <c r="B4003" t="s">
        <v>6</v>
      </c>
      <c r="C4003" t="s">
        <v>9</v>
      </c>
      <c r="D4003">
        <v>2022</v>
      </c>
      <c r="E4003">
        <v>11343</v>
      </c>
      <c r="F4003">
        <v>69.3</v>
      </c>
    </row>
    <row r="4004" spans="1:6" x14ac:dyDescent="0.2">
      <c r="A4004">
        <v>8</v>
      </c>
      <c r="B4004" t="s">
        <v>6</v>
      </c>
      <c r="C4004" t="s">
        <v>9</v>
      </c>
      <c r="D4004">
        <v>2023</v>
      </c>
      <c r="E4004">
        <v>7009</v>
      </c>
      <c r="F4004">
        <v>61.4</v>
      </c>
    </row>
    <row r="4005" spans="1:6" x14ac:dyDescent="0.2">
      <c r="A4005">
        <v>8</v>
      </c>
      <c r="B4005" t="s">
        <v>6</v>
      </c>
      <c r="C4005" t="s">
        <v>9</v>
      </c>
      <c r="D4005">
        <v>2024</v>
      </c>
      <c r="E4005">
        <v>6159</v>
      </c>
      <c r="F4005">
        <v>54.1</v>
      </c>
    </row>
    <row r="4006" spans="1:6" x14ac:dyDescent="0.2">
      <c r="A4006">
        <v>8</v>
      </c>
      <c r="B4006" t="s">
        <v>6</v>
      </c>
      <c r="C4006" t="s">
        <v>9</v>
      </c>
      <c r="D4006">
        <v>2025</v>
      </c>
      <c r="E4006">
        <v>4156</v>
      </c>
      <c r="F4006">
        <v>80.599999999999994</v>
      </c>
    </row>
    <row r="4007" spans="1:6" x14ac:dyDescent="0.2">
      <c r="A4007">
        <v>8</v>
      </c>
      <c r="B4007" t="s">
        <v>6</v>
      </c>
      <c r="C4007" t="s">
        <v>237</v>
      </c>
      <c r="D4007">
        <v>2021</v>
      </c>
    </row>
    <row r="4008" spans="1:6" x14ac:dyDescent="0.2">
      <c r="A4008">
        <v>8</v>
      </c>
      <c r="B4008" t="s">
        <v>6</v>
      </c>
      <c r="C4008" t="s">
        <v>237</v>
      </c>
      <c r="D4008">
        <v>2022</v>
      </c>
    </row>
    <row r="4009" spans="1:6" x14ac:dyDescent="0.2">
      <c r="A4009">
        <v>8</v>
      </c>
      <c r="B4009" t="s">
        <v>6</v>
      </c>
      <c r="C4009" t="s">
        <v>237</v>
      </c>
      <c r="D4009">
        <v>2023</v>
      </c>
    </row>
    <row r="4010" spans="1:6" x14ac:dyDescent="0.2">
      <c r="A4010">
        <v>8</v>
      </c>
      <c r="B4010" t="s">
        <v>6</v>
      </c>
      <c r="C4010" t="s">
        <v>237</v>
      </c>
      <c r="D4010">
        <v>2024</v>
      </c>
    </row>
    <row r="4011" spans="1:6" x14ac:dyDescent="0.2">
      <c r="A4011">
        <v>8</v>
      </c>
      <c r="B4011" t="s">
        <v>6</v>
      </c>
      <c r="C4011" t="s">
        <v>237</v>
      </c>
      <c r="D4011">
        <v>2025</v>
      </c>
      <c r="E4011">
        <v>1072</v>
      </c>
      <c r="F4011">
        <v>74.5</v>
      </c>
    </row>
    <row r="4012" spans="1:6" x14ac:dyDescent="0.2">
      <c r="A4012">
        <v>8</v>
      </c>
      <c r="B4012" t="s">
        <v>6</v>
      </c>
      <c r="C4012" t="s">
        <v>13</v>
      </c>
      <c r="D4012">
        <v>2021</v>
      </c>
      <c r="E4012">
        <v>1387</v>
      </c>
      <c r="F4012">
        <v>35</v>
      </c>
    </row>
    <row r="4013" spans="1:6" x14ac:dyDescent="0.2">
      <c r="A4013">
        <v>8</v>
      </c>
      <c r="B4013" t="s">
        <v>6</v>
      </c>
      <c r="C4013" t="s">
        <v>13</v>
      </c>
      <c r="D4013">
        <v>2022</v>
      </c>
      <c r="E4013">
        <v>970</v>
      </c>
      <c r="F4013">
        <v>55.6</v>
      </c>
    </row>
    <row r="4014" spans="1:6" x14ac:dyDescent="0.2">
      <c r="A4014">
        <v>8</v>
      </c>
      <c r="B4014" t="s">
        <v>6</v>
      </c>
      <c r="C4014" t="s">
        <v>13</v>
      </c>
      <c r="D4014">
        <v>2023</v>
      </c>
      <c r="E4014">
        <v>1664</v>
      </c>
      <c r="F4014">
        <v>47.2</v>
      </c>
    </row>
    <row r="4015" spans="1:6" x14ac:dyDescent="0.2">
      <c r="A4015">
        <v>8</v>
      </c>
      <c r="B4015" t="s">
        <v>6</v>
      </c>
      <c r="C4015" t="s">
        <v>13</v>
      </c>
      <c r="D4015">
        <v>2024</v>
      </c>
      <c r="E4015">
        <v>2127</v>
      </c>
      <c r="F4015">
        <v>65.7</v>
      </c>
    </row>
    <row r="4016" spans="1:6" x14ac:dyDescent="0.2">
      <c r="A4016">
        <v>8</v>
      </c>
      <c r="B4016" t="s">
        <v>6</v>
      </c>
      <c r="C4016" t="s">
        <v>13</v>
      </c>
      <c r="D4016">
        <v>2025</v>
      </c>
      <c r="E4016">
        <v>1199</v>
      </c>
      <c r="F4016">
        <v>41.7</v>
      </c>
    </row>
    <row r="4017" spans="1:6" x14ac:dyDescent="0.2">
      <c r="A4017">
        <v>8</v>
      </c>
      <c r="B4017" t="s">
        <v>6</v>
      </c>
      <c r="C4017" t="s">
        <v>12</v>
      </c>
      <c r="D4017">
        <v>2021</v>
      </c>
      <c r="E4017">
        <v>5080</v>
      </c>
      <c r="F4017">
        <v>37.700000000000003</v>
      </c>
    </row>
    <row r="4018" spans="1:6" x14ac:dyDescent="0.2">
      <c r="A4018">
        <v>8</v>
      </c>
      <c r="B4018" t="s">
        <v>6</v>
      </c>
      <c r="C4018" t="s">
        <v>12</v>
      </c>
      <c r="D4018">
        <v>2022</v>
      </c>
      <c r="E4018">
        <v>2916</v>
      </c>
      <c r="F4018">
        <v>47.6</v>
      </c>
    </row>
    <row r="4019" spans="1:6" x14ac:dyDescent="0.2">
      <c r="A4019">
        <v>8</v>
      </c>
      <c r="B4019" t="s">
        <v>6</v>
      </c>
      <c r="C4019" t="s">
        <v>12</v>
      </c>
      <c r="D4019">
        <v>2023</v>
      </c>
      <c r="E4019">
        <v>1428</v>
      </c>
      <c r="F4019">
        <v>39.4</v>
      </c>
    </row>
    <row r="4020" spans="1:6" x14ac:dyDescent="0.2">
      <c r="A4020">
        <v>8</v>
      </c>
      <c r="B4020" t="s">
        <v>6</v>
      </c>
      <c r="C4020" t="s">
        <v>12</v>
      </c>
      <c r="D4020">
        <v>2024</v>
      </c>
      <c r="E4020">
        <v>679</v>
      </c>
      <c r="F4020">
        <v>39.4</v>
      </c>
    </row>
    <row r="4021" spans="1:6" x14ac:dyDescent="0.2">
      <c r="A4021">
        <v>8</v>
      </c>
      <c r="B4021" t="s">
        <v>6</v>
      </c>
      <c r="C4021" t="s">
        <v>12</v>
      </c>
      <c r="D4021">
        <v>2025</v>
      </c>
      <c r="E4021">
        <v>732</v>
      </c>
      <c r="F4021">
        <v>44.3</v>
      </c>
    </row>
    <row r="4022" spans="1:6" x14ac:dyDescent="0.2">
      <c r="A4022">
        <v>8</v>
      </c>
      <c r="B4022" t="s">
        <v>6</v>
      </c>
      <c r="C4022" t="s">
        <v>10</v>
      </c>
      <c r="D4022">
        <v>2021</v>
      </c>
      <c r="E4022">
        <v>18233</v>
      </c>
      <c r="F4022">
        <v>50.7</v>
      </c>
    </row>
    <row r="4023" spans="1:6" x14ac:dyDescent="0.2">
      <c r="A4023">
        <v>8</v>
      </c>
      <c r="B4023" t="s">
        <v>6</v>
      </c>
      <c r="C4023" t="s">
        <v>10</v>
      </c>
      <c r="D4023">
        <v>2022</v>
      </c>
      <c r="E4023">
        <v>11421</v>
      </c>
      <c r="F4023">
        <v>80.900000000000006</v>
      </c>
    </row>
    <row r="4024" spans="1:6" x14ac:dyDescent="0.2">
      <c r="A4024">
        <v>8</v>
      </c>
      <c r="B4024" t="s">
        <v>6</v>
      </c>
      <c r="C4024" t="s">
        <v>10</v>
      </c>
      <c r="D4024">
        <v>2023</v>
      </c>
      <c r="E4024">
        <v>20228</v>
      </c>
      <c r="F4024">
        <v>70.900000000000006</v>
      </c>
    </row>
    <row r="4025" spans="1:6" x14ac:dyDescent="0.2">
      <c r="A4025">
        <v>8</v>
      </c>
      <c r="B4025" t="s">
        <v>6</v>
      </c>
      <c r="C4025" t="s">
        <v>10</v>
      </c>
      <c r="D4025">
        <v>2024</v>
      </c>
      <c r="E4025">
        <v>15849</v>
      </c>
      <c r="F4025">
        <v>67.2</v>
      </c>
    </row>
    <row r="4026" spans="1:6" x14ac:dyDescent="0.2">
      <c r="A4026">
        <v>8</v>
      </c>
      <c r="B4026" t="s">
        <v>6</v>
      </c>
      <c r="C4026" t="s">
        <v>10</v>
      </c>
      <c r="D4026">
        <v>2025</v>
      </c>
      <c r="E4026">
        <v>17268</v>
      </c>
      <c r="F4026">
        <v>79.099999999999994</v>
      </c>
    </row>
    <row r="4027" spans="1:6" x14ac:dyDescent="0.2">
      <c r="A4027">
        <v>8</v>
      </c>
      <c r="B4027" t="s">
        <v>309</v>
      </c>
      <c r="C4027" t="s">
        <v>175</v>
      </c>
      <c r="D4027">
        <v>2021</v>
      </c>
    </row>
    <row r="4028" spans="1:6" x14ac:dyDescent="0.2">
      <c r="A4028">
        <v>8</v>
      </c>
      <c r="B4028" t="s">
        <v>309</v>
      </c>
      <c r="C4028" t="s">
        <v>175</v>
      </c>
      <c r="D4028">
        <v>2022</v>
      </c>
    </row>
    <row r="4029" spans="1:6" x14ac:dyDescent="0.2">
      <c r="A4029">
        <v>8</v>
      </c>
      <c r="B4029" t="s">
        <v>309</v>
      </c>
      <c r="C4029" t="s">
        <v>175</v>
      </c>
      <c r="D4029">
        <v>2023</v>
      </c>
    </row>
    <row r="4030" spans="1:6" x14ac:dyDescent="0.2">
      <c r="A4030">
        <v>8</v>
      </c>
      <c r="B4030" t="s">
        <v>309</v>
      </c>
      <c r="C4030" t="s">
        <v>175</v>
      </c>
      <c r="D4030">
        <v>2024</v>
      </c>
      <c r="E4030">
        <v>501</v>
      </c>
      <c r="F4030">
        <v>31.6</v>
      </c>
    </row>
    <row r="4031" spans="1:6" x14ac:dyDescent="0.2">
      <c r="A4031">
        <v>8</v>
      </c>
      <c r="B4031" t="s">
        <v>309</v>
      </c>
      <c r="C4031" t="s">
        <v>175</v>
      </c>
      <c r="D4031">
        <v>2025</v>
      </c>
      <c r="E4031">
        <v>866</v>
      </c>
      <c r="F4031">
        <v>36.200000000000003</v>
      </c>
    </row>
    <row r="4032" spans="1:6" x14ac:dyDescent="0.2">
      <c r="A4032">
        <v>8</v>
      </c>
      <c r="B4032" t="s">
        <v>309</v>
      </c>
      <c r="C4032" t="s">
        <v>238</v>
      </c>
      <c r="D4032">
        <v>2021</v>
      </c>
    </row>
    <row r="4033" spans="1:6" x14ac:dyDescent="0.2">
      <c r="A4033">
        <v>8</v>
      </c>
      <c r="B4033" t="s">
        <v>309</v>
      </c>
      <c r="C4033" t="s">
        <v>238</v>
      </c>
      <c r="D4033">
        <v>2022</v>
      </c>
    </row>
    <row r="4034" spans="1:6" x14ac:dyDescent="0.2">
      <c r="A4034">
        <v>8</v>
      </c>
      <c r="B4034" t="s">
        <v>309</v>
      </c>
      <c r="C4034" t="s">
        <v>238</v>
      </c>
      <c r="D4034">
        <v>2023</v>
      </c>
    </row>
    <row r="4035" spans="1:6" x14ac:dyDescent="0.2">
      <c r="A4035">
        <v>8</v>
      </c>
      <c r="B4035" t="s">
        <v>309</v>
      </c>
      <c r="C4035" t="s">
        <v>238</v>
      </c>
      <c r="D4035">
        <v>2024</v>
      </c>
      <c r="E4035">
        <v>560</v>
      </c>
      <c r="F4035">
        <v>28.6</v>
      </c>
    </row>
    <row r="4036" spans="1:6" x14ac:dyDescent="0.2">
      <c r="A4036">
        <v>8</v>
      </c>
      <c r="B4036" t="s">
        <v>309</v>
      </c>
      <c r="C4036" t="s">
        <v>238</v>
      </c>
      <c r="D4036">
        <v>2025</v>
      </c>
      <c r="E4036">
        <v>2711</v>
      </c>
      <c r="F4036">
        <v>46.2</v>
      </c>
    </row>
    <row r="4037" spans="1:6" x14ac:dyDescent="0.2">
      <c r="A4037">
        <v>8</v>
      </c>
      <c r="B4037" t="s">
        <v>309</v>
      </c>
      <c r="C4037" t="s">
        <v>245</v>
      </c>
      <c r="D4037">
        <v>2021</v>
      </c>
    </row>
    <row r="4038" spans="1:6" x14ac:dyDescent="0.2">
      <c r="A4038">
        <v>8</v>
      </c>
      <c r="B4038" t="s">
        <v>309</v>
      </c>
      <c r="C4038" t="s">
        <v>245</v>
      </c>
      <c r="D4038">
        <v>2022</v>
      </c>
    </row>
    <row r="4039" spans="1:6" x14ac:dyDescent="0.2">
      <c r="A4039">
        <v>8</v>
      </c>
      <c r="B4039" t="s">
        <v>309</v>
      </c>
      <c r="C4039" t="s">
        <v>245</v>
      </c>
      <c r="D4039">
        <v>2023</v>
      </c>
    </row>
    <row r="4040" spans="1:6" x14ac:dyDescent="0.2">
      <c r="A4040">
        <v>8</v>
      </c>
      <c r="B4040" t="s">
        <v>309</v>
      </c>
      <c r="C4040" t="s">
        <v>245</v>
      </c>
      <c r="D4040">
        <v>2024</v>
      </c>
    </row>
    <row r="4041" spans="1:6" x14ac:dyDescent="0.2">
      <c r="A4041">
        <v>8</v>
      </c>
      <c r="B4041" t="s">
        <v>309</v>
      </c>
      <c r="C4041" t="s">
        <v>245</v>
      </c>
      <c r="D4041">
        <v>2025</v>
      </c>
      <c r="E4041">
        <v>1583</v>
      </c>
      <c r="F4041">
        <v>43.2</v>
      </c>
    </row>
    <row r="4042" spans="1:6" x14ac:dyDescent="0.2">
      <c r="A4042">
        <v>8</v>
      </c>
      <c r="B4042" t="s">
        <v>309</v>
      </c>
      <c r="C4042" t="s">
        <v>31</v>
      </c>
      <c r="D4042">
        <v>2021</v>
      </c>
    </row>
    <row r="4043" spans="1:6" x14ac:dyDescent="0.2">
      <c r="A4043">
        <v>8</v>
      </c>
      <c r="B4043" t="s">
        <v>309</v>
      </c>
      <c r="C4043" t="s">
        <v>31</v>
      </c>
      <c r="D4043">
        <v>2022</v>
      </c>
      <c r="E4043">
        <v>2294</v>
      </c>
      <c r="F4043">
        <v>37.700000000000003</v>
      </c>
    </row>
    <row r="4044" spans="1:6" x14ac:dyDescent="0.2">
      <c r="A4044">
        <v>8</v>
      </c>
      <c r="B4044" t="s">
        <v>309</v>
      </c>
      <c r="C4044" t="s">
        <v>31</v>
      </c>
      <c r="D4044">
        <v>2023</v>
      </c>
      <c r="E4044">
        <v>6490</v>
      </c>
      <c r="F4044">
        <v>41</v>
      </c>
    </row>
    <row r="4045" spans="1:6" x14ac:dyDescent="0.2">
      <c r="A4045">
        <v>8</v>
      </c>
      <c r="B4045" t="s">
        <v>309</v>
      </c>
      <c r="C4045" t="s">
        <v>31</v>
      </c>
      <c r="D4045">
        <v>2024</v>
      </c>
      <c r="E4045">
        <v>3570</v>
      </c>
      <c r="F4045">
        <v>23.2</v>
      </c>
    </row>
    <row r="4046" spans="1:6" x14ac:dyDescent="0.2">
      <c r="A4046">
        <v>8</v>
      </c>
      <c r="B4046" t="s">
        <v>309</v>
      </c>
      <c r="C4046" t="s">
        <v>31</v>
      </c>
      <c r="D4046">
        <v>2025</v>
      </c>
      <c r="E4046">
        <v>506</v>
      </c>
      <c r="F4046">
        <v>39.200000000000003</v>
      </c>
    </row>
    <row r="4047" spans="1:6" x14ac:dyDescent="0.2">
      <c r="A4047">
        <v>8</v>
      </c>
      <c r="B4047" t="s">
        <v>309</v>
      </c>
      <c r="C4047" t="s">
        <v>264</v>
      </c>
      <c r="D4047">
        <v>2021</v>
      </c>
    </row>
    <row r="4048" spans="1:6" x14ac:dyDescent="0.2">
      <c r="A4048">
        <v>8</v>
      </c>
      <c r="B4048" t="s">
        <v>309</v>
      </c>
      <c r="C4048" t="s">
        <v>264</v>
      </c>
      <c r="D4048">
        <v>2022</v>
      </c>
    </row>
    <row r="4049" spans="1:6" x14ac:dyDescent="0.2">
      <c r="A4049">
        <v>8</v>
      </c>
      <c r="B4049" t="s">
        <v>309</v>
      </c>
      <c r="C4049" t="s">
        <v>264</v>
      </c>
      <c r="D4049">
        <v>2023</v>
      </c>
    </row>
    <row r="4050" spans="1:6" x14ac:dyDescent="0.2">
      <c r="A4050">
        <v>8</v>
      </c>
      <c r="B4050" t="s">
        <v>309</v>
      </c>
      <c r="C4050" t="s">
        <v>264</v>
      </c>
      <c r="D4050">
        <v>2024</v>
      </c>
    </row>
    <row r="4051" spans="1:6" x14ac:dyDescent="0.2">
      <c r="A4051">
        <v>8</v>
      </c>
      <c r="B4051" t="s">
        <v>309</v>
      </c>
      <c r="C4051" t="s">
        <v>264</v>
      </c>
      <c r="D4051">
        <v>2025</v>
      </c>
      <c r="E4051">
        <v>1050</v>
      </c>
      <c r="F4051">
        <v>50.5</v>
      </c>
    </row>
    <row r="4052" spans="1:6" x14ac:dyDescent="0.2">
      <c r="A4052">
        <v>8</v>
      </c>
      <c r="B4052" t="s">
        <v>309</v>
      </c>
      <c r="C4052" t="s">
        <v>243</v>
      </c>
      <c r="D4052">
        <v>2021</v>
      </c>
    </row>
    <row r="4053" spans="1:6" x14ac:dyDescent="0.2">
      <c r="A4053">
        <v>8</v>
      </c>
      <c r="B4053" t="s">
        <v>309</v>
      </c>
      <c r="C4053" t="s">
        <v>243</v>
      </c>
      <c r="D4053">
        <v>2022</v>
      </c>
    </row>
    <row r="4054" spans="1:6" x14ac:dyDescent="0.2">
      <c r="A4054">
        <v>8</v>
      </c>
      <c r="B4054" t="s">
        <v>309</v>
      </c>
      <c r="C4054" t="s">
        <v>243</v>
      </c>
      <c r="D4054">
        <v>2023</v>
      </c>
    </row>
    <row r="4055" spans="1:6" x14ac:dyDescent="0.2">
      <c r="A4055">
        <v>8</v>
      </c>
      <c r="B4055" t="s">
        <v>309</v>
      </c>
      <c r="C4055" t="s">
        <v>243</v>
      </c>
      <c r="D4055">
        <v>2024</v>
      </c>
      <c r="E4055">
        <v>650</v>
      </c>
      <c r="F4055">
        <v>22.4</v>
      </c>
    </row>
    <row r="4056" spans="1:6" x14ac:dyDescent="0.2">
      <c r="A4056">
        <v>8</v>
      </c>
      <c r="B4056" t="s">
        <v>309</v>
      </c>
      <c r="C4056" t="s">
        <v>243</v>
      </c>
      <c r="D4056">
        <v>2025</v>
      </c>
      <c r="E4056">
        <v>9691</v>
      </c>
      <c r="F4056">
        <v>44.6</v>
      </c>
    </row>
    <row r="4057" spans="1:6" x14ac:dyDescent="0.2">
      <c r="A4057">
        <v>8</v>
      </c>
      <c r="B4057" t="s">
        <v>309</v>
      </c>
      <c r="C4057" t="s">
        <v>239</v>
      </c>
      <c r="D4057">
        <v>2021</v>
      </c>
    </row>
    <row r="4058" spans="1:6" x14ac:dyDescent="0.2">
      <c r="A4058">
        <v>8</v>
      </c>
      <c r="B4058" t="s">
        <v>309</v>
      </c>
      <c r="C4058" t="s">
        <v>239</v>
      </c>
      <c r="D4058">
        <v>2022</v>
      </c>
    </row>
    <row r="4059" spans="1:6" x14ac:dyDescent="0.2">
      <c r="A4059">
        <v>8</v>
      </c>
      <c r="B4059" t="s">
        <v>309</v>
      </c>
      <c r="C4059" t="s">
        <v>239</v>
      </c>
      <c r="D4059">
        <v>2023</v>
      </c>
    </row>
    <row r="4060" spans="1:6" x14ac:dyDescent="0.2">
      <c r="A4060">
        <v>8</v>
      </c>
      <c r="B4060" t="s">
        <v>309</v>
      </c>
      <c r="C4060" t="s">
        <v>239</v>
      </c>
      <c r="D4060">
        <v>2024</v>
      </c>
      <c r="E4060">
        <v>3699</v>
      </c>
      <c r="F4060">
        <v>14.6</v>
      </c>
    </row>
    <row r="4061" spans="1:6" x14ac:dyDescent="0.2">
      <c r="A4061">
        <v>8</v>
      </c>
      <c r="B4061" t="s">
        <v>309</v>
      </c>
      <c r="C4061" t="s">
        <v>239</v>
      </c>
      <c r="D4061">
        <v>2025</v>
      </c>
      <c r="E4061">
        <v>3706</v>
      </c>
      <c r="F4061">
        <v>39.200000000000003</v>
      </c>
    </row>
    <row r="4062" spans="1:6" x14ac:dyDescent="0.2">
      <c r="A4062">
        <v>8</v>
      </c>
      <c r="B4062" t="s">
        <v>309</v>
      </c>
      <c r="C4062" t="s">
        <v>265</v>
      </c>
      <c r="D4062">
        <v>2021</v>
      </c>
    </row>
    <row r="4063" spans="1:6" x14ac:dyDescent="0.2">
      <c r="A4063">
        <v>8</v>
      </c>
      <c r="B4063" t="s">
        <v>309</v>
      </c>
      <c r="C4063" t="s">
        <v>265</v>
      </c>
      <c r="D4063">
        <v>2022</v>
      </c>
    </row>
    <row r="4064" spans="1:6" x14ac:dyDescent="0.2">
      <c r="A4064">
        <v>8</v>
      </c>
      <c r="B4064" t="s">
        <v>309</v>
      </c>
      <c r="C4064" t="s">
        <v>265</v>
      </c>
      <c r="D4064">
        <v>2023</v>
      </c>
    </row>
    <row r="4065" spans="1:6" x14ac:dyDescent="0.2">
      <c r="A4065">
        <v>8</v>
      </c>
      <c r="B4065" t="s">
        <v>309</v>
      </c>
      <c r="C4065" t="s">
        <v>265</v>
      </c>
      <c r="D4065">
        <v>2024</v>
      </c>
    </row>
    <row r="4066" spans="1:6" x14ac:dyDescent="0.2">
      <c r="A4066">
        <v>8</v>
      </c>
      <c r="B4066" t="s">
        <v>309</v>
      </c>
      <c r="C4066" t="s">
        <v>265</v>
      </c>
      <c r="D4066">
        <v>2025</v>
      </c>
      <c r="E4066">
        <v>3842</v>
      </c>
      <c r="F4066">
        <v>42.8</v>
      </c>
    </row>
    <row r="4067" spans="1:6" x14ac:dyDescent="0.2">
      <c r="A4067">
        <v>8</v>
      </c>
      <c r="B4067" t="s">
        <v>309</v>
      </c>
      <c r="C4067" t="s">
        <v>241</v>
      </c>
      <c r="D4067">
        <v>2021</v>
      </c>
    </row>
    <row r="4068" spans="1:6" x14ac:dyDescent="0.2">
      <c r="A4068">
        <v>8</v>
      </c>
      <c r="B4068" t="s">
        <v>309</v>
      </c>
      <c r="C4068" t="s">
        <v>241</v>
      </c>
      <c r="D4068">
        <v>2022</v>
      </c>
    </row>
    <row r="4069" spans="1:6" x14ac:dyDescent="0.2">
      <c r="A4069">
        <v>8</v>
      </c>
      <c r="B4069" t="s">
        <v>309</v>
      </c>
      <c r="C4069" t="s">
        <v>241</v>
      </c>
      <c r="D4069">
        <v>2023</v>
      </c>
    </row>
    <row r="4070" spans="1:6" x14ac:dyDescent="0.2">
      <c r="A4070">
        <v>8</v>
      </c>
      <c r="B4070" t="s">
        <v>309</v>
      </c>
      <c r="C4070" t="s">
        <v>241</v>
      </c>
      <c r="D4070">
        <v>2024</v>
      </c>
      <c r="E4070">
        <v>500</v>
      </c>
      <c r="F4070">
        <v>36.799999999999997</v>
      </c>
    </row>
    <row r="4071" spans="1:6" x14ac:dyDescent="0.2">
      <c r="A4071">
        <v>8</v>
      </c>
      <c r="B4071" t="s">
        <v>309</v>
      </c>
      <c r="C4071" t="s">
        <v>241</v>
      </c>
      <c r="D4071">
        <v>2025</v>
      </c>
      <c r="E4071">
        <v>3204</v>
      </c>
      <c r="F4071">
        <v>44.2</v>
      </c>
    </row>
    <row r="4072" spans="1:6" x14ac:dyDescent="0.2">
      <c r="A4072">
        <v>8</v>
      </c>
      <c r="B4072" t="s">
        <v>309</v>
      </c>
      <c r="C4072" t="s">
        <v>272</v>
      </c>
      <c r="D4072">
        <v>2021</v>
      </c>
    </row>
    <row r="4073" spans="1:6" x14ac:dyDescent="0.2">
      <c r="A4073">
        <v>8</v>
      </c>
      <c r="B4073" t="s">
        <v>309</v>
      </c>
      <c r="C4073" t="s">
        <v>272</v>
      </c>
      <c r="D4073">
        <v>2022</v>
      </c>
    </row>
    <row r="4074" spans="1:6" x14ac:dyDescent="0.2">
      <c r="A4074">
        <v>8</v>
      </c>
      <c r="B4074" t="s">
        <v>309</v>
      </c>
      <c r="C4074" t="s">
        <v>272</v>
      </c>
      <c r="D4074">
        <v>2023</v>
      </c>
    </row>
    <row r="4075" spans="1:6" x14ac:dyDescent="0.2">
      <c r="A4075">
        <v>8</v>
      </c>
      <c r="B4075" t="s">
        <v>309</v>
      </c>
      <c r="C4075" t="s">
        <v>272</v>
      </c>
      <c r="D4075">
        <v>2024</v>
      </c>
    </row>
    <row r="4076" spans="1:6" x14ac:dyDescent="0.2">
      <c r="A4076">
        <v>8</v>
      </c>
      <c r="B4076" t="s">
        <v>309</v>
      </c>
      <c r="C4076" t="s">
        <v>272</v>
      </c>
      <c r="D4076">
        <v>2025</v>
      </c>
      <c r="E4076">
        <v>1043</v>
      </c>
      <c r="F4076">
        <v>55.1</v>
      </c>
    </row>
    <row r="4077" spans="1:6" x14ac:dyDescent="0.2">
      <c r="A4077">
        <v>8</v>
      </c>
      <c r="B4077" t="s">
        <v>309</v>
      </c>
      <c r="C4077" t="s">
        <v>207</v>
      </c>
      <c r="D4077">
        <v>2021</v>
      </c>
    </row>
    <row r="4078" spans="1:6" x14ac:dyDescent="0.2">
      <c r="A4078">
        <v>8</v>
      </c>
      <c r="B4078" t="s">
        <v>309</v>
      </c>
      <c r="C4078" t="s">
        <v>207</v>
      </c>
      <c r="D4078">
        <v>2022</v>
      </c>
    </row>
    <row r="4079" spans="1:6" x14ac:dyDescent="0.2">
      <c r="A4079">
        <v>8</v>
      </c>
      <c r="B4079" t="s">
        <v>309</v>
      </c>
      <c r="C4079" t="s">
        <v>207</v>
      </c>
      <c r="D4079">
        <v>2023</v>
      </c>
      <c r="E4079">
        <v>4821</v>
      </c>
      <c r="F4079">
        <v>39.700000000000003</v>
      </c>
    </row>
    <row r="4080" spans="1:6" x14ac:dyDescent="0.2">
      <c r="A4080">
        <v>8</v>
      </c>
      <c r="B4080" t="s">
        <v>309</v>
      </c>
      <c r="C4080" t="s">
        <v>207</v>
      </c>
      <c r="D4080">
        <v>2024</v>
      </c>
      <c r="E4080">
        <v>7662</v>
      </c>
      <c r="F4080">
        <v>23.2</v>
      </c>
    </row>
    <row r="4081" spans="1:6" x14ac:dyDescent="0.2">
      <c r="A4081">
        <v>8</v>
      </c>
      <c r="B4081" t="s">
        <v>309</v>
      </c>
      <c r="C4081" t="s">
        <v>207</v>
      </c>
      <c r="D4081">
        <v>2025</v>
      </c>
      <c r="E4081">
        <v>3169</v>
      </c>
      <c r="F4081">
        <v>38.4</v>
      </c>
    </row>
    <row r="4082" spans="1:6" x14ac:dyDescent="0.2">
      <c r="A4082">
        <v>8</v>
      </c>
      <c r="B4082" t="s">
        <v>309</v>
      </c>
      <c r="C4082" t="s">
        <v>201</v>
      </c>
      <c r="D4082">
        <v>2021</v>
      </c>
    </row>
    <row r="4083" spans="1:6" x14ac:dyDescent="0.2">
      <c r="A4083">
        <v>8</v>
      </c>
      <c r="B4083" t="s">
        <v>309</v>
      </c>
      <c r="C4083" t="s">
        <v>201</v>
      </c>
      <c r="D4083">
        <v>2022</v>
      </c>
    </row>
    <row r="4084" spans="1:6" x14ac:dyDescent="0.2">
      <c r="A4084">
        <v>8</v>
      </c>
      <c r="B4084" t="s">
        <v>309</v>
      </c>
      <c r="C4084" t="s">
        <v>201</v>
      </c>
      <c r="D4084">
        <v>2023</v>
      </c>
      <c r="E4084">
        <v>5128</v>
      </c>
      <c r="F4084">
        <v>38.200000000000003</v>
      </c>
    </row>
    <row r="4085" spans="1:6" x14ac:dyDescent="0.2">
      <c r="A4085">
        <v>8</v>
      </c>
      <c r="B4085" t="s">
        <v>309</v>
      </c>
      <c r="C4085" t="s">
        <v>201</v>
      </c>
      <c r="D4085">
        <v>2024</v>
      </c>
      <c r="E4085">
        <v>5195</v>
      </c>
      <c r="F4085">
        <v>24.9</v>
      </c>
    </row>
    <row r="4086" spans="1:6" x14ac:dyDescent="0.2">
      <c r="A4086">
        <v>8</v>
      </c>
      <c r="B4086" t="s">
        <v>309</v>
      </c>
      <c r="C4086" t="s">
        <v>201</v>
      </c>
      <c r="D4086">
        <v>2025</v>
      </c>
      <c r="E4086">
        <v>1003</v>
      </c>
      <c r="F4086">
        <v>32</v>
      </c>
    </row>
    <row r="4087" spans="1:6" x14ac:dyDescent="0.2">
      <c r="A4087">
        <v>8</v>
      </c>
      <c r="B4087" t="s">
        <v>309</v>
      </c>
      <c r="C4087" t="s">
        <v>37</v>
      </c>
      <c r="D4087">
        <v>2021</v>
      </c>
      <c r="E4087">
        <v>2020</v>
      </c>
      <c r="F4087">
        <v>11.9</v>
      </c>
    </row>
    <row r="4088" spans="1:6" x14ac:dyDescent="0.2">
      <c r="A4088">
        <v>8</v>
      </c>
      <c r="B4088" t="s">
        <v>309</v>
      </c>
      <c r="C4088" t="s">
        <v>37</v>
      </c>
      <c r="D4088">
        <v>2022</v>
      </c>
    </row>
    <row r="4089" spans="1:6" x14ac:dyDescent="0.2">
      <c r="A4089">
        <v>8</v>
      </c>
      <c r="B4089" t="s">
        <v>309</v>
      </c>
      <c r="C4089" t="s">
        <v>37</v>
      </c>
      <c r="D4089">
        <v>2023</v>
      </c>
    </row>
    <row r="4090" spans="1:6" x14ac:dyDescent="0.2">
      <c r="A4090">
        <v>8</v>
      </c>
      <c r="B4090" t="s">
        <v>309</v>
      </c>
      <c r="C4090" t="s">
        <v>37</v>
      </c>
      <c r="D4090">
        <v>2024</v>
      </c>
    </row>
    <row r="4091" spans="1:6" x14ac:dyDescent="0.2">
      <c r="A4091">
        <v>8</v>
      </c>
      <c r="B4091" t="s">
        <v>309</v>
      </c>
      <c r="C4091" t="s">
        <v>37</v>
      </c>
      <c r="D4091">
        <v>2025</v>
      </c>
      <c r="E4091">
        <v>6524</v>
      </c>
      <c r="F4091">
        <v>54.1</v>
      </c>
    </row>
    <row r="4092" spans="1:6" x14ac:dyDescent="0.2">
      <c r="A4092">
        <v>8</v>
      </c>
      <c r="B4092" t="s">
        <v>309</v>
      </c>
      <c r="C4092" t="s">
        <v>28</v>
      </c>
      <c r="D4092">
        <v>2021</v>
      </c>
      <c r="E4092">
        <v>231407</v>
      </c>
      <c r="F4092">
        <v>26.5</v>
      </c>
    </row>
    <row r="4093" spans="1:6" x14ac:dyDescent="0.2">
      <c r="A4093">
        <v>8</v>
      </c>
      <c r="B4093" t="s">
        <v>309</v>
      </c>
      <c r="C4093" t="s">
        <v>28</v>
      </c>
      <c r="D4093">
        <v>2022</v>
      </c>
      <c r="E4093">
        <v>136027</v>
      </c>
      <c r="F4093">
        <v>44.5</v>
      </c>
    </row>
    <row r="4094" spans="1:6" x14ac:dyDescent="0.2">
      <c r="A4094">
        <v>8</v>
      </c>
      <c r="B4094" t="s">
        <v>309</v>
      </c>
      <c r="C4094" t="s">
        <v>28</v>
      </c>
      <c r="D4094">
        <v>2023</v>
      </c>
      <c r="E4094">
        <v>138819</v>
      </c>
      <c r="F4094">
        <v>34.9</v>
      </c>
    </row>
    <row r="4095" spans="1:6" x14ac:dyDescent="0.2">
      <c r="A4095">
        <v>8</v>
      </c>
      <c r="B4095" t="s">
        <v>309</v>
      </c>
      <c r="C4095" t="s">
        <v>28</v>
      </c>
      <c r="D4095">
        <v>2024</v>
      </c>
      <c r="E4095">
        <v>73913</v>
      </c>
      <c r="F4095">
        <v>32.1</v>
      </c>
    </row>
    <row r="4096" spans="1:6" x14ac:dyDescent="0.2">
      <c r="A4096">
        <v>8</v>
      </c>
      <c r="B4096" t="s">
        <v>309</v>
      </c>
      <c r="C4096" t="s">
        <v>28</v>
      </c>
      <c r="D4096">
        <v>2025</v>
      </c>
      <c r="E4096">
        <v>34666</v>
      </c>
      <c r="F4096">
        <v>45.5</v>
      </c>
    </row>
    <row r="4097" spans="1:6" x14ac:dyDescent="0.2">
      <c r="A4097">
        <v>8</v>
      </c>
      <c r="B4097" t="s">
        <v>309</v>
      </c>
      <c r="C4097" t="s">
        <v>266</v>
      </c>
      <c r="D4097">
        <v>2021</v>
      </c>
    </row>
    <row r="4098" spans="1:6" x14ac:dyDescent="0.2">
      <c r="A4098">
        <v>8</v>
      </c>
      <c r="B4098" t="s">
        <v>309</v>
      </c>
      <c r="C4098" t="s">
        <v>266</v>
      </c>
      <c r="D4098">
        <v>2022</v>
      </c>
    </row>
    <row r="4099" spans="1:6" x14ac:dyDescent="0.2">
      <c r="A4099">
        <v>8</v>
      </c>
      <c r="B4099" t="s">
        <v>309</v>
      </c>
      <c r="C4099" t="s">
        <v>266</v>
      </c>
      <c r="D4099">
        <v>2023</v>
      </c>
    </row>
    <row r="4100" spans="1:6" x14ac:dyDescent="0.2">
      <c r="A4100">
        <v>8</v>
      </c>
      <c r="B4100" t="s">
        <v>309</v>
      </c>
      <c r="C4100" t="s">
        <v>266</v>
      </c>
      <c r="D4100">
        <v>2024</v>
      </c>
    </row>
    <row r="4101" spans="1:6" x14ac:dyDescent="0.2">
      <c r="A4101">
        <v>8</v>
      </c>
      <c r="B4101" t="s">
        <v>309</v>
      </c>
      <c r="C4101" t="s">
        <v>266</v>
      </c>
      <c r="D4101">
        <v>2025</v>
      </c>
      <c r="E4101">
        <v>33636</v>
      </c>
      <c r="F4101">
        <v>49.4</v>
      </c>
    </row>
    <row r="4102" spans="1:6" x14ac:dyDescent="0.2">
      <c r="A4102">
        <v>8</v>
      </c>
      <c r="B4102" t="s">
        <v>309</v>
      </c>
      <c r="C4102" t="s">
        <v>267</v>
      </c>
      <c r="D4102">
        <v>2021</v>
      </c>
    </row>
    <row r="4103" spans="1:6" x14ac:dyDescent="0.2">
      <c r="A4103">
        <v>8</v>
      </c>
      <c r="B4103" t="s">
        <v>309</v>
      </c>
      <c r="C4103" t="s">
        <v>267</v>
      </c>
      <c r="D4103">
        <v>2022</v>
      </c>
    </row>
    <row r="4104" spans="1:6" x14ac:dyDescent="0.2">
      <c r="A4104">
        <v>8</v>
      </c>
      <c r="B4104" t="s">
        <v>309</v>
      </c>
      <c r="C4104" t="s">
        <v>267</v>
      </c>
      <c r="D4104">
        <v>2023</v>
      </c>
    </row>
    <row r="4105" spans="1:6" x14ac:dyDescent="0.2">
      <c r="A4105">
        <v>8</v>
      </c>
      <c r="B4105" t="s">
        <v>309</v>
      </c>
      <c r="C4105" t="s">
        <v>267</v>
      </c>
      <c r="D4105">
        <v>2024</v>
      </c>
    </row>
    <row r="4106" spans="1:6" x14ac:dyDescent="0.2">
      <c r="A4106">
        <v>8</v>
      </c>
      <c r="B4106" t="s">
        <v>309</v>
      </c>
      <c r="C4106" t="s">
        <v>267</v>
      </c>
      <c r="D4106">
        <v>2025</v>
      </c>
      <c r="E4106">
        <v>10895</v>
      </c>
      <c r="F4106">
        <v>50.4</v>
      </c>
    </row>
    <row r="4107" spans="1:6" x14ac:dyDescent="0.2">
      <c r="A4107">
        <v>8</v>
      </c>
      <c r="B4107" t="s">
        <v>309</v>
      </c>
      <c r="C4107" t="s">
        <v>29</v>
      </c>
      <c r="D4107">
        <v>2021</v>
      </c>
      <c r="E4107">
        <v>19257</v>
      </c>
      <c r="F4107">
        <v>28.3</v>
      </c>
    </row>
    <row r="4108" spans="1:6" x14ac:dyDescent="0.2">
      <c r="A4108">
        <v>8</v>
      </c>
      <c r="B4108" t="s">
        <v>309</v>
      </c>
      <c r="C4108" t="s">
        <v>29</v>
      </c>
      <c r="D4108">
        <v>2022</v>
      </c>
      <c r="E4108">
        <v>105154</v>
      </c>
      <c r="F4108">
        <v>48.2</v>
      </c>
    </row>
    <row r="4109" spans="1:6" x14ac:dyDescent="0.2">
      <c r="A4109">
        <v>8</v>
      </c>
      <c r="B4109" t="s">
        <v>309</v>
      </c>
      <c r="C4109" t="s">
        <v>29</v>
      </c>
      <c r="D4109">
        <v>2023</v>
      </c>
      <c r="E4109">
        <v>202554</v>
      </c>
      <c r="F4109">
        <v>38.6</v>
      </c>
    </row>
    <row r="4110" spans="1:6" x14ac:dyDescent="0.2">
      <c r="A4110">
        <v>8</v>
      </c>
      <c r="B4110" t="s">
        <v>309</v>
      </c>
      <c r="C4110" t="s">
        <v>29</v>
      </c>
      <c r="D4110">
        <v>2024</v>
      </c>
      <c r="E4110">
        <v>229232</v>
      </c>
      <c r="F4110">
        <v>36.4</v>
      </c>
    </row>
    <row r="4111" spans="1:6" x14ac:dyDescent="0.2">
      <c r="A4111">
        <v>8</v>
      </c>
      <c r="B4111" t="s">
        <v>309</v>
      </c>
      <c r="C4111" t="s">
        <v>29</v>
      </c>
      <c r="D4111">
        <v>2025</v>
      </c>
      <c r="E4111">
        <v>269801</v>
      </c>
      <c r="F4111">
        <v>51.1</v>
      </c>
    </row>
    <row r="4112" spans="1:6" x14ac:dyDescent="0.2">
      <c r="A4112">
        <v>8</v>
      </c>
      <c r="B4112" t="s">
        <v>309</v>
      </c>
      <c r="C4112" t="s">
        <v>269</v>
      </c>
      <c r="D4112">
        <v>2021</v>
      </c>
    </row>
    <row r="4113" spans="1:6" x14ac:dyDescent="0.2">
      <c r="A4113">
        <v>8</v>
      </c>
      <c r="B4113" t="s">
        <v>309</v>
      </c>
      <c r="C4113" t="s">
        <v>269</v>
      </c>
      <c r="D4113">
        <v>2022</v>
      </c>
    </row>
    <row r="4114" spans="1:6" x14ac:dyDescent="0.2">
      <c r="A4114">
        <v>8</v>
      </c>
      <c r="B4114" t="s">
        <v>309</v>
      </c>
      <c r="C4114" t="s">
        <v>269</v>
      </c>
      <c r="D4114">
        <v>2023</v>
      </c>
    </row>
    <row r="4115" spans="1:6" x14ac:dyDescent="0.2">
      <c r="A4115">
        <v>8</v>
      </c>
      <c r="B4115" t="s">
        <v>309</v>
      </c>
      <c r="C4115" t="s">
        <v>269</v>
      </c>
      <c r="D4115">
        <v>2024</v>
      </c>
    </row>
    <row r="4116" spans="1:6" x14ac:dyDescent="0.2">
      <c r="A4116">
        <v>8</v>
      </c>
      <c r="B4116" t="s">
        <v>309</v>
      </c>
      <c r="C4116" t="s">
        <v>269</v>
      </c>
      <c r="D4116">
        <v>2025</v>
      </c>
      <c r="E4116">
        <v>1470</v>
      </c>
      <c r="F4116">
        <v>44.5</v>
      </c>
    </row>
    <row r="4117" spans="1:6" x14ac:dyDescent="0.2">
      <c r="A4117">
        <v>8</v>
      </c>
      <c r="B4117" t="s">
        <v>309</v>
      </c>
      <c r="C4117" t="s">
        <v>171</v>
      </c>
      <c r="D4117">
        <v>2021</v>
      </c>
    </row>
    <row r="4118" spans="1:6" x14ac:dyDescent="0.2">
      <c r="A4118">
        <v>8</v>
      </c>
      <c r="B4118" t="s">
        <v>309</v>
      </c>
      <c r="C4118" t="s">
        <v>171</v>
      </c>
      <c r="D4118">
        <v>2022</v>
      </c>
      <c r="E4118">
        <v>740</v>
      </c>
      <c r="F4118">
        <v>41.1</v>
      </c>
    </row>
    <row r="4119" spans="1:6" x14ac:dyDescent="0.2">
      <c r="A4119">
        <v>8</v>
      </c>
      <c r="B4119" t="s">
        <v>309</v>
      </c>
      <c r="C4119" t="s">
        <v>171</v>
      </c>
      <c r="D4119">
        <v>2023</v>
      </c>
      <c r="E4119">
        <v>3480</v>
      </c>
      <c r="F4119">
        <v>33.700000000000003</v>
      </c>
    </row>
    <row r="4120" spans="1:6" x14ac:dyDescent="0.2">
      <c r="A4120">
        <v>8</v>
      </c>
      <c r="B4120" t="s">
        <v>309</v>
      </c>
      <c r="C4120" t="s">
        <v>171</v>
      </c>
      <c r="D4120">
        <v>2024</v>
      </c>
      <c r="E4120">
        <v>1016</v>
      </c>
      <c r="F4120">
        <v>36.299999999999997</v>
      </c>
    </row>
    <row r="4121" spans="1:6" x14ac:dyDescent="0.2">
      <c r="A4121">
        <v>8</v>
      </c>
      <c r="B4121" t="s">
        <v>309</v>
      </c>
      <c r="C4121" t="s">
        <v>171</v>
      </c>
      <c r="D4121">
        <v>2025</v>
      </c>
      <c r="E4121">
        <v>2731</v>
      </c>
      <c r="F4121">
        <v>47</v>
      </c>
    </row>
    <row r="4122" spans="1:6" x14ac:dyDescent="0.2">
      <c r="A4122">
        <v>8</v>
      </c>
      <c r="B4122" t="s">
        <v>309</v>
      </c>
      <c r="C4122" t="s">
        <v>30</v>
      </c>
      <c r="D4122">
        <v>2021</v>
      </c>
      <c r="E4122">
        <v>92079</v>
      </c>
      <c r="F4122">
        <v>27.8</v>
      </c>
    </row>
    <row r="4123" spans="1:6" x14ac:dyDescent="0.2">
      <c r="A4123">
        <v>8</v>
      </c>
      <c r="B4123" t="s">
        <v>309</v>
      </c>
      <c r="C4123" t="s">
        <v>30</v>
      </c>
      <c r="D4123">
        <v>2022</v>
      </c>
      <c r="E4123">
        <v>52480</v>
      </c>
      <c r="F4123">
        <v>48.8</v>
      </c>
    </row>
    <row r="4124" spans="1:6" x14ac:dyDescent="0.2">
      <c r="A4124">
        <v>8</v>
      </c>
      <c r="B4124" t="s">
        <v>309</v>
      </c>
      <c r="C4124" t="s">
        <v>30</v>
      </c>
      <c r="D4124">
        <v>2023</v>
      </c>
      <c r="E4124">
        <v>58937</v>
      </c>
      <c r="F4124">
        <v>36.200000000000003</v>
      </c>
    </row>
    <row r="4125" spans="1:6" x14ac:dyDescent="0.2">
      <c r="A4125">
        <v>8</v>
      </c>
      <c r="B4125" t="s">
        <v>309</v>
      </c>
      <c r="C4125" t="s">
        <v>30</v>
      </c>
      <c r="D4125">
        <v>2024</v>
      </c>
      <c r="E4125">
        <v>63596</v>
      </c>
      <c r="F4125">
        <v>34.799999999999997</v>
      </c>
    </row>
    <row r="4126" spans="1:6" x14ac:dyDescent="0.2">
      <c r="A4126">
        <v>8</v>
      </c>
      <c r="B4126" t="s">
        <v>309</v>
      </c>
      <c r="C4126" t="s">
        <v>30</v>
      </c>
      <c r="D4126">
        <v>2025</v>
      </c>
      <c r="E4126">
        <v>35780</v>
      </c>
      <c r="F4126">
        <v>48.3</v>
      </c>
    </row>
    <row r="4127" spans="1:6" x14ac:dyDescent="0.2">
      <c r="A4127">
        <v>8</v>
      </c>
      <c r="B4127" t="s">
        <v>309</v>
      </c>
      <c r="C4127" t="s">
        <v>202</v>
      </c>
      <c r="D4127">
        <v>2021</v>
      </c>
    </row>
    <row r="4128" spans="1:6" x14ac:dyDescent="0.2">
      <c r="A4128">
        <v>8</v>
      </c>
      <c r="B4128" t="s">
        <v>309</v>
      </c>
      <c r="C4128" t="s">
        <v>202</v>
      </c>
      <c r="D4128">
        <v>2022</v>
      </c>
    </row>
    <row r="4129" spans="1:6" x14ac:dyDescent="0.2">
      <c r="A4129">
        <v>8</v>
      </c>
      <c r="B4129" t="s">
        <v>309</v>
      </c>
      <c r="C4129" t="s">
        <v>202</v>
      </c>
      <c r="D4129">
        <v>2023</v>
      </c>
      <c r="E4129">
        <v>27162</v>
      </c>
      <c r="F4129">
        <v>44.5</v>
      </c>
    </row>
    <row r="4130" spans="1:6" x14ac:dyDescent="0.2">
      <c r="A4130">
        <v>8</v>
      </c>
      <c r="B4130" t="s">
        <v>309</v>
      </c>
      <c r="C4130" t="s">
        <v>202</v>
      </c>
      <c r="D4130">
        <v>2024</v>
      </c>
      <c r="E4130">
        <v>6206</v>
      </c>
      <c r="F4130">
        <v>32.299999999999997</v>
      </c>
    </row>
    <row r="4131" spans="1:6" x14ac:dyDescent="0.2">
      <c r="A4131">
        <v>8</v>
      </c>
      <c r="B4131" t="s">
        <v>309</v>
      </c>
      <c r="C4131" t="s">
        <v>202</v>
      </c>
      <c r="D4131">
        <v>2025</v>
      </c>
      <c r="E4131">
        <v>5219</v>
      </c>
      <c r="F4131">
        <v>50</v>
      </c>
    </row>
    <row r="4132" spans="1:6" x14ac:dyDescent="0.2">
      <c r="A4132">
        <v>8</v>
      </c>
      <c r="B4132" t="s">
        <v>309</v>
      </c>
      <c r="C4132" t="s">
        <v>38</v>
      </c>
      <c r="D4132">
        <v>2021</v>
      </c>
      <c r="E4132">
        <v>1980</v>
      </c>
      <c r="F4132">
        <v>28</v>
      </c>
    </row>
    <row r="4133" spans="1:6" x14ac:dyDescent="0.2">
      <c r="A4133">
        <v>8</v>
      </c>
      <c r="B4133" t="s">
        <v>309</v>
      </c>
      <c r="C4133" t="s">
        <v>38</v>
      </c>
      <c r="D4133">
        <v>2022</v>
      </c>
    </row>
    <row r="4134" spans="1:6" x14ac:dyDescent="0.2">
      <c r="A4134">
        <v>8</v>
      </c>
      <c r="B4134" t="s">
        <v>309</v>
      </c>
      <c r="C4134" t="s">
        <v>38</v>
      </c>
      <c r="D4134">
        <v>2023</v>
      </c>
    </row>
    <row r="4135" spans="1:6" x14ac:dyDescent="0.2">
      <c r="A4135">
        <v>8</v>
      </c>
      <c r="B4135" t="s">
        <v>309</v>
      </c>
      <c r="C4135" t="s">
        <v>38</v>
      </c>
      <c r="D4135">
        <v>2024</v>
      </c>
    </row>
    <row r="4136" spans="1:6" x14ac:dyDescent="0.2">
      <c r="A4136">
        <v>8</v>
      </c>
      <c r="B4136" t="s">
        <v>309</v>
      </c>
      <c r="C4136" t="s">
        <v>38</v>
      </c>
      <c r="D4136">
        <v>2025</v>
      </c>
      <c r="E4136">
        <v>1082</v>
      </c>
      <c r="F4136">
        <v>47.6</v>
      </c>
    </row>
    <row r="4137" spans="1:6" x14ac:dyDescent="0.2">
      <c r="A4137">
        <v>8</v>
      </c>
      <c r="B4137" t="s">
        <v>309</v>
      </c>
      <c r="C4137" t="s">
        <v>172</v>
      </c>
      <c r="D4137">
        <v>2021</v>
      </c>
    </row>
    <row r="4138" spans="1:6" x14ac:dyDescent="0.2">
      <c r="A4138">
        <v>8</v>
      </c>
      <c r="B4138" t="s">
        <v>309</v>
      </c>
      <c r="C4138" t="s">
        <v>172</v>
      </c>
      <c r="D4138">
        <v>2022</v>
      </c>
      <c r="E4138">
        <v>8642</v>
      </c>
      <c r="F4138">
        <v>48.6</v>
      </c>
    </row>
    <row r="4139" spans="1:6" x14ac:dyDescent="0.2">
      <c r="A4139">
        <v>8</v>
      </c>
      <c r="B4139" t="s">
        <v>309</v>
      </c>
      <c r="C4139" t="s">
        <v>172</v>
      </c>
      <c r="D4139">
        <v>2023</v>
      </c>
      <c r="E4139">
        <v>40098</v>
      </c>
      <c r="F4139">
        <v>40.299999999999997</v>
      </c>
    </row>
    <row r="4140" spans="1:6" x14ac:dyDescent="0.2">
      <c r="A4140">
        <v>8</v>
      </c>
      <c r="B4140" t="s">
        <v>309</v>
      </c>
      <c r="C4140" t="s">
        <v>172</v>
      </c>
      <c r="D4140">
        <v>2024</v>
      </c>
      <c r="E4140">
        <v>62794</v>
      </c>
      <c r="F4140">
        <v>31</v>
      </c>
    </row>
    <row r="4141" spans="1:6" x14ac:dyDescent="0.2">
      <c r="A4141">
        <v>8</v>
      </c>
      <c r="B4141" t="s">
        <v>309</v>
      </c>
      <c r="C4141" t="s">
        <v>172</v>
      </c>
      <c r="D4141">
        <v>2025</v>
      </c>
      <c r="E4141">
        <v>45566</v>
      </c>
      <c r="F4141">
        <v>52.7</v>
      </c>
    </row>
    <row r="4142" spans="1:6" x14ac:dyDescent="0.2">
      <c r="A4142">
        <v>8</v>
      </c>
      <c r="B4142" t="s">
        <v>309</v>
      </c>
      <c r="C4142" t="s">
        <v>242</v>
      </c>
      <c r="D4142">
        <v>2021</v>
      </c>
    </row>
    <row r="4143" spans="1:6" x14ac:dyDescent="0.2">
      <c r="A4143">
        <v>8</v>
      </c>
      <c r="B4143" t="s">
        <v>309</v>
      </c>
      <c r="C4143" t="s">
        <v>242</v>
      </c>
      <c r="D4143">
        <v>2022</v>
      </c>
    </row>
    <row r="4144" spans="1:6" x14ac:dyDescent="0.2">
      <c r="A4144">
        <v>8</v>
      </c>
      <c r="B4144" t="s">
        <v>309</v>
      </c>
      <c r="C4144" t="s">
        <v>242</v>
      </c>
      <c r="D4144">
        <v>2023</v>
      </c>
    </row>
    <row r="4145" spans="1:6" x14ac:dyDescent="0.2">
      <c r="A4145">
        <v>8</v>
      </c>
      <c r="B4145" t="s">
        <v>309</v>
      </c>
      <c r="C4145" t="s">
        <v>242</v>
      </c>
      <c r="D4145">
        <v>2024</v>
      </c>
    </row>
    <row r="4146" spans="1:6" x14ac:dyDescent="0.2">
      <c r="A4146">
        <v>8</v>
      </c>
      <c r="B4146" t="s">
        <v>309</v>
      </c>
      <c r="C4146" t="s">
        <v>242</v>
      </c>
      <c r="D4146">
        <v>2025</v>
      </c>
      <c r="E4146">
        <v>2517</v>
      </c>
      <c r="F4146">
        <v>40.299999999999997</v>
      </c>
    </row>
    <row r="4147" spans="1:6" x14ac:dyDescent="0.2">
      <c r="A4147">
        <v>8</v>
      </c>
      <c r="B4147" t="s">
        <v>309</v>
      </c>
      <c r="C4147" t="s">
        <v>39</v>
      </c>
      <c r="D4147">
        <v>2021</v>
      </c>
      <c r="E4147">
        <v>1327</v>
      </c>
      <c r="F4147">
        <v>26.1</v>
      </c>
    </row>
    <row r="4148" spans="1:6" x14ac:dyDescent="0.2">
      <c r="A4148">
        <v>8</v>
      </c>
      <c r="B4148" t="s">
        <v>309</v>
      </c>
      <c r="C4148" t="s">
        <v>39</v>
      </c>
      <c r="D4148">
        <v>2022</v>
      </c>
      <c r="E4148">
        <v>1247</v>
      </c>
      <c r="F4148">
        <v>35.1</v>
      </c>
    </row>
    <row r="4149" spans="1:6" x14ac:dyDescent="0.2">
      <c r="A4149">
        <v>8</v>
      </c>
      <c r="B4149" t="s">
        <v>309</v>
      </c>
      <c r="C4149" t="s">
        <v>39</v>
      </c>
      <c r="D4149">
        <v>2023</v>
      </c>
      <c r="E4149">
        <v>1912</v>
      </c>
      <c r="F4149">
        <v>28.4</v>
      </c>
    </row>
    <row r="4150" spans="1:6" x14ac:dyDescent="0.2">
      <c r="A4150">
        <v>8</v>
      </c>
      <c r="B4150" t="s">
        <v>309</v>
      </c>
      <c r="C4150" t="s">
        <v>39</v>
      </c>
      <c r="D4150">
        <v>2024</v>
      </c>
    </row>
    <row r="4151" spans="1:6" x14ac:dyDescent="0.2">
      <c r="A4151">
        <v>8</v>
      </c>
      <c r="B4151" t="s">
        <v>309</v>
      </c>
      <c r="C4151" t="s">
        <v>39</v>
      </c>
      <c r="D4151">
        <v>2025</v>
      </c>
      <c r="E4151">
        <v>542</v>
      </c>
      <c r="F4151">
        <v>26.7</v>
      </c>
    </row>
    <row r="4152" spans="1:6" x14ac:dyDescent="0.2">
      <c r="A4152">
        <v>8</v>
      </c>
      <c r="B4152" t="s">
        <v>309</v>
      </c>
      <c r="C4152" t="s">
        <v>42</v>
      </c>
      <c r="D4152">
        <v>2021</v>
      </c>
    </row>
    <row r="4153" spans="1:6" x14ac:dyDescent="0.2">
      <c r="A4153">
        <v>8</v>
      </c>
      <c r="B4153" t="s">
        <v>309</v>
      </c>
      <c r="C4153" t="s">
        <v>42</v>
      </c>
      <c r="D4153">
        <v>2022</v>
      </c>
    </row>
    <row r="4154" spans="1:6" x14ac:dyDescent="0.2">
      <c r="A4154">
        <v>8</v>
      </c>
      <c r="B4154" t="s">
        <v>309</v>
      </c>
      <c r="C4154" t="s">
        <v>42</v>
      </c>
      <c r="D4154">
        <v>2023</v>
      </c>
    </row>
    <row r="4155" spans="1:6" x14ac:dyDescent="0.2">
      <c r="A4155">
        <v>8</v>
      </c>
      <c r="B4155" t="s">
        <v>309</v>
      </c>
      <c r="C4155" t="s">
        <v>42</v>
      </c>
      <c r="D4155">
        <v>2024</v>
      </c>
    </row>
    <row r="4156" spans="1:6" x14ac:dyDescent="0.2">
      <c r="A4156">
        <v>8</v>
      </c>
      <c r="B4156" t="s">
        <v>309</v>
      </c>
      <c r="C4156" t="s">
        <v>42</v>
      </c>
      <c r="D4156">
        <v>2025</v>
      </c>
      <c r="E4156">
        <v>595</v>
      </c>
      <c r="F4156">
        <v>46.5</v>
      </c>
    </row>
    <row r="4157" spans="1:6" x14ac:dyDescent="0.2">
      <c r="A4157">
        <v>8</v>
      </c>
      <c r="B4157" t="s">
        <v>309</v>
      </c>
      <c r="C4157" t="s">
        <v>32</v>
      </c>
      <c r="D4157">
        <v>2021</v>
      </c>
      <c r="E4157">
        <v>2239</v>
      </c>
      <c r="F4157">
        <v>19.899999999999999</v>
      </c>
    </row>
    <row r="4158" spans="1:6" x14ac:dyDescent="0.2">
      <c r="A4158">
        <v>8</v>
      </c>
      <c r="B4158" t="s">
        <v>309</v>
      </c>
      <c r="C4158" t="s">
        <v>32</v>
      </c>
      <c r="D4158">
        <v>2022</v>
      </c>
      <c r="E4158">
        <v>3207</v>
      </c>
      <c r="F4158">
        <v>47.3</v>
      </c>
    </row>
    <row r="4159" spans="1:6" x14ac:dyDescent="0.2">
      <c r="A4159">
        <v>8</v>
      </c>
      <c r="B4159" t="s">
        <v>309</v>
      </c>
      <c r="C4159" t="s">
        <v>32</v>
      </c>
      <c r="D4159">
        <v>2023</v>
      </c>
      <c r="E4159">
        <v>2703</v>
      </c>
      <c r="F4159">
        <v>31.9</v>
      </c>
    </row>
    <row r="4160" spans="1:6" x14ac:dyDescent="0.2">
      <c r="A4160">
        <v>8</v>
      </c>
      <c r="B4160" t="s">
        <v>309</v>
      </c>
      <c r="C4160" t="s">
        <v>32</v>
      </c>
      <c r="D4160">
        <v>2024</v>
      </c>
      <c r="E4160">
        <v>3060</v>
      </c>
      <c r="F4160">
        <v>31.2</v>
      </c>
    </row>
    <row r="4161" spans="1:6" x14ac:dyDescent="0.2">
      <c r="A4161">
        <v>8</v>
      </c>
      <c r="B4161" t="s">
        <v>309</v>
      </c>
      <c r="C4161" t="s">
        <v>32</v>
      </c>
      <c r="D4161">
        <v>2025</v>
      </c>
      <c r="E4161">
        <v>1685</v>
      </c>
      <c r="F4161">
        <v>39.700000000000003</v>
      </c>
    </row>
    <row r="4162" spans="1:6" x14ac:dyDescent="0.2">
      <c r="A4162">
        <v>8</v>
      </c>
      <c r="B4162" t="s">
        <v>309</v>
      </c>
      <c r="C4162" t="s">
        <v>205</v>
      </c>
      <c r="D4162">
        <v>2021</v>
      </c>
    </row>
    <row r="4163" spans="1:6" x14ac:dyDescent="0.2">
      <c r="A4163">
        <v>8</v>
      </c>
      <c r="B4163" t="s">
        <v>309</v>
      </c>
      <c r="C4163" t="s">
        <v>205</v>
      </c>
      <c r="D4163">
        <v>2022</v>
      </c>
    </row>
    <row r="4164" spans="1:6" x14ac:dyDescent="0.2">
      <c r="A4164">
        <v>8</v>
      </c>
      <c r="B4164" t="s">
        <v>309</v>
      </c>
      <c r="C4164" t="s">
        <v>205</v>
      </c>
      <c r="D4164">
        <v>2023</v>
      </c>
    </row>
    <row r="4165" spans="1:6" x14ac:dyDescent="0.2">
      <c r="A4165">
        <v>8</v>
      </c>
      <c r="B4165" t="s">
        <v>309</v>
      </c>
      <c r="C4165" t="s">
        <v>205</v>
      </c>
      <c r="D4165">
        <v>2024</v>
      </c>
      <c r="E4165">
        <v>4473</v>
      </c>
      <c r="F4165">
        <v>29.9</v>
      </c>
    </row>
    <row r="4166" spans="1:6" x14ac:dyDescent="0.2">
      <c r="A4166">
        <v>8</v>
      </c>
      <c r="B4166" t="s">
        <v>309</v>
      </c>
      <c r="C4166" t="s">
        <v>205</v>
      </c>
      <c r="D4166">
        <v>2025</v>
      </c>
      <c r="E4166">
        <v>2249</v>
      </c>
      <c r="F4166">
        <v>46.5</v>
      </c>
    </row>
    <row r="4167" spans="1:6" x14ac:dyDescent="0.2">
      <c r="A4167">
        <v>8</v>
      </c>
      <c r="B4167" t="s">
        <v>309</v>
      </c>
      <c r="C4167" t="s">
        <v>240</v>
      </c>
      <c r="D4167">
        <v>2021</v>
      </c>
    </row>
    <row r="4168" spans="1:6" x14ac:dyDescent="0.2">
      <c r="A4168">
        <v>8</v>
      </c>
      <c r="B4168" t="s">
        <v>309</v>
      </c>
      <c r="C4168" t="s">
        <v>240</v>
      </c>
      <c r="D4168">
        <v>2022</v>
      </c>
    </row>
    <row r="4169" spans="1:6" x14ac:dyDescent="0.2">
      <c r="A4169">
        <v>8</v>
      </c>
      <c r="B4169" t="s">
        <v>309</v>
      </c>
      <c r="C4169" t="s">
        <v>240</v>
      </c>
      <c r="D4169">
        <v>2023</v>
      </c>
    </row>
    <row r="4170" spans="1:6" x14ac:dyDescent="0.2">
      <c r="A4170">
        <v>8</v>
      </c>
      <c r="B4170" t="s">
        <v>309</v>
      </c>
      <c r="C4170" t="s">
        <v>240</v>
      </c>
      <c r="D4170">
        <v>2024</v>
      </c>
    </row>
    <row r="4171" spans="1:6" x14ac:dyDescent="0.2">
      <c r="A4171">
        <v>8</v>
      </c>
      <c r="B4171" t="s">
        <v>309</v>
      </c>
      <c r="C4171" t="s">
        <v>240</v>
      </c>
      <c r="D4171">
        <v>2025</v>
      </c>
      <c r="E4171">
        <v>5776</v>
      </c>
      <c r="F4171">
        <v>42.9</v>
      </c>
    </row>
    <row r="4172" spans="1:6" x14ac:dyDescent="0.2">
      <c r="A4172">
        <v>8</v>
      </c>
      <c r="B4172" t="s">
        <v>309</v>
      </c>
      <c r="C4172" t="s">
        <v>276</v>
      </c>
      <c r="D4172">
        <v>2021</v>
      </c>
    </row>
    <row r="4173" spans="1:6" x14ac:dyDescent="0.2">
      <c r="A4173">
        <v>8</v>
      </c>
      <c r="B4173" t="s">
        <v>309</v>
      </c>
      <c r="C4173" t="s">
        <v>276</v>
      </c>
      <c r="D4173">
        <v>2022</v>
      </c>
    </row>
    <row r="4174" spans="1:6" x14ac:dyDescent="0.2">
      <c r="A4174">
        <v>8</v>
      </c>
      <c r="B4174" t="s">
        <v>309</v>
      </c>
      <c r="C4174" t="s">
        <v>276</v>
      </c>
      <c r="D4174">
        <v>2023</v>
      </c>
    </row>
    <row r="4175" spans="1:6" x14ac:dyDescent="0.2">
      <c r="A4175">
        <v>8</v>
      </c>
      <c r="B4175" t="s">
        <v>309</v>
      </c>
      <c r="C4175" t="s">
        <v>276</v>
      </c>
      <c r="D4175">
        <v>2024</v>
      </c>
    </row>
    <row r="4176" spans="1:6" x14ac:dyDescent="0.2">
      <c r="A4176">
        <v>8</v>
      </c>
      <c r="B4176" t="s">
        <v>309</v>
      </c>
      <c r="C4176" t="s">
        <v>276</v>
      </c>
      <c r="D4176">
        <v>2025</v>
      </c>
      <c r="E4176">
        <v>602</v>
      </c>
      <c r="F4176">
        <v>39.6</v>
      </c>
    </row>
    <row r="4177" spans="1:6" x14ac:dyDescent="0.2">
      <c r="A4177">
        <v>8</v>
      </c>
      <c r="B4177" t="s">
        <v>84</v>
      </c>
      <c r="C4177" t="s">
        <v>182</v>
      </c>
      <c r="D4177">
        <v>2021</v>
      </c>
    </row>
    <row r="4178" spans="1:6" x14ac:dyDescent="0.2">
      <c r="A4178">
        <v>8</v>
      </c>
      <c r="B4178" t="s">
        <v>84</v>
      </c>
      <c r="C4178" t="s">
        <v>182</v>
      </c>
      <c r="D4178">
        <v>2022</v>
      </c>
    </row>
    <row r="4179" spans="1:6" x14ac:dyDescent="0.2">
      <c r="A4179">
        <v>8</v>
      </c>
      <c r="B4179" t="s">
        <v>84</v>
      </c>
      <c r="C4179" t="s">
        <v>182</v>
      </c>
      <c r="D4179">
        <v>2023</v>
      </c>
      <c r="E4179">
        <v>2071</v>
      </c>
      <c r="F4179">
        <v>37.200000000000003</v>
      </c>
    </row>
    <row r="4180" spans="1:6" x14ac:dyDescent="0.2">
      <c r="A4180">
        <v>8</v>
      </c>
      <c r="B4180" t="s">
        <v>84</v>
      </c>
      <c r="C4180" t="s">
        <v>182</v>
      </c>
      <c r="D4180">
        <v>2024</v>
      </c>
      <c r="E4180">
        <v>1414</v>
      </c>
      <c r="F4180">
        <v>32.200000000000003</v>
      </c>
    </row>
    <row r="4181" spans="1:6" x14ac:dyDescent="0.2">
      <c r="A4181">
        <v>8</v>
      </c>
      <c r="B4181" t="s">
        <v>84</v>
      </c>
      <c r="C4181" t="s">
        <v>182</v>
      </c>
      <c r="D4181">
        <v>2025</v>
      </c>
      <c r="E4181">
        <v>1426</v>
      </c>
      <c r="F4181">
        <v>51.1</v>
      </c>
    </row>
    <row r="4182" spans="1:6" x14ac:dyDescent="0.2">
      <c r="A4182">
        <v>8</v>
      </c>
      <c r="B4182" t="s">
        <v>84</v>
      </c>
      <c r="C4182" t="s">
        <v>85</v>
      </c>
      <c r="D4182">
        <v>2021</v>
      </c>
      <c r="E4182">
        <v>2400</v>
      </c>
      <c r="F4182">
        <v>29.7</v>
      </c>
    </row>
    <row r="4183" spans="1:6" x14ac:dyDescent="0.2">
      <c r="A4183">
        <v>8</v>
      </c>
      <c r="B4183" t="s">
        <v>84</v>
      </c>
      <c r="C4183" t="s">
        <v>85</v>
      </c>
      <c r="D4183">
        <v>2022</v>
      </c>
      <c r="E4183">
        <v>2976</v>
      </c>
      <c r="F4183">
        <v>35.700000000000003</v>
      </c>
    </row>
    <row r="4184" spans="1:6" x14ac:dyDescent="0.2">
      <c r="A4184">
        <v>8</v>
      </c>
      <c r="B4184" t="s">
        <v>84</v>
      </c>
      <c r="C4184" t="s">
        <v>85</v>
      </c>
      <c r="D4184">
        <v>2023</v>
      </c>
      <c r="E4184">
        <v>2575</v>
      </c>
      <c r="F4184">
        <v>33.700000000000003</v>
      </c>
    </row>
    <row r="4185" spans="1:6" x14ac:dyDescent="0.2">
      <c r="A4185">
        <v>8</v>
      </c>
      <c r="B4185" t="s">
        <v>84</v>
      </c>
      <c r="C4185" t="s">
        <v>85</v>
      </c>
      <c r="D4185">
        <v>2024</v>
      </c>
      <c r="E4185">
        <v>1168</v>
      </c>
      <c r="F4185">
        <v>37.299999999999997</v>
      </c>
    </row>
    <row r="4186" spans="1:6" x14ac:dyDescent="0.2">
      <c r="A4186">
        <v>8</v>
      </c>
      <c r="B4186" t="s">
        <v>84</v>
      </c>
      <c r="C4186" t="s">
        <v>85</v>
      </c>
      <c r="D4186">
        <v>2025</v>
      </c>
      <c r="E4186">
        <v>3097</v>
      </c>
      <c r="F4186">
        <v>40.9</v>
      </c>
    </row>
    <row r="4187" spans="1:6" x14ac:dyDescent="0.2">
      <c r="A4187">
        <v>8</v>
      </c>
      <c r="B4187" t="s">
        <v>84</v>
      </c>
      <c r="C4187" t="s">
        <v>96</v>
      </c>
      <c r="D4187">
        <v>2021</v>
      </c>
      <c r="E4187">
        <v>3172</v>
      </c>
      <c r="F4187">
        <v>27.9</v>
      </c>
    </row>
    <row r="4188" spans="1:6" x14ac:dyDescent="0.2">
      <c r="A4188">
        <v>8</v>
      </c>
      <c r="B4188" t="s">
        <v>84</v>
      </c>
      <c r="C4188" t="s">
        <v>96</v>
      </c>
      <c r="D4188">
        <v>2022</v>
      </c>
      <c r="E4188">
        <v>1567</v>
      </c>
      <c r="F4188">
        <v>28.3</v>
      </c>
    </row>
    <row r="4189" spans="1:6" x14ac:dyDescent="0.2">
      <c r="A4189">
        <v>8</v>
      </c>
      <c r="B4189" t="s">
        <v>84</v>
      </c>
      <c r="C4189" t="s">
        <v>96</v>
      </c>
      <c r="D4189">
        <v>2023</v>
      </c>
      <c r="E4189">
        <v>2392</v>
      </c>
      <c r="F4189">
        <v>30.7</v>
      </c>
    </row>
    <row r="4190" spans="1:6" x14ac:dyDescent="0.2">
      <c r="A4190">
        <v>8</v>
      </c>
      <c r="B4190" t="s">
        <v>84</v>
      </c>
      <c r="C4190" t="s">
        <v>96</v>
      </c>
      <c r="D4190">
        <v>2024</v>
      </c>
      <c r="E4190">
        <v>2438</v>
      </c>
      <c r="F4190">
        <v>34</v>
      </c>
    </row>
    <row r="4191" spans="1:6" x14ac:dyDescent="0.2">
      <c r="A4191">
        <v>8</v>
      </c>
      <c r="B4191" t="s">
        <v>84</v>
      </c>
      <c r="C4191" t="s">
        <v>96</v>
      </c>
      <c r="D4191">
        <v>2025</v>
      </c>
      <c r="E4191">
        <v>3841</v>
      </c>
      <c r="F4191">
        <v>46.2</v>
      </c>
    </row>
    <row r="4192" spans="1:6" x14ac:dyDescent="0.2">
      <c r="A4192">
        <v>8</v>
      </c>
      <c r="B4192" t="s">
        <v>84</v>
      </c>
      <c r="C4192" t="s">
        <v>86</v>
      </c>
      <c r="D4192">
        <v>2021</v>
      </c>
      <c r="E4192">
        <v>4369</v>
      </c>
      <c r="F4192">
        <v>26.4</v>
      </c>
    </row>
    <row r="4193" spans="1:6" x14ac:dyDescent="0.2">
      <c r="A4193">
        <v>8</v>
      </c>
      <c r="B4193" t="s">
        <v>84</v>
      </c>
      <c r="C4193" t="s">
        <v>86</v>
      </c>
      <c r="D4193">
        <v>2022</v>
      </c>
      <c r="E4193">
        <v>2659</v>
      </c>
      <c r="F4193">
        <v>37.9</v>
      </c>
    </row>
    <row r="4194" spans="1:6" x14ac:dyDescent="0.2">
      <c r="A4194">
        <v>8</v>
      </c>
      <c r="B4194" t="s">
        <v>84</v>
      </c>
      <c r="C4194" t="s">
        <v>86</v>
      </c>
      <c r="D4194">
        <v>2023</v>
      </c>
      <c r="E4194">
        <v>7922</v>
      </c>
      <c r="F4194">
        <v>38.4</v>
      </c>
    </row>
    <row r="4195" spans="1:6" x14ac:dyDescent="0.2">
      <c r="A4195">
        <v>8</v>
      </c>
      <c r="B4195" t="s">
        <v>84</v>
      </c>
      <c r="C4195" t="s">
        <v>86</v>
      </c>
      <c r="D4195">
        <v>2024</v>
      </c>
      <c r="E4195">
        <v>4062</v>
      </c>
      <c r="F4195">
        <v>37</v>
      </c>
    </row>
    <row r="4196" spans="1:6" x14ac:dyDescent="0.2">
      <c r="A4196">
        <v>8</v>
      </c>
      <c r="B4196" t="s">
        <v>84</v>
      </c>
      <c r="C4196" t="s">
        <v>86</v>
      </c>
      <c r="D4196">
        <v>2025</v>
      </c>
      <c r="E4196">
        <v>3943</v>
      </c>
      <c r="F4196">
        <v>54.6</v>
      </c>
    </row>
    <row r="4197" spans="1:6" x14ac:dyDescent="0.2">
      <c r="A4197">
        <v>8</v>
      </c>
      <c r="B4197" t="s">
        <v>84</v>
      </c>
      <c r="C4197" t="s">
        <v>87</v>
      </c>
      <c r="D4197">
        <v>2021</v>
      </c>
      <c r="E4197">
        <v>2027</v>
      </c>
      <c r="F4197">
        <v>28.9</v>
      </c>
    </row>
    <row r="4198" spans="1:6" x14ac:dyDescent="0.2">
      <c r="A4198">
        <v>8</v>
      </c>
      <c r="B4198" t="s">
        <v>84</v>
      </c>
      <c r="C4198" t="s">
        <v>87</v>
      </c>
      <c r="D4198">
        <v>2022</v>
      </c>
      <c r="E4198">
        <v>3751</v>
      </c>
      <c r="F4198">
        <v>41.7</v>
      </c>
    </row>
    <row r="4199" spans="1:6" x14ac:dyDescent="0.2">
      <c r="A4199">
        <v>8</v>
      </c>
      <c r="B4199" t="s">
        <v>84</v>
      </c>
      <c r="C4199" t="s">
        <v>87</v>
      </c>
      <c r="D4199">
        <v>2023</v>
      </c>
      <c r="E4199">
        <v>4662</v>
      </c>
      <c r="F4199">
        <v>32.5</v>
      </c>
    </row>
    <row r="4200" spans="1:6" x14ac:dyDescent="0.2">
      <c r="A4200">
        <v>8</v>
      </c>
      <c r="B4200" t="s">
        <v>84</v>
      </c>
      <c r="C4200" t="s">
        <v>87</v>
      </c>
      <c r="D4200">
        <v>2024</v>
      </c>
      <c r="E4200">
        <v>8602</v>
      </c>
      <c r="F4200">
        <v>31.5</v>
      </c>
    </row>
    <row r="4201" spans="1:6" x14ac:dyDescent="0.2">
      <c r="A4201">
        <v>8</v>
      </c>
      <c r="B4201" t="s">
        <v>84</v>
      </c>
      <c r="C4201" t="s">
        <v>87</v>
      </c>
      <c r="D4201">
        <v>2025</v>
      </c>
      <c r="E4201">
        <v>2740</v>
      </c>
      <c r="F4201">
        <v>42.8</v>
      </c>
    </row>
    <row r="4202" spans="1:6" x14ac:dyDescent="0.2">
      <c r="A4202">
        <v>8</v>
      </c>
      <c r="B4202" t="s">
        <v>84</v>
      </c>
      <c r="C4202" t="s">
        <v>256</v>
      </c>
      <c r="D4202">
        <v>2021</v>
      </c>
    </row>
    <row r="4203" spans="1:6" x14ac:dyDescent="0.2">
      <c r="A4203">
        <v>8</v>
      </c>
      <c r="B4203" t="s">
        <v>84</v>
      </c>
      <c r="C4203" t="s">
        <v>256</v>
      </c>
      <c r="D4203">
        <v>2022</v>
      </c>
    </row>
    <row r="4204" spans="1:6" x14ac:dyDescent="0.2">
      <c r="A4204">
        <v>8</v>
      </c>
      <c r="B4204" t="s">
        <v>84</v>
      </c>
      <c r="C4204" t="s">
        <v>256</v>
      </c>
      <c r="D4204">
        <v>2023</v>
      </c>
    </row>
    <row r="4205" spans="1:6" x14ac:dyDescent="0.2">
      <c r="A4205">
        <v>8</v>
      </c>
      <c r="B4205" t="s">
        <v>84</v>
      </c>
      <c r="C4205" t="s">
        <v>256</v>
      </c>
      <c r="D4205">
        <v>2024</v>
      </c>
    </row>
    <row r="4206" spans="1:6" x14ac:dyDescent="0.2">
      <c r="A4206">
        <v>8</v>
      </c>
      <c r="B4206" t="s">
        <v>84</v>
      </c>
      <c r="C4206" t="s">
        <v>256</v>
      </c>
      <c r="D4206">
        <v>2025</v>
      </c>
      <c r="E4206">
        <v>490</v>
      </c>
      <c r="F4206">
        <v>56.7</v>
      </c>
    </row>
    <row r="4207" spans="1:6" x14ac:dyDescent="0.2">
      <c r="A4207">
        <v>8</v>
      </c>
      <c r="B4207" t="s">
        <v>84</v>
      </c>
      <c r="C4207" t="s">
        <v>88</v>
      </c>
      <c r="D4207">
        <v>2021</v>
      </c>
      <c r="E4207">
        <v>1970</v>
      </c>
      <c r="F4207">
        <v>24.9</v>
      </c>
    </row>
    <row r="4208" spans="1:6" x14ac:dyDescent="0.2">
      <c r="A4208">
        <v>8</v>
      </c>
      <c r="B4208" t="s">
        <v>84</v>
      </c>
      <c r="C4208" t="s">
        <v>88</v>
      </c>
      <c r="D4208">
        <v>2022</v>
      </c>
      <c r="E4208">
        <v>2590</v>
      </c>
      <c r="F4208">
        <v>37.799999999999997</v>
      </c>
    </row>
    <row r="4209" spans="1:6" x14ac:dyDescent="0.2">
      <c r="A4209">
        <v>8</v>
      </c>
      <c r="B4209" t="s">
        <v>84</v>
      </c>
      <c r="C4209" t="s">
        <v>88</v>
      </c>
      <c r="D4209">
        <v>2023</v>
      </c>
      <c r="E4209">
        <v>2644</v>
      </c>
      <c r="F4209">
        <v>40.1</v>
      </c>
    </row>
    <row r="4210" spans="1:6" x14ac:dyDescent="0.2">
      <c r="A4210">
        <v>8</v>
      </c>
      <c r="B4210" t="s">
        <v>84</v>
      </c>
      <c r="C4210" t="s">
        <v>88</v>
      </c>
      <c r="D4210">
        <v>2024</v>
      </c>
      <c r="E4210">
        <v>2117</v>
      </c>
      <c r="F4210">
        <v>33.799999999999997</v>
      </c>
    </row>
    <row r="4211" spans="1:6" x14ac:dyDescent="0.2">
      <c r="A4211">
        <v>8</v>
      </c>
      <c r="B4211" t="s">
        <v>84</v>
      </c>
      <c r="C4211" t="s">
        <v>88</v>
      </c>
      <c r="D4211">
        <v>2025</v>
      </c>
      <c r="E4211">
        <v>3516</v>
      </c>
      <c r="F4211">
        <v>46.5</v>
      </c>
    </row>
    <row r="4212" spans="1:6" x14ac:dyDescent="0.2">
      <c r="A4212">
        <v>8</v>
      </c>
      <c r="B4212" t="s">
        <v>84</v>
      </c>
      <c r="C4212" t="s">
        <v>93</v>
      </c>
      <c r="D4212">
        <v>2021</v>
      </c>
    </row>
    <row r="4213" spans="1:6" x14ac:dyDescent="0.2">
      <c r="A4213">
        <v>8</v>
      </c>
      <c r="B4213" t="s">
        <v>84</v>
      </c>
      <c r="C4213" t="s">
        <v>93</v>
      </c>
      <c r="D4213">
        <v>2022</v>
      </c>
      <c r="E4213">
        <v>1688</v>
      </c>
      <c r="F4213">
        <v>43.1</v>
      </c>
    </row>
    <row r="4214" spans="1:6" x14ac:dyDescent="0.2">
      <c r="A4214">
        <v>8</v>
      </c>
      <c r="B4214" t="s">
        <v>84</v>
      </c>
      <c r="C4214" t="s">
        <v>93</v>
      </c>
      <c r="D4214">
        <v>2023</v>
      </c>
      <c r="E4214">
        <v>719</v>
      </c>
      <c r="F4214">
        <v>30.5</v>
      </c>
    </row>
    <row r="4215" spans="1:6" x14ac:dyDescent="0.2">
      <c r="A4215">
        <v>8</v>
      </c>
      <c r="B4215" t="s">
        <v>84</v>
      </c>
      <c r="C4215" t="s">
        <v>93</v>
      </c>
      <c r="D4215">
        <v>2024</v>
      </c>
      <c r="E4215">
        <v>2703</v>
      </c>
      <c r="F4215">
        <v>31.4</v>
      </c>
    </row>
    <row r="4216" spans="1:6" x14ac:dyDescent="0.2">
      <c r="A4216">
        <v>8</v>
      </c>
      <c r="B4216" t="s">
        <v>84</v>
      </c>
      <c r="C4216" t="s">
        <v>93</v>
      </c>
      <c r="D4216">
        <v>2025</v>
      </c>
      <c r="E4216">
        <v>1300</v>
      </c>
      <c r="F4216">
        <v>41.7</v>
      </c>
    </row>
    <row r="4217" spans="1:6" x14ac:dyDescent="0.2">
      <c r="A4217">
        <v>8</v>
      </c>
      <c r="B4217" t="s">
        <v>84</v>
      </c>
      <c r="C4217" t="s">
        <v>98</v>
      </c>
      <c r="D4217">
        <v>2021</v>
      </c>
      <c r="E4217">
        <v>3420</v>
      </c>
      <c r="F4217">
        <v>23.3</v>
      </c>
    </row>
    <row r="4218" spans="1:6" x14ac:dyDescent="0.2">
      <c r="A4218">
        <v>8</v>
      </c>
      <c r="B4218" t="s">
        <v>84</v>
      </c>
      <c r="C4218" t="s">
        <v>98</v>
      </c>
      <c r="D4218">
        <v>2022</v>
      </c>
      <c r="E4218">
        <v>2597</v>
      </c>
      <c r="F4218">
        <v>35.5</v>
      </c>
    </row>
    <row r="4219" spans="1:6" x14ac:dyDescent="0.2">
      <c r="A4219">
        <v>8</v>
      </c>
      <c r="B4219" t="s">
        <v>84</v>
      </c>
      <c r="C4219" t="s">
        <v>98</v>
      </c>
      <c r="D4219">
        <v>2023</v>
      </c>
      <c r="E4219">
        <v>1049</v>
      </c>
      <c r="F4219">
        <v>32.9</v>
      </c>
    </row>
    <row r="4220" spans="1:6" x14ac:dyDescent="0.2">
      <c r="A4220">
        <v>8</v>
      </c>
      <c r="B4220" t="s">
        <v>84</v>
      </c>
      <c r="C4220" t="s">
        <v>98</v>
      </c>
      <c r="D4220">
        <v>2024</v>
      </c>
      <c r="E4220">
        <v>624</v>
      </c>
      <c r="F4220">
        <v>28.6</v>
      </c>
    </row>
    <row r="4221" spans="1:6" x14ac:dyDescent="0.2">
      <c r="A4221">
        <v>8</v>
      </c>
      <c r="B4221" t="s">
        <v>84</v>
      </c>
      <c r="C4221" t="s">
        <v>98</v>
      </c>
      <c r="D4221">
        <v>2025</v>
      </c>
      <c r="E4221">
        <v>1108</v>
      </c>
      <c r="F4221">
        <v>41.9</v>
      </c>
    </row>
    <row r="4222" spans="1:6" x14ac:dyDescent="0.2">
      <c r="A4222">
        <v>8</v>
      </c>
      <c r="B4222" t="s">
        <v>84</v>
      </c>
      <c r="C4222" t="s">
        <v>226</v>
      </c>
      <c r="D4222">
        <v>2021</v>
      </c>
    </row>
    <row r="4223" spans="1:6" x14ac:dyDescent="0.2">
      <c r="A4223">
        <v>8</v>
      </c>
      <c r="B4223" t="s">
        <v>84</v>
      </c>
      <c r="C4223" t="s">
        <v>226</v>
      </c>
      <c r="D4223">
        <v>2022</v>
      </c>
    </row>
    <row r="4224" spans="1:6" x14ac:dyDescent="0.2">
      <c r="A4224">
        <v>8</v>
      </c>
      <c r="B4224" t="s">
        <v>84</v>
      </c>
      <c r="C4224" t="s">
        <v>226</v>
      </c>
      <c r="D4224">
        <v>2023</v>
      </c>
      <c r="E4224">
        <v>584</v>
      </c>
      <c r="F4224">
        <v>34.700000000000003</v>
      </c>
    </row>
    <row r="4225" spans="1:6" x14ac:dyDescent="0.2">
      <c r="A4225">
        <v>8</v>
      </c>
      <c r="B4225" t="s">
        <v>84</v>
      </c>
      <c r="C4225" t="s">
        <v>226</v>
      </c>
      <c r="D4225">
        <v>2024</v>
      </c>
      <c r="E4225">
        <v>1170</v>
      </c>
      <c r="F4225">
        <v>30.2</v>
      </c>
    </row>
    <row r="4226" spans="1:6" x14ac:dyDescent="0.2">
      <c r="A4226">
        <v>8</v>
      </c>
      <c r="B4226" t="s">
        <v>84</v>
      </c>
      <c r="C4226" t="s">
        <v>226</v>
      </c>
      <c r="D4226">
        <v>2025</v>
      </c>
      <c r="E4226">
        <v>1413</v>
      </c>
      <c r="F4226">
        <v>46</v>
      </c>
    </row>
    <row r="4227" spans="1:6" x14ac:dyDescent="0.2">
      <c r="A4227">
        <v>8</v>
      </c>
      <c r="B4227" t="s">
        <v>84</v>
      </c>
      <c r="C4227" t="s">
        <v>89</v>
      </c>
      <c r="D4227">
        <v>2021</v>
      </c>
      <c r="E4227">
        <v>8468</v>
      </c>
      <c r="F4227">
        <v>24.7</v>
      </c>
    </row>
    <row r="4228" spans="1:6" x14ac:dyDescent="0.2">
      <c r="A4228">
        <v>8</v>
      </c>
      <c r="B4228" t="s">
        <v>84</v>
      </c>
      <c r="C4228" t="s">
        <v>89</v>
      </c>
      <c r="D4228">
        <v>2022</v>
      </c>
      <c r="E4228">
        <v>5571</v>
      </c>
      <c r="F4228">
        <v>44.3</v>
      </c>
    </row>
    <row r="4229" spans="1:6" x14ac:dyDescent="0.2">
      <c r="A4229">
        <v>8</v>
      </c>
      <c r="B4229" t="s">
        <v>84</v>
      </c>
      <c r="C4229" t="s">
        <v>89</v>
      </c>
      <c r="D4229">
        <v>2023</v>
      </c>
      <c r="E4229">
        <v>6730</v>
      </c>
      <c r="F4229">
        <v>34.4</v>
      </c>
    </row>
    <row r="4230" spans="1:6" x14ac:dyDescent="0.2">
      <c r="A4230">
        <v>8</v>
      </c>
      <c r="B4230" t="s">
        <v>84</v>
      </c>
      <c r="C4230" t="s">
        <v>89</v>
      </c>
      <c r="D4230">
        <v>2024</v>
      </c>
      <c r="E4230">
        <v>5068</v>
      </c>
      <c r="F4230">
        <v>44.2</v>
      </c>
    </row>
    <row r="4231" spans="1:6" x14ac:dyDescent="0.2">
      <c r="A4231">
        <v>8</v>
      </c>
      <c r="B4231" t="s">
        <v>84</v>
      </c>
      <c r="C4231" t="s">
        <v>89</v>
      </c>
      <c r="D4231">
        <v>2025</v>
      </c>
      <c r="E4231">
        <v>6609</v>
      </c>
      <c r="F4231">
        <v>55.9</v>
      </c>
    </row>
    <row r="4232" spans="1:6" x14ac:dyDescent="0.2">
      <c r="A4232">
        <v>8</v>
      </c>
      <c r="B4232" t="s">
        <v>84</v>
      </c>
      <c r="C4232" t="s">
        <v>255</v>
      </c>
      <c r="D4232">
        <v>2021</v>
      </c>
    </row>
    <row r="4233" spans="1:6" x14ac:dyDescent="0.2">
      <c r="A4233">
        <v>8</v>
      </c>
      <c r="B4233" t="s">
        <v>84</v>
      </c>
      <c r="C4233" t="s">
        <v>255</v>
      </c>
      <c r="D4233">
        <v>2022</v>
      </c>
    </row>
    <row r="4234" spans="1:6" x14ac:dyDescent="0.2">
      <c r="A4234">
        <v>8</v>
      </c>
      <c r="B4234" t="s">
        <v>84</v>
      </c>
      <c r="C4234" t="s">
        <v>255</v>
      </c>
      <c r="D4234">
        <v>2023</v>
      </c>
    </row>
    <row r="4235" spans="1:6" x14ac:dyDescent="0.2">
      <c r="A4235">
        <v>8</v>
      </c>
      <c r="B4235" t="s">
        <v>84</v>
      </c>
      <c r="C4235" t="s">
        <v>255</v>
      </c>
      <c r="D4235">
        <v>2024</v>
      </c>
      <c r="E4235">
        <v>1324</v>
      </c>
      <c r="F4235">
        <v>41.3</v>
      </c>
    </row>
    <row r="4236" spans="1:6" x14ac:dyDescent="0.2">
      <c r="A4236">
        <v>8</v>
      </c>
      <c r="B4236" t="s">
        <v>84</v>
      </c>
      <c r="C4236" t="s">
        <v>255</v>
      </c>
      <c r="D4236">
        <v>2025</v>
      </c>
      <c r="E4236">
        <v>5816</v>
      </c>
      <c r="F4236">
        <v>45.5</v>
      </c>
    </row>
    <row r="4237" spans="1:6" x14ac:dyDescent="0.2">
      <c r="A4237">
        <v>8</v>
      </c>
      <c r="B4237" t="s">
        <v>84</v>
      </c>
      <c r="C4237" t="s">
        <v>105</v>
      </c>
      <c r="D4237">
        <v>2021</v>
      </c>
    </row>
    <row r="4238" spans="1:6" x14ac:dyDescent="0.2">
      <c r="A4238">
        <v>8</v>
      </c>
      <c r="B4238" t="s">
        <v>84</v>
      </c>
      <c r="C4238" t="s">
        <v>105</v>
      </c>
      <c r="D4238">
        <v>2022</v>
      </c>
    </row>
    <row r="4239" spans="1:6" x14ac:dyDescent="0.2">
      <c r="A4239">
        <v>8</v>
      </c>
      <c r="B4239" t="s">
        <v>84</v>
      </c>
      <c r="C4239" t="s">
        <v>105</v>
      </c>
      <c r="D4239">
        <v>2023</v>
      </c>
      <c r="E4239">
        <v>3613</v>
      </c>
      <c r="F4239">
        <v>37.700000000000003</v>
      </c>
    </row>
    <row r="4240" spans="1:6" x14ac:dyDescent="0.2">
      <c r="A4240">
        <v>8</v>
      </c>
      <c r="B4240" t="s">
        <v>84</v>
      </c>
      <c r="C4240" t="s">
        <v>105</v>
      </c>
      <c r="D4240">
        <v>2024</v>
      </c>
      <c r="E4240">
        <v>766</v>
      </c>
      <c r="F4240">
        <v>35</v>
      </c>
    </row>
    <row r="4241" spans="1:6" x14ac:dyDescent="0.2">
      <c r="A4241">
        <v>8</v>
      </c>
      <c r="B4241" t="s">
        <v>84</v>
      </c>
      <c r="C4241" t="s">
        <v>105</v>
      </c>
      <c r="D4241">
        <v>2025</v>
      </c>
      <c r="E4241">
        <v>3422</v>
      </c>
      <c r="F4241">
        <v>57.2</v>
      </c>
    </row>
    <row r="4242" spans="1:6" x14ac:dyDescent="0.2">
      <c r="A4242">
        <v>8</v>
      </c>
      <c r="B4242" t="s">
        <v>84</v>
      </c>
      <c r="C4242" t="s">
        <v>95</v>
      </c>
      <c r="D4242">
        <v>2021</v>
      </c>
      <c r="E4242">
        <v>8303</v>
      </c>
      <c r="F4242">
        <v>26.2</v>
      </c>
    </row>
    <row r="4243" spans="1:6" x14ac:dyDescent="0.2">
      <c r="A4243">
        <v>8</v>
      </c>
      <c r="B4243" t="s">
        <v>84</v>
      </c>
      <c r="C4243" t="s">
        <v>95</v>
      </c>
      <c r="D4243">
        <v>2022</v>
      </c>
      <c r="E4243">
        <v>8303</v>
      </c>
      <c r="F4243">
        <v>39.799999999999997</v>
      </c>
    </row>
    <row r="4244" spans="1:6" x14ac:dyDescent="0.2">
      <c r="A4244">
        <v>8</v>
      </c>
      <c r="B4244" t="s">
        <v>84</v>
      </c>
      <c r="C4244" t="s">
        <v>95</v>
      </c>
      <c r="D4244">
        <v>2023</v>
      </c>
      <c r="E4244">
        <v>9615</v>
      </c>
      <c r="F4244">
        <v>35.299999999999997</v>
      </c>
    </row>
    <row r="4245" spans="1:6" x14ac:dyDescent="0.2">
      <c r="A4245">
        <v>8</v>
      </c>
      <c r="B4245" t="s">
        <v>84</v>
      </c>
      <c r="C4245" t="s">
        <v>95</v>
      </c>
      <c r="D4245">
        <v>2024</v>
      </c>
      <c r="E4245">
        <v>5513</v>
      </c>
      <c r="F4245">
        <v>33.5</v>
      </c>
    </row>
    <row r="4246" spans="1:6" x14ac:dyDescent="0.2">
      <c r="A4246">
        <v>8</v>
      </c>
      <c r="B4246" t="s">
        <v>84</v>
      </c>
      <c r="C4246" t="s">
        <v>95</v>
      </c>
      <c r="D4246">
        <v>2025</v>
      </c>
      <c r="E4246">
        <v>8388</v>
      </c>
      <c r="F4246">
        <v>43.3</v>
      </c>
    </row>
    <row r="4247" spans="1:6" x14ac:dyDescent="0.2">
      <c r="A4247">
        <v>8</v>
      </c>
      <c r="B4247" t="s">
        <v>84</v>
      </c>
      <c r="C4247" t="s">
        <v>91</v>
      </c>
      <c r="D4247">
        <v>2021</v>
      </c>
      <c r="E4247">
        <v>2745</v>
      </c>
      <c r="F4247">
        <v>22</v>
      </c>
    </row>
    <row r="4248" spans="1:6" x14ac:dyDescent="0.2">
      <c r="A4248">
        <v>8</v>
      </c>
      <c r="B4248" t="s">
        <v>84</v>
      </c>
      <c r="C4248" t="s">
        <v>91</v>
      </c>
      <c r="D4248">
        <v>2022</v>
      </c>
      <c r="E4248">
        <v>1741</v>
      </c>
      <c r="F4248">
        <v>44.8</v>
      </c>
    </row>
    <row r="4249" spans="1:6" x14ac:dyDescent="0.2">
      <c r="A4249">
        <v>8</v>
      </c>
      <c r="B4249" t="s">
        <v>84</v>
      </c>
      <c r="C4249" t="s">
        <v>91</v>
      </c>
      <c r="D4249">
        <v>2023</v>
      </c>
      <c r="E4249">
        <v>1392</v>
      </c>
      <c r="F4249">
        <v>30.6</v>
      </c>
    </row>
    <row r="4250" spans="1:6" x14ac:dyDescent="0.2">
      <c r="A4250">
        <v>8</v>
      </c>
      <c r="B4250" t="s">
        <v>84</v>
      </c>
      <c r="C4250" t="s">
        <v>91</v>
      </c>
      <c r="D4250">
        <v>2024</v>
      </c>
      <c r="E4250">
        <v>1632</v>
      </c>
      <c r="F4250">
        <v>29.2</v>
      </c>
    </row>
    <row r="4251" spans="1:6" x14ac:dyDescent="0.2">
      <c r="A4251">
        <v>8</v>
      </c>
      <c r="B4251" t="s">
        <v>84</v>
      </c>
      <c r="C4251" t="s">
        <v>91</v>
      </c>
      <c r="D4251">
        <v>2025</v>
      </c>
      <c r="E4251">
        <v>3332</v>
      </c>
      <c r="F4251">
        <v>41.4</v>
      </c>
    </row>
    <row r="4252" spans="1:6" x14ac:dyDescent="0.2">
      <c r="A4252">
        <v>8</v>
      </c>
      <c r="B4252" t="s">
        <v>84</v>
      </c>
      <c r="C4252" t="s">
        <v>92</v>
      </c>
      <c r="D4252">
        <v>2021</v>
      </c>
    </row>
    <row r="4253" spans="1:6" x14ac:dyDescent="0.2">
      <c r="A4253">
        <v>8</v>
      </c>
      <c r="B4253" t="s">
        <v>84</v>
      </c>
      <c r="C4253" t="s">
        <v>92</v>
      </c>
      <c r="D4253">
        <v>2022</v>
      </c>
    </row>
    <row r="4254" spans="1:6" x14ac:dyDescent="0.2">
      <c r="A4254">
        <v>8</v>
      </c>
      <c r="B4254" t="s">
        <v>84</v>
      </c>
      <c r="C4254" t="s">
        <v>92</v>
      </c>
      <c r="D4254">
        <v>2023</v>
      </c>
    </row>
    <row r="4255" spans="1:6" x14ac:dyDescent="0.2">
      <c r="A4255">
        <v>8</v>
      </c>
      <c r="B4255" t="s">
        <v>84</v>
      </c>
      <c r="C4255" t="s">
        <v>92</v>
      </c>
      <c r="D4255">
        <v>2024</v>
      </c>
    </row>
    <row r="4256" spans="1:6" x14ac:dyDescent="0.2">
      <c r="A4256">
        <v>8</v>
      </c>
      <c r="B4256" t="s">
        <v>84</v>
      </c>
      <c r="C4256" t="s">
        <v>92</v>
      </c>
      <c r="D4256">
        <v>2025</v>
      </c>
      <c r="E4256">
        <v>618</v>
      </c>
      <c r="F4256">
        <v>53.9</v>
      </c>
    </row>
    <row r="4257" spans="1:6" x14ac:dyDescent="0.2">
      <c r="A4257">
        <v>8</v>
      </c>
      <c r="B4257" t="s">
        <v>84</v>
      </c>
      <c r="C4257" t="s">
        <v>184</v>
      </c>
      <c r="D4257">
        <v>2021</v>
      </c>
    </row>
    <row r="4258" spans="1:6" x14ac:dyDescent="0.2">
      <c r="A4258">
        <v>8</v>
      </c>
      <c r="B4258" t="s">
        <v>84</v>
      </c>
      <c r="C4258" t="s">
        <v>184</v>
      </c>
      <c r="D4258">
        <v>2022</v>
      </c>
    </row>
    <row r="4259" spans="1:6" x14ac:dyDescent="0.2">
      <c r="A4259">
        <v>8</v>
      </c>
      <c r="B4259" t="s">
        <v>84</v>
      </c>
      <c r="C4259" t="s">
        <v>184</v>
      </c>
      <c r="D4259">
        <v>2023</v>
      </c>
    </row>
    <row r="4260" spans="1:6" x14ac:dyDescent="0.2">
      <c r="A4260">
        <v>8</v>
      </c>
      <c r="B4260" t="s">
        <v>84</v>
      </c>
      <c r="C4260" t="s">
        <v>184</v>
      </c>
      <c r="D4260">
        <v>2024</v>
      </c>
      <c r="E4260">
        <v>534</v>
      </c>
      <c r="F4260">
        <v>33</v>
      </c>
    </row>
    <row r="4261" spans="1:6" x14ac:dyDescent="0.2">
      <c r="A4261">
        <v>8</v>
      </c>
      <c r="B4261" t="s">
        <v>84</v>
      </c>
      <c r="C4261" t="s">
        <v>184</v>
      </c>
      <c r="D4261">
        <v>2025</v>
      </c>
      <c r="E4261">
        <v>1877</v>
      </c>
      <c r="F4261">
        <v>39.799999999999997</v>
      </c>
    </row>
    <row r="4262" spans="1:6" x14ac:dyDescent="0.2">
      <c r="A4262">
        <v>8</v>
      </c>
      <c r="B4262" t="s">
        <v>312</v>
      </c>
      <c r="C4262" t="s">
        <v>314</v>
      </c>
      <c r="D4262">
        <v>2021</v>
      </c>
      <c r="E4262">
        <v>7459</v>
      </c>
      <c r="F4262">
        <v>11.1</v>
      </c>
    </row>
    <row r="4263" spans="1:6" x14ac:dyDescent="0.2">
      <c r="A4263">
        <v>8</v>
      </c>
      <c r="B4263" t="s">
        <v>312</v>
      </c>
      <c r="C4263" t="s">
        <v>314</v>
      </c>
      <c r="D4263">
        <v>2022</v>
      </c>
      <c r="E4263">
        <v>5627</v>
      </c>
      <c r="F4263">
        <v>28.1</v>
      </c>
    </row>
    <row r="4264" spans="1:6" x14ac:dyDescent="0.2">
      <c r="A4264">
        <v>8</v>
      </c>
      <c r="B4264" t="s">
        <v>312</v>
      </c>
      <c r="C4264" t="s">
        <v>314</v>
      </c>
      <c r="D4264">
        <v>2023</v>
      </c>
      <c r="E4264">
        <v>3384</v>
      </c>
      <c r="F4264">
        <v>16.899999999999999</v>
      </c>
    </row>
    <row r="4265" spans="1:6" x14ac:dyDescent="0.2">
      <c r="A4265">
        <v>8</v>
      </c>
      <c r="B4265" t="s">
        <v>312</v>
      </c>
      <c r="C4265" t="s">
        <v>314</v>
      </c>
      <c r="D4265">
        <v>2024</v>
      </c>
      <c r="E4265">
        <v>1764</v>
      </c>
      <c r="F4265">
        <v>15.4</v>
      </c>
    </row>
    <row r="4266" spans="1:6" x14ac:dyDescent="0.2">
      <c r="A4266">
        <v>8</v>
      </c>
      <c r="B4266" t="s">
        <v>312</v>
      </c>
      <c r="C4266" t="s">
        <v>314</v>
      </c>
      <c r="D4266">
        <v>2025</v>
      </c>
      <c r="E4266">
        <v>5856</v>
      </c>
      <c r="F4266">
        <v>28.1</v>
      </c>
    </row>
    <row r="4267" spans="1:6" x14ac:dyDescent="0.2">
      <c r="A4267">
        <v>8</v>
      </c>
      <c r="B4267" t="s">
        <v>312</v>
      </c>
      <c r="C4267" t="s">
        <v>315</v>
      </c>
      <c r="D4267">
        <v>2021</v>
      </c>
      <c r="E4267">
        <v>13490</v>
      </c>
      <c r="F4267">
        <v>16</v>
      </c>
    </row>
    <row r="4268" spans="1:6" x14ac:dyDescent="0.2">
      <c r="A4268">
        <v>8</v>
      </c>
      <c r="B4268" t="s">
        <v>312</v>
      </c>
      <c r="C4268" t="s">
        <v>315</v>
      </c>
      <c r="D4268">
        <v>2022</v>
      </c>
      <c r="E4268">
        <v>14235</v>
      </c>
      <c r="F4268">
        <v>32.200000000000003</v>
      </c>
    </row>
    <row r="4269" spans="1:6" x14ac:dyDescent="0.2">
      <c r="A4269">
        <v>8</v>
      </c>
      <c r="B4269" t="s">
        <v>312</v>
      </c>
      <c r="C4269" t="s">
        <v>315</v>
      </c>
      <c r="D4269">
        <v>2023</v>
      </c>
      <c r="E4269">
        <v>8169</v>
      </c>
      <c r="F4269">
        <v>15</v>
      </c>
    </row>
    <row r="4270" spans="1:6" x14ac:dyDescent="0.2">
      <c r="A4270">
        <v>8</v>
      </c>
      <c r="B4270" t="s">
        <v>312</v>
      </c>
      <c r="C4270" t="s">
        <v>315</v>
      </c>
      <c r="D4270">
        <v>2024</v>
      </c>
      <c r="E4270">
        <v>3505</v>
      </c>
      <c r="F4270">
        <v>10.6</v>
      </c>
    </row>
    <row r="4271" spans="1:6" x14ac:dyDescent="0.2">
      <c r="A4271">
        <v>8</v>
      </c>
      <c r="B4271" t="s">
        <v>312</v>
      </c>
      <c r="C4271" t="s">
        <v>315</v>
      </c>
      <c r="D4271">
        <v>2025</v>
      </c>
      <c r="E4271">
        <v>3558</v>
      </c>
      <c r="F4271">
        <v>33.799999999999997</v>
      </c>
    </row>
    <row r="4272" spans="1:6" x14ac:dyDescent="0.2">
      <c r="A4272">
        <v>8</v>
      </c>
      <c r="B4272" t="s">
        <v>312</v>
      </c>
      <c r="C4272" t="s">
        <v>416</v>
      </c>
      <c r="D4272">
        <v>2021</v>
      </c>
      <c r="E4272">
        <v>1986</v>
      </c>
      <c r="F4272">
        <v>11.4</v>
      </c>
    </row>
    <row r="4273" spans="1:6" x14ac:dyDescent="0.2">
      <c r="A4273">
        <v>8</v>
      </c>
      <c r="B4273" t="s">
        <v>312</v>
      </c>
      <c r="C4273" t="s">
        <v>416</v>
      </c>
      <c r="D4273">
        <v>2022</v>
      </c>
      <c r="E4273">
        <v>782</v>
      </c>
      <c r="F4273">
        <v>18.100000000000001</v>
      </c>
    </row>
    <row r="4274" spans="1:6" x14ac:dyDescent="0.2">
      <c r="A4274">
        <v>8</v>
      </c>
      <c r="B4274" t="s">
        <v>312</v>
      </c>
      <c r="C4274" t="s">
        <v>416</v>
      </c>
      <c r="D4274">
        <v>2023</v>
      </c>
      <c r="E4274">
        <v>2055</v>
      </c>
      <c r="F4274">
        <v>24.2</v>
      </c>
    </row>
    <row r="4275" spans="1:6" x14ac:dyDescent="0.2">
      <c r="A4275">
        <v>8</v>
      </c>
      <c r="B4275" t="s">
        <v>312</v>
      </c>
      <c r="C4275" t="s">
        <v>416</v>
      </c>
      <c r="D4275">
        <v>2024</v>
      </c>
      <c r="E4275">
        <v>1174</v>
      </c>
      <c r="F4275">
        <v>19.8</v>
      </c>
    </row>
    <row r="4276" spans="1:6" x14ac:dyDescent="0.2">
      <c r="A4276">
        <v>8</v>
      </c>
      <c r="B4276" t="s">
        <v>312</v>
      </c>
      <c r="C4276" t="s">
        <v>416</v>
      </c>
      <c r="D4276">
        <v>2025</v>
      </c>
      <c r="E4276">
        <v>2243</v>
      </c>
      <c r="F4276">
        <v>26.4</v>
      </c>
    </row>
    <row r="4277" spans="1:6" x14ac:dyDescent="0.2">
      <c r="A4277">
        <v>8</v>
      </c>
      <c r="B4277" t="s">
        <v>312</v>
      </c>
      <c r="C4277" t="s">
        <v>317</v>
      </c>
      <c r="D4277">
        <v>2021</v>
      </c>
      <c r="E4277">
        <v>449</v>
      </c>
      <c r="F4277">
        <v>7.7</v>
      </c>
    </row>
    <row r="4278" spans="1:6" x14ac:dyDescent="0.2">
      <c r="A4278">
        <v>8</v>
      </c>
      <c r="B4278" t="s">
        <v>312</v>
      </c>
      <c r="C4278" t="s">
        <v>317</v>
      </c>
      <c r="D4278">
        <v>2022</v>
      </c>
      <c r="E4278">
        <v>1145</v>
      </c>
      <c r="F4278">
        <v>30.5</v>
      </c>
    </row>
    <row r="4279" spans="1:6" x14ac:dyDescent="0.2">
      <c r="A4279">
        <v>8</v>
      </c>
      <c r="B4279" t="s">
        <v>312</v>
      </c>
      <c r="C4279" t="s">
        <v>317</v>
      </c>
      <c r="D4279">
        <v>2023</v>
      </c>
      <c r="E4279">
        <v>6051</v>
      </c>
      <c r="F4279">
        <v>25.8</v>
      </c>
    </row>
    <row r="4280" spans="1:6" x14ac:dyDescent="0.2">
      <c r="A4280">
        <v>8</v>
      </c>
      <c r="B4280" t="s">
        <v>312</v>
      </c>
      <c r="C4280" t="s">
        <v>317</v>
      </c>
      <c r="D4280">
        <v>2024</v>
      </c>
      <c r="E4280">
        <v>8920</v>
      </c>
      <c r="F4280">
        <v>19.399999999999999</v>
      </c>
    </row>
    <row r="4281" spans="1:6" x14ac:dyDescent="0.2">
      <c r="A4281">
        <v>8</v>
      </c>
      <c r="B4281" t="s">
        <v>312</v>
      </c>
      <c r="C4281" t="s">
        <v>317</v>
      </c>
      <c r="D4281">
        <v>2025</v>
      </c>
      <c r="E4281">
        <v>17290</v>
      </c>
      <c r="F4281">
        <v>35.1</v>
      </c>
    </row>
    <row r="4282" spans="1:6" x14ac:dyDescent="0.2">
      <c r="A4282">
        <v>8</v>
      </c>
      <c r="B4282" t="s">
        <v>312</v>
      </c>
      <c r="C4282" t="s">
        <v>318</v>
      </c>
      <c r="D4282">
        <v>2021</v>
      </c>
      <c r="E4282">
        <v>12476</v>
      </c>
      <c r="F4282">
        <v>11.8</v>
      </c>
    </row>
    <row r="4283" spans="1:6" x14ac:dyDescent="0.2">
      <c r="A4283">
        <v>8</v>
      </c>
      <c r="B4283" t="s">
        <v>312</v>
      </c>
      <c r="C4283" t="s">
        <v>318</v>
      </c>
      <c r="D4283">
        <v>2022</v>
      </c>
      <c r="E4283">
        <v>7565</v>
      </c>
      <c r="F4283">
        <v>28.4</v>
      </c>
    </row>
    <row r="4284" spans="1:6" x14ac:dyDescent="0.2">
      <c r="A4284">
        <v>8</v>
      </c>
      <c r="B4284" t="s">
        <v>312</v>
      </c>
      <c r="C4284" t="s">
        <v>318</v>
      </c>
      <c r="D4284">
        <v>2023</v>
      </c>
      <c r="E4284">
        <v>6493</v>
      </c>
      <c r="F4284">
        <v>15</v>
      </c>
    </row>
    <row r="4285" spans="1:6" x14ac:dyDescent="0.2">
      <c r="A4285">
        <v>8</v>
      </c>
      <c r="B4285" t="s">
        <v>312</v>
      </c>
      <c r="C4285" t="s">
        <v>318</v>
      </c>
      <c r="D4285">
        <v>2024</v>
      </c>
      <c r="E4285">
        <v>3972</v>
      </c>
      <c r="F4285">
        <v>14.8</v>
      </c>
    </row>
    <row r="4286" spans="1:6" x14ac:dyDescent="0.2">
      <c r="A4286">
        <v>8</v>
      </c>
      <c r="B4286" t="s">
        <v>312</v>
      </c>
      <c r="C4286" t="s">
        <v>318</v>
      </c>
      <c r="D4286">
        <v>2025</v>
      </c>
      <c r="E4286">
        <v>3358</v>
      </c>
      <c r="F4286">
        <v>24.3</v>
      </c>
    </row>
    <row r="4287" spans="1:6" x14ac:dyDescent="0.2">
      <c r="A4287">
        <v>8</v>
      </c>
      <c r="B4287" t="s">
        <v>319</v>
      </c>
      <c r="C4287" t="s">
        <v>322</v>
      </c>
      <c r="D4287">
        <v>2021</v>
      </c>
    </row>
    <row r="4288" spans="1:6" x14ac:dyDescent="0.2">
      <c r="A4288">
        <v>8</v>
      </c>
      <c r="B4288" t="s">
        <v>319</v>
      </c>
      <c r="C4288" t="s">
        <v>322</v>
      </c>
      <c r="D4288">
        <v>2022</v>
      </c>
    </row>
    <row r="4289" spans="1:6" x14ac:dyDescent="0.2">
      <c r="A4289">
        <v>8</v>
      </c>
      <c r="B4289" t="s">
        <v>319</v>
      </c>
      <c r="C4289" t="s">
        <v>322</v>
      </c>
      <c r="D4289">
        <v>2023</v>
      </c>
    </row>
    <row r="4290" spans="1:6" x14ac:dyDescent="0.2">
      <c r="A4290">
        <v>8</v>
      </c>
      <c r="B4290" t="s">
        <v>319</v>
      </c>
      <c r="C4290" t="s">
        <v>322</v>
      </c>
      <c r="D4290">
        <v>2024</v>
      </c>
      <c r="E4290">
        <v>20030</v>
      </c>
      <c r="F4290">
        <v>33.4</v>
      </c>
    </row>
    <row r="4291" spans="1:6" x14ac:dyDescent="0.2">
      <c r="A4291">
        <v>8</v>
      </c>
      <c r="B4291" t="s">
        <v>319</v>
      </c>
      <c r="C4291" t="s">
        <v>322</v>
      </c>
      <c r="D4291">
        <v>2025</v>
      </c>
      <c r="E4291">
        <v>6294</v>
      </c>
      <c r="F4291">
        <v>45.3</v>
      </c>
    </row>
    <row r="4292" spans="1:6" x14ac:dyDescent="0.2">
      <c r="A4292">
        <v>8</v>
      </c>
      <c r="B4292" t="s">
        <v>342</v>
      </c>
      <c r="C4292" t="s">
        <v>370</v>
      </c>
      <c r="D4292">
        <v>2021</v>
      </c>
    </row>
    <row r="4293" spans="1:6" x14ac:dyDescent="0.2">
      <c r="A4293">
        <v>8</v>
      </c>
      <c r="B4293" t="s">
        <v>342</v>
      </c>
      <c r="C4293" t="s">
        <v>370</v>
      </c>
      <c r="D4293">
        <v>2022</v>
      </c>
      <c r="E4293">
        <v>408</v>
      </c>
      <c r="F4293">
        <v>12.9</v>
      </c>
    </row>
    <row r="4294" spans="1:6" x14ac:dyDescent="0.2">
      <c r="A4294">
        <v>8</v>
      </c>
      <c r="B4294" t="s">
        <v>342</v>
      </c>
      <c r="C4294" t="s">
        <v>370</v>
      </c>
      <c r="D4294">
        <v>2023</v>
      </c>
      <c r="E4294">
        <v>575</v>
      </c>
      <c r="F4294">
        <v>12.4</v>
      </c>
    </row>
    <row r="4295" spans="1:6" x14ac:dyDescent="0.2">
      <c r="A4295">
        <v>8</v>
      </c>
      <c r="B4295" t="s">
        <v>342</v>
      </c>
      <c r="C4295" t="s">
        <v>370</v>
      </c>
      <c r="D4295">
        <v>2024</v>
      </c>
    </row>
    <row r="4296" spans="1:6" x14ac:dyDescent="0.2">
      <c r="A4296">
        <v>8</v>
      </c>
      <c r="B4296" t="s">
        <v>342</v>
      </c>
      <c r="C4296" t="s">
        <v>370</v>
      </c>
      <c r="D4296">
        <v>2025</v>
      </c>
      <c r="E4296">
        <v>705</v>
      </c>
      <c r="F4296">
        <v>23.5</v>
      </c>
    </row>
    <row r="4297" spans="1:6" x14ac:dyDescent="0.2">
      <c r="A4297">
        <v>8</v>
      </c>
      <c r="B4297" t="s">
        <v>344</v>
      </c>
      <c r="C4297" t="s">
        <v>345</v>
      </c>
      <c r="D4297">
        <v>2021</v>
      </c>
      <c r="E4297">
        <v>1290</v>
      </c>
      <c r="F4297">
        <v>13.9</v>
      </c>
    </row>
    <row r="4298" spans="1:6" x14ac:dyDescent="0.2">
      <c r="A4298">
        <v>8</v>
      </c>
      <c r="B4298" t="s">
        <v>344</v>
      </c>
      <c r="C4298" t="s">
        <v>345</v>
      </c>
      <c r="D4298">
        <v>2022</v>
      </c>
      <c r="E4298">
        <v>1913</v>
      </c>
      <c r="F4298">
        <v>20</v>
      </c>
    </row>
    <row r="4299" spans="1:6" x14ac:dyDescent="0.2">
      <c r="A4299">
        <v>8</v>
      </c>
      <c r="B4299" t="s">
        <v>344</v>
      </c>
      <c r="C4299" t="s">
        <v>345</v>
      </c>
      <c r="D4299">
        <v>2023</v>
      </c>
      <c r="E4299">
        <v>1654</v>
      </c>
      <c r="F4299">
        <v>16.8</v>
      </c>
    </row>
    <row r="4300" spans="1:6" x14ac:dyDescent="0.2">
      <c r="A4300">
        <v>8</v>
      </c>
      <c r="B4300" t="s">
        <v>344</v>
      </c>
      <c r="C4300" t="s">
        <v>345</v>
      </c>
      <c r="D4300">
        <v>2024</v>
      </c>
      <c r="E4300">
        <v>2732</v>
      </c>
      <c r="F4300">
        <v>8.6</v>
      </c>
    </row>
    <row r="4301" spans="1:6" x14ac:dyDescent="0.2">
      <c r="A4301">
        <v>8</v>
      </c>
      <c r="B4301" t="s">
        <v>344</v>
      </c>
      <c r="C4301" t="s">
        <v>345</v>
      </c>
      <c r="D4301">
        <v>2025</v>
      </c>
      <c r="E4301">
        <v>776</v>
      </c>
      <c r="F4301">
        <v>22.9</v>
      </c>
    </row>
    <row r="4302" spans="1:6" x14ac:dyDescent="0.2">
      <c r="A4302">
        <v>8</v>
      </c>
      <c r="B4302" t="s">
        <v>344</v>
      </c>
      <c r="C4302" t="s">
        <v>374</v>
      </c>
      <c r="D4302">
        <v>2021</v>
      </c>
    </row>
    <row r="4303" spans="1:6" x14ac:dyDescent="0.2">
      <c r="A4303">
        <v>8</v>
      </c>
      <c r="B4303" t="s">
        <v>344</v>
      </c>
      <c r="C4303" t="s">
        <v>374</v>
      </c>
      <c r="D4303">
        <v>2022</v>
      </c>
    </row>
    <row r="4304" spans="1:6" x14ac:dyDescent="0.2">
      <c r="A4304">
        <v>8</v>
      </c>
      <c r="B4304" t="s">
        <v>344</v>
      </c>
      <c r="C4304" t="s">
        <v>374</v>
      </c>
      <c r="D4304">
        <v>2023</v>
      </c>
    </row>
    <row r="4305" spans="1:6" x14ac:dyDescent="0.2">
      <c r="A4305">
        <v>8</v>
      </c>
      <c r="B4305" t="s">
        <v>344</v>
      </c>
      <c r="C4305" t="s">
        <v>374</v>
      </c>
      <c r="D4305">
        <v>2024</v>
      </c>
      <c r="E4305">
        <v>625</v>
      </c>
      <c r="F4305">
        <v>14.5</v>
      </c>
    </row>
    <row r="4306" spans="1:6" x14ac:dyDescent="0.2">
      <c r="A4306">
        <v>8</v>
      </c>
      <c r="B4306" t="s">
        <v>344</v>
      </c>
      <c r="C4306" t="s">
        <v>374</v>
      </c>
      <c r="D4306">
        <v>2025</v>
      </c>
      <c r="E4306">
        <v>1552</v>
      </c>
      <c r="F4306">
        <v>23.3</v>
      </c>
    </row>
    <row r="4307" spans="1:6" x14ac:dyDescent="0.2">
      <c r="A4307">
        <v>8</v>
      </c>
      <c r="B4307" t="s">
        <v>110</v>
      </c>
      <c r="C4307" t="s">
        <v>114</v>
      </c>
      <c r="D4307">
        <v>2021</v>
      </c>
    </row>
    <row r="4308" spans="1:6" x14ac:dyDescent="0.2">
      <c r="A4308">
        <v>8</v>
      </c>
      <c r="B4308" t="s">
        <v>110</v>
      </c>
      <c r="C4308" t="s">
        <v>114</v>
      </c>
      <c r="D4308">
        <v>2022</v>
      </c>
      <c r="E4308">
        <v>3518</v>
      </c>
      <c r="F4308">
        <v>128.6</v>
      </c>
    </row>
    <row r="4309" spans="1:6" x14ac:dyDescent="0.2">
      <c r="A4309">
        <v>8</v>
      </c>
      <c r="B4309" t="s">
        <v>110</v>
      </c>
      <c r="C4309" t="s">
        <v>114</v>
      </c>
      <c r="D4309">
        <v>2023</v>
      </c>
      <c r="E4309">
        <v>2476</v>
      </c>
      <c r="F4309">
        <v>78.7</v>
      </c>
    </row>
    <row r="4310" spans="1:6" x14ac:dyDescent="0.2">
      <c r="A4310">
        <v>8</v>
      </c>
      <c r="B4310" t="s">
        <v>110</v>
      </c>
      <c r="C4310" t="s">
        <v>114</v>
      </c>
      <c r="D4310">
        <v>2024</v>
      </c>
      <c r="E4310">
        <v>2617</v>
      </c>
      <c r="F4310">
        <v>76.400000000000006</v>
      </c>
    </row>
    <row r="4311" spans="1:6" x14ac:dyDescent="0.2">
      <c r="A4311">
        <v>8</v>
      </c>
      <c r="B4311" t="s">
        <v>110</v>
      </c>
      <c r="C4311" t="s">
        <v>114</v>
      </c>
      <c r="D4311">
        <v>2025</v>
      </c>
      <c r="E4311">
        <v>1766</v>
      </c>
      <c r="F4311">
        <v>86</v>
      </c>
    </row>
    <row r="4312" spans="1:6" x14ac:dyDescent="0.2">
      <c r="A4312">
        <v>8</v>
      </c>
      <c r="B4312" t="s">
        <v>110</v>
      </c>
      <c r="C4312" t="s">
        <v>116</v>
      </c>
      <c r="D4312">
        <v>2021</v>
      </c>
    </row>
    <row r="4313" spans="1:6" x14ac:dyDescent="0.2">
      <c r="A4313">
        <v>8</v>
      </c>
      <c r="B4313" t="s">
        <v>110</v>
      </c>
      <c r="C4313" t="s">
        <v>116</v>
      </c>
      <c r="D4313">
        <v>2022</v>
      </c>
    </row>
    <row r="4314" spans="1:6" x14ac:dyDescent="0.2">
      <c r="A4314">
        <v>8</v>
      </c>
      <c r="B4314" t="s">
        <v>110</v>
      </c>
      <c r="C4314" t="s">
        <v>116</v>
      </c>
      <c r="D4314">
        <v>2023</v>
      </c>
      <c r="E4314">
        <v>435</v>
      </c>
      <c r="F4314">
        <v>20.100000000000001</v>
      </c>
    </row>
    <row r="4315" spans="1:6" x14ac:dyDescent="0.2">
      <c r="A4315">
        <v>8</v>
      </c>
      <c r="B4315" t="s">
        <v>110</v>
      </c>
      <c r="C4315" t="s">
        <v>116</v>
      </c>
      <c r="D4315">
        <v>2024</v>
      </c>
    </row>
    <row r="4316" spans="1:6" x14ac:dyDescent="0.2">
      <c r="A4316">
        <v>8</v>
      </c>
      <c r="B4316" t="s">
        <v>110</v>
      </c>
      <c r="C4316" t="s">
        <v>116</v>
      </c>
      <c r="D4316">
        <v>2025</v>
      </c>
      <c r="E4316">
        <v>570</v>
      </c>
      <c r="F4316">
        <v>35.700000000000003</v>
      </c>
    </row>
    <row r="4317" spans="1:6" x14ac:dyDescent="0.2">
      <c r="A4317">
        <v>8</v>
      </c>
      <c r="B4317" t="s">
        <v>110</v>
      </c>
      <c r="C4317" t="s">
        <v>120</v>
      </c>
      <c r="D4317">
        <v>2021</v>
      </c>
    </row>
    <row r="4318" spans="1:6" x14ac:dyDescent="0.2">
      <c r="A4318">
        <v>8</v>
      </c>
      <c r="B4318" t="s">
        <v>110</v>
      </c>
      <c r="C4318" t="s">
        <v>120</v>
      </c>
      <c r="D4318">
        <v>2022</v>
      </c>
      <c r="E4318">
        <v>1861</v>
      </c>
      <c r="F4318">
        <v>103</v>
      </c>
    </row>
    <row r="4319" spans="1:6" x14ac:dyDescent="0.2">
      <c r="A4319">
        <v>8</v>
      </c>
      <c r="B4319" t="s">
        <v>110</v>
      </c>
      <c r="C4319" t="s">
        <v>120</v>
      </c>
      <c r="D4319">
        <v>2023</v>
      </c>
      <c r="E4319">
        <v>897</v>
      </c>
      <c r="F4319">
        <v>76.599999999999994</v>
      </c>
    </row>
    <row r="4320" spans="1:6" x14ac:dyDescent="0.2">
      <c r="A4320">
        <v>8</v>
      </c>
      <c r="B4320" t="s">
        <v>110</v>
      </c>
      <c r="C4320" t="s">
        <v>120</v>
      </c>
      <c r="D4320">
        <v>2024</v>
      </c>
      <c r="E4320">
        <v>890</v>
      </c>
      <c r="F4320">
        <v>65.900000000000006</v>
      </c>
    </row>
    <row r="4321" spans="1:6" x14ac:dyDescent="0.2">
      <c r="A4321">
        <v>8</v>
      </c>
      <c r="B4321" t="s">
        <v>110</v>
      </c>
      <c r="C4321" t="s">
        <v>120</v>
      </c>
      <c r="D4321">
        <v>2025</v>
      </c>
      <c r="E4321">
        <v>1974</v>
      </c>
      <c r="F4321">
        <v>97.2</v>
      </c>
    </row>
    <row r="4322" spans="1:6" x14ac:dyDescent="0.2">
      <c r="A4322">
        <v>8</v>
      </c>
      <c r="B4322" t="s">
        <v>110</v>
      </c>
      <c r="C4322" t="s">
        <v>118</v>
      </c>
      <c r="D4322">
        <v>2021</v>
      </c>
      <c r="E4322">
        <v>920</v>
      </c>
      <c r="F4322">
        <v>76.2</v>
      </c>
    </row>
    <row r="4323" spans="1:6" x14ac:dyDescent="0.2">
      <c r="A4323">
        <v>8</v>
      </c>
      <c r="B4323" t="s">
        <v>110</v>
      </c>
      <c r="C4323" t="s">
        <v>118</v>
      </c>
      <c r="D4323">
        <v>2022</v>
      </c>
      <c r="E4323">
        <v>2078</v>
      </c>
      <c r="F4323">
        <v>90.6</v>
      </c>
    </row>
    <row r="4324" spans="1:6" x14ac:dyDescent="0.2">
      <c r="A4324">
        <v>8</v>
      </c>
      <c r="B4324" t="s">
        <v>110</v>
      </c>
      <c r="C4324" t="s">
        <v>118</v>
      </c>
      <c r="D4324">
        <v>2023</v>
      </c>
      <c r="E4324">
        <v>1894</v>
      </c>
      <c r="F4324">
        <v>66.900000000000006</v>
      </c>
    </row>
    <row r="4325" spans="1:6" x14ac:dyDescent="0.2">
      <c r="A4325">
        <v>8</v>
      </c>
      <c r="B4325" t="s">
        <v>110</v>
      </c>
      <c r="C4325" t="s">
        <v>118</v>
      </c>
      <c r="D4325">
        <v>2024</v>
      </c>
      <c r="E4325">
        <v>1644</v>
      </c>
      <c r="F4325">
        <v>48</v>
      </c>
    </row>
    <row r="4326" spans="1:6" x14ac:dyDescent="0.2">
      <c r="A4326">
        <v>8</v>
      </c>
      <c r="B4326" t="s">
        <v>110</v>
      </c>
      <c r="C4326" t="s">
        <v>118</v>
      </c>
      <c r="D4326">
        <v>2025</v>
      </c>
      <c r="E4326">
        <v>754</v>
      </c>
      <c r="F4326">
        <v>71.400000000000006</v>
      </c>
    </row>
    <row r="4327" spans="1:6" x14ac:dyDescent="0.2">
      <c r="A4327">
        <v>8</v>
      </c>
      <c r="B4327" t="s">
        <v>375</v>
      </c>
      <c r="C4327" t="e" cm="1">
        <f t="array" ref="C4327">- Canada Prairie PASTEUR</f>
        <v>#NAME?</v>
      </c>
      <c r="D4327">
        <v>2021</v>
      </c>
      <c r="E4327">
        <v>2143</v>
      </c>
      <c r="F4327">
        <v>41.6</v>
      </c>
    </row>
    <row r="4328" spans="1:6" x14ac:dyDescent="0.2">
      <c r="A4328">
        <v>8</v>
      </c>
      <c r="B4328" t="s">
        <v>375</v>
      </c>
      <c r="C4328" t="e" cm="1">
        <f t="array" ref="C4328">- Canada Prairie PASTEUR</f>
        <v>#NAME?</v>
      </c>
      <c r="D4328">
        <v>2022</v>
      </c>
      <c r="E4328">
        <v>1140</v>
      </c>
      <c r="F4328">
        <v>53.5</v>
      </c>
    </row>
    <row r="4329" spans="1:6" x14ac:dyDescent="0.2">
      <c r="A4329">
        <v>8</v>
      </c>
      <c r="B4329" t="s">
        <v>375</v>
      </c>
      <c r="C4329" t="e" cm="1">
        <f t="array" ref="C4329">- Canada Prairie PASTEUR</f>
        <v>#NAME?</v>
      </c>
      <c r="D4329">
        <v>2023</v>
      </c>
      <c r="E4329">
        <v>515</v>
      </c>
      <c r="F4329">
        <v>42.5</v>
      </c>
    </row>
    <row r="4330" spans="1:6" x14ac:dyDescent="0.2">
      <c r="A4330">
        <v>8</v>
      </c>
      <c r="B4330" t="s">
        <v>375</v>
      </c>
      <c r="C4330" t="e" cm="1">
        <f t="array" ref="C4330">- Canada Prairie PASTEUR</f>
        <v>#NAME?</v>
      </c>
      <c r="D4330">
        <v>2024</v>
      </c>
      <c r="E4330">
        <v>903</v>
      </c>
      <c r="F4330">
        <v>29.2</v>
      </c>
    </row>
    <row r="4331" spans="1:6" x14ac:dyDescent="0.2">
      <c r="A4331">
        <v>8</v>
      </c>
      <c r="B4331" t="s">
        <v>375</v>
      </c>
      <c r="C4331" t="e" cm="1">
        <f t="array" ref="C4331">- Canada Prairie PASTEUR</f>
        <v>#NAME?</v>
      </c>
      <c r="D4331">
        <v>2025</v>
      </c>
      <c r="E4331">
        <v>918</v>
      </c>
      <c r="F4331">
        <v>47.4</v>
      </c>
    </row>
    <row r="4332" spans="1:6" x14ac:dyDescent="0.2">
      <c r="A4332">
        <v>8</v>
      </c>
      <c r="B4332" t="s">
        <v>334</v>
      </c>
      <c r="C4332" t="s">
        <v>60</v>
      </c>
      <c r="D4332">
        <v>2021</v>
      </c>
      <c r="E4332">
        <v>18414</v>
      </c>
      <c r="F4332">
        <v>36</v>
      </c>
    </row>
    <row r="4333" spans="1:6" x14ac:dyDescent="0.2">
      <c r="A4333">
        <v>8</v>
      </c>
      <c r="B4333" t="s">
        <v>334</v>
      </c>
      <c r="C4333" t="s">
        <v>60</v>
      </c>
      <c r="D4333">
        <v>2022</v>
      </c>
      <c r="E4333">
        <v>28975</v>
      </c>
      <c r="F4333">
        <v>63.2</v>
      </c>
    </row>
    <row r="4334" spans="1:6" x14ac:dyDescent="0.2">
      <c r="A4334">
        <v>8</v>
      </c>
      <c r="B4334" t="s">
        <v>334</v>
      </c>
      <c r="C4334" t="s">
        <v>60</v>
      </c>
      <c r="D4334">
        <v>2023</v>
      </c>
      <c r="E4334">
        <v>23354</v>
      </c>
      <c r="F4334">
        <v>47.9</v>
      </c>
    </row>
    <row r="4335" spans="1:6" x14ac:dyDescent="0.2">
      <c r="A4335">
        <v>8</v>
      </c>
      <c r="B4335" t="s">
        <v>334</v>
      </c>
      <c r="C4335" t="s">
        <v>60</v>
      </c>
      <c r="D4335">
        <v>2024</v>
      </c>
      <c r="E4335">
        <v>16365</v>
      </c>
      <c r="F4335">
        <v>42.3</v>
      </c>
    </row>
    <row r="4336" spans="1:6" x14ac:dyDescent="0.2">
      <c r="A4336">
        <v>8</v>
      </c>
      <c r="B4336" t="s">
        <v>334</v>
      </c>
      <c r="C4336" t="s">
        <v>60</v>
      </c>
      <c r="D4336">
        <v>2025</v>
      </c>
      <c r="E4336">
        <v>12483</v>
      </c>
      <c r="F4336">
        <v>56.3</v>
      </c>
    </row>
    <row r="4337" spans="1:6" x14ac:dyDescent="0.2">
      <c r="A4337">
        <v>8</v>
      </c>
      <c r="B4337" t="s">
        <v>334</v>
      </c>
      <c r="C4337" t="s">
        <v>61</v>
      </c>
      <c r="D4337">
        <v>2021</v>
      </c>
      <c r="E4337">
        <v>35630</v>
      </c>
      <c r="F4337">
        <v>37.200000000000003</v>
      </c>
    </row>
    <row r="4338" spans="1:6" x14ac:dyDescent="0.2">
      <c r="A4338">
        <v>8</v>
      </c>
      <c r="B4338" t="s">
        <v>334</v>
      </c>
      <c r="C4338" t="s">
        <v>61</v>
      </c>
      <c r="D4338">
        <v>2022</v>
      </c>
      <c r="E4338">
        <v>33224</v>
      </c>
      <c r="F4338">
        <v>59</v>
      </c>
    </row>
    <row r="4339" spans="1:6" x14ac:dyDescent="0.2">
      <c r="A4339">
        <v>8</v>
      </c>
      <c r="B4339" t="s">
        <v>334</v>
      </c>
      <c r="C4339" t="s">
        <v>61</v>
      </c>
      <c r="D4339">
        <v>2023</v>
      </c>
      <c r="E4339">
        <v>30323</v>
      </c>
      <c r="F4339">
        <v>41.4</v>
      </c>
    </row>
    <row r="4340" spans="1:6" x14ac:dyDescent="0.2">
      <c r="A4340">
        <v>8</v>
      </c>
      <c r="B4340" t="s">
        <v>334</v>
      </c>
      <c r="C4340" t="s">
        <v>61</v>
      </c>
      <c r="D4340">
        <v>2024</v>
      </c>
      <c r="E4340">
        <v>20173</v>
      </c>
      <c r="F4340">
        <v>50.4</v>
      </c>
    </row>
    <row r="4341" spans="1:6" x14ac:dyDescent="0.2">
      <c r="A4341">
        <v>8</v>
      </c>
      <c r="B4341" t="s">
        <v>334</v>
      </c>
      <c r="C4341" t="s">
        <v>61</v>
      </c>
      <c r="D4341">
        <v>2025</v>
      </c>
      <c r="E4341">
        <v>22034</v>
      </c>
      <c r="F4341">
        <v>55.2</v>
      </c>
    </row>
    <row r="4342" spans="1:6" x14ac:dyDescent="0.2">
      <c r="A4342">
        <v>8</v>
      </c>
      <c r="B4342" t="s">
        <v>334</v>
      </c>
      <c r="C4342" t="s">
        <v>76</v>
      </c>
      <c r="D4342">
        <v>2021</v>
      </c>
      <c r="E4342">
        <v>4538</v>
      </c>
      <c r="F4342">
        <v>36.4</v>
      </c>
    </row>
    <row r="4343" spans="1:6" x14ac:dyDescent="0.2">
      <c r="A4343">
        <v>8</v>
      </c>
      <c r="B4343" t="s">
        <v>334</v>
      </c>
      <c r="C4343" t="s">
        <v>76</v>
      </c>
      <c r="D4343">
        <v>2022</v>
      </c>
      <c r="E4343">
        <v>5350</v>
      </c>
      <c r="F4343">
        <v>58.9</v>
      </c>
    </row>
    <row r="4344" spans="1:6" x14ac:dyDescent="0.2">
      <c r="A4344">
        <v>8</v>
      </c>
      <c r="B4344" t="s">
        <v>334</v>
      </c>
      <c r="C4344" t="s">
        <v>76</v>
      </c>
      <c r="D4344">
        <v>2023</v>
      </c>
      <c r="E4344">
        <v>4738</v>
      </c>
      <c r="F4344">
        <v>44.3</v>
      </c>
    </row>
    <row r="4345" spans="1:6" x14ac:dyDescent="0.2">
      <c r="A4345">
        <v>8</v>
      </c>
      <c r="B4345" t="s">
        <v>334</v>
      </c>
      <c r="C4345" t="s">
        <v>76</v>
      </c>
      <c r="D4345">
        <v>2024</v>
      </c>
      <c r="E4345">
        <v>4579</v>
      </c>
      <c r="F4345">
        <v>67.400000000000006</v>
      </c>
    </row>
    <row r="4346" spans="1:6" x14ac:dyDescent="0.2">
      <c r="A4346">
        <v>8</v>
      </c>
      <c r="B4346" t="s">
        <v>334</v>
      </c>
      <c r="C4346" t="s">
        <v>76</v>
      </c>
      <c r="D4346">
        <v>2025</v>
      </c>
      <c r="E4346">
        <v>4127</v>
      </c>
      <c r="F4346">
        <v>67.099999999999994</v>
      </c>
    </row>
    <row r="4347" spans="1:6" x14ac:dyDescent="0.2">
      <c r="A4347">
        <v>8</v>
      </c>
      <c r="B4347" t="s">
        <v>334</v>
      </c>
      <c r="C4347" t="s">
        <v>66</v>
      </c>
      <c r="D4347">
        <v>2021</v>
      </c>
      <c r="E4347">
        <v>13735</v>
      </c>
      <c r="F4347">
        <v>43.3</v>
      </c>
    </row>
    <row r="4348" spans="1:6" x14ac:dyDescent="0.2">
      <c r="A4348">
        <v>8</v>
      </c>
      <c r="B4348" t="s">
        <v>334</v>
      </c>
      <c r="C4348" t="s">
        <v>66</v>
      </c>
      <c r="D4348">
        <v>2022</v>
      </c>
      <c r="E4348">
        <v>18034</v>
      </c>
      <c r="F4348">
        <v>53.9</v>
      </c>
    </row>
    <row r="4349" spans="1:6" x14ac:dyDescent="0.2">
      <c r="A4349">
        <v>8</v>
      </c>
      <c r="B4349" t="s">
        <v>334</v>
      </c>
      <c r="C4349" t="s">
        <v>66</v>
      </c>
      <c r="D4349">
        <v>2023</v>
      </c>
      <c r="E4349">
        <v>13308</v>
      </c>
      <c r="F4349">
        <v>56.7</v>
      </c>
    </row>
    <row r="4350" spans="1:6" x14ac:dyDescent="0.2">
      <c r="A4350">
        <v>8</v>
      </c>
      <c r="B4350" t="s">
        <v>334</v>
      </c>
      <c r="C4350" t="s">
        <v>66</v>
      </c>
      <c r="D4350">
        <v>2024</v>
      </c>
      <c r="E4350">
        <v>7280</v>
      </c>
      <c r="F4350">
        <v>55.2</v>
      </c>
    </row>
    <row r="4351" spans="1:6" x14ac:dyDescent="0.2">
      <c r="A4351">
        <v>8</v>
      </c>
      <c r="B4351" t="s">
        <v>334</v>
      </c>
      <c r="C4351" t="s">
        <v>66</v>
      </c>
      <c r="D4351">
        <v>2025</v>
      </c>
      <c r="E4351">
        <v>7737</v>
      </c>
      <c r="F4351">
        <v>72.2</v>
      </c>
    </row>
    <row r="4352" spans="1:6" x14ac:dyDescent="0.2">
      <c r="A4352">
        <v>8</v>
      </c>
      <c r="B4352" t="s">
        <v>334</v>
      </c>
      <c r="C4352" t="s">
        <v>67</v>
      </c>
      <c r="D4352">
        <v>2021</v>
      </c>
      <c r="E4352">
        <v>17327</v>
      </c>
      <c r="F4352">
        <v>31.4</v>
      </c>
    </row>
    <row r="4353" spans="1:6" x14ac:dyDescent="0.2">
      <c r="A4353">
        <v>8</v>
      </c>
      <c r="B4353" t="s">
        <v>334</v>
      </c>
      <c r="C4353" t="s">
        <v>67</v>
      </c>
      <c r="D4353">
        <v>2022</v>
      </c>
      <c r="E4353">
        <v>7436</v>
      </c>
      <c r="F4353">
        <v>70.8</v>
      </c>
    </row>
    <row r="4354" spans="1:6" x14ac:dyDescent="0.2">
      <c r="A4354">
        <v>8</v>
      </c>
      <c r="B4354" t="s">
        <v>334</v>
      </c>
      <c r="C4354" t="s">
        <v>67</v>
      </c>
      <c r="D4354">
        <v>2023</v>
      </c>
      <c r="E4354">
        <v>4927</v>
      </c>
      <c r="F4354">
        <v>50.4</v>
      </c>
    </row>
    <row r="4355" spans="1:6" x14ac:dyDescent="0.2">
      <c r="A4355">
        <v>8</v>
      </c>
      <c r="B4355" t="s">
        <v>334</v>
      </c>
      <c r="C4355" t="s">
        <v>67</v>
      </c>
      <c r="D4355">
        <v>2024</v>
      </c>
      <c r="E4355">
        <v>4853</v>
      </c>
      <c r="F4355">
        <v>41.6</v>
      </c>
    </row>
    <row r="4356" spans="1:6" x14ac:dyDescent="0.2">
      <c r="A4356">
        <v>8</v>
      </c>
      <c r="B4356" t="s">
        <v>334</v>
      </c>
      <c r="C4356" t="s">
        <v>67</v>
      </c>
      <c r="D4356">
        <v>2025</v>
      </c>
      <c r="E4356">
        <v>8257</v>
      </c>
      <c r="F4356">
        <v>53.4</v>
      </c>
    </row>
    <row r="4357" spans="1:6" x14ac:dyDescent="0.2">
      <c r="A4357">
        <v>8</v>
      </c>
      <c r="B4357" t="s">
        <v>334</v>
      </c>
      <c r="C4357" t="s">
        <v>68</v>
      </c>
      <c r="D4357">
        <v>2021</v>
      </c>
      <c r="E4357">
        <v>4558</v>
      </c>
      <c r="F4357">
        <v>28</v>
      </c>
    </row>
    <row r="4358" spans="1:6" x14ac:dyDescent="0.2">
      <c r="A4358">
        <v>8</v>
      </c>
      <c r="B4358" t="s">
        <v>334</v>
      </c>
      <c r="C4358" t="s">
        <v>68</v>
      </c>
      <c r="D4358">
        <v>2022</v>
      </c>
      <c r="E4358">
        <v>15356</v>
      </c>
      <c r="F4358">
        <v>71</v>
      </c>
    </row>
    <row r="4359" spans="1:6" x14ac:dyDescent="0.2">
      <c r="A4359">
        <v>8</v>
      </c>
      <c r="B4359" t="s">
        <v>334</v>
      </c>
      <c r="C4359" t="s">
        <v>68</v>
      </c>
      <c r="D4359">
        <v>2023</v>
      </c>
      <c r="E4359">
        <v>72508</v>
      </c>
      <c r="F4359">
        <v>50.4</v>
      </c>
    </row>
    <row r="4360" spans="1:6" x14ac:dyDescent="0.2">
      <c r="A4360">
        <v>8</v>
      </c>
      <c r="B4360" t="s">
        <v>334</v>
      </c>
      <c r="C4360" t="s">
        <v>68</v>
      </c>
      <c r="D4360">
        <v>2024</v>
      </c>
      <c r="E4360">
        <v>150494</v>
      </c>
      <c r="F4360">
        <v>51.9</v>
      </c>
    </row>
    <row r="4361" spans="1:6" x14ac:dyDescent="0.2">
      <c r="A4361">
        <v>8</v>
      </c>
      <c r="B4361" t="s">
        <v>334</v>
      </c>
      <c r="C4361" t="s">
        <v>68</v>
      </c>
      <c r="D4361">
        <v>2025</v>
      </c>
      <c r="E4361">
        <v>149321</v>
      </c>
      <c r="F4361">
        <v>65.8</v>
      </c>
    </row>
    <row r="4362" spans="1:6" x14ac:dyDescent="0.2">
      <c r="A4362">
        <v>8</v>
      </c>
      <c r="B4362" t="s">
        <v>334</v>
      </c>
      <c r="C4362" t="s">
        <v>78</v>
      </c>
      <c r="D4362">
        <v>2021</v>
      </c>
    </row>
    <row r="4363" spans="1:6" x14ac:dyDescent="0.2">
      <c r="A4363">
        <v>8</v>
      </c>
      <c r="B4363" t="s">
        <v>334</v>
      </c>
      <c r="C4363" t="s">
        <v>78</v>
      </c>
      <c r="D4363">
        <v>2022</v>
      </c>
      <c r="E4363">
        <v>2487</v>
      </c>
      <c r="F4363">
        <v>72</v>
      </c>
    </row>
    <row r="4364" spans="1:6" x14ac:dyDescent="0.2">
      <c r="A4364">
        <v>8</v>
      </c>
      <c r="B4364" t="s">
        <v>334</v>
      </c>
      <c r="C4364" t="s">
        <v>78</v>
      </c>
      <c r="D4364">
        <v>2023</v>
      </c>
      <c r="E4364">
        <v>20529</v>
      </c>
      <c r="F4364">
        <v>54.3</v>
      </c>
    </row>
    <row r="4365" spans="1:6" x14ac:dyDescent="0.2">
      <c r="A4365">
        <v>8</v>
      </c>
      <c r="B4365" t="s">
        <v>334</v>
      </c>
      <c r="C4365" t="s">
        <v>78</v>
      </c>
      <c r="D4365">
        <v>2024</v>
      </c>
      <c r="E4365">
        <v>28722</v>
      </c>
      <c r="F4365">
        <v>50.5</v>
      </c>
    </row>
    <row r="4366" spans="1:6" x14ac:dyDescent="0.2">
      <c r="A4366">
        <v>8</v>
      </c>
      <c r="B4366" t="s">
        <v>334</v>
      </c>
      <c r="C4366" t="s">
        <v>78</v>
      </c>
      <c r="D4366">
        <v>2025</v>
      </c>
      <c r="E4366">
        <v>38734</v>
      </c>
      <c r="F4366">
        <v>69.8</v>
      </c>
    </row>
    <row r="4367" spans="1:6" x14ac:dyDescent="0.2">
      <c r="A4367">
        <v>8</v>
      </c>
      <c r="B4367" t="s">
        <v>334</v>
      </c>
      <c r="C4367" t="s">
        <v>75</v>
      </c>
      <c r="D4367">
        <v>2021</v>
      </c>
      <c r="E4367">
        <v>3735</v>
      </c>
      <c r="F4367">
        <v>31.3</v>
      </c>
    </row>
    <row r="4368" spans="1:6" x14ac:dyDescent="0.2">
      <c r="A4368">
        <v>8</v>
      </c>
      <c r="B4368" t="s">
        <v>334</v>
      </c>
      <c r="C4368" t="s">
        <v>75</v>
      </c>
      <c r="D4368">
        <v>2022</v>
      </c>
      <c r="E4368">
        <v>2668</v>
      </c>
      <c r="F4368">
        <v>52.1</v>
      </c>
    </row>
    <row r="4369" spans="1:6" x14ac:dyDescent="0.2">
      <c r="A4369">
        <v>8</v>
      </c>
      <c r="B4369" t="s">
        <v>334</v>
      </c>
      <c r="C4369" t="s">
        <v>75</v>
      </c>
      <c r="D4369">
        <v>2023</v>
      </c>
      <c r="E4369">
        <v>3575</v>
      </c>
      <c r="F4369">
        <v>33</v>
      </c>
    </row>
    <row r="4370" spans="1:6" x14ac:dyDescent="0.2">
      <c r="A4370">
        <v>8</v>
      </c>
      <c r="B4370" t="s">
        <v>334</v>
      </c>
      <c r="C4370" t="s">
        <v>75</v>
      </c>
      <c r="D4370">
        <v>2024</v>
      </c>
      <c r="E4370">
        <v>4090</v>
      </c>
      <c r="F4370">
        <v>46.3</v>
      </c>
    </row>
    <row r="4371" spans="1:6" x14ac:dyDescent="0.2">
      <c r="A4371">
        <v>8</v>
      </c>
      <c r="B4371" t="s">
        <v>334</v>
      </c>
      <c r="C4371" t="s">
        <v>75</v>
      </c>
      <c r="D4371">
        <v>2025</v>
      </c>
      <c r="E4371">
        <v>4894</v>
      </c>
      <c r="F4371">
        <v>53.7</v>
      </c>
    </row>
    <row r="4372" spans="1:6" x14ac:dyDescent="0.2">
      <c r="A4372">
        <v>8</v>
      </c>
      <c r="B4372" t="s">
        <v>334</v>
      </c>
      <c r="C4372" t="s">
        <v>286</v>
      </c>
      <c r="D4372">
        <v>2021</v>
      </c>
    </row>
    <row r="4373" spans="1:6" x14ac:dyDescent="0.2">
      <c r="A4373">
        <v>8</v>
      </c>
      <c r="B4373" t="s">
        <v>334</v>
      </c>
      <c r="C4373" t="s">
        <v>286</v>
      </c>
      <c r="D4373">
        <v>2022</v>
      </c>
    </row>
    <row r="4374" spans="1:6" x14ac:dyDescent="0.2">
      <c r="A4374">
        <v>8</v>
      </c>
      <c r="B4374" t="s">
        <v>334</v>
      </c>
      <c r="C4374" t="s">
        <v>286</v>
      </c>
      <c r="D4374">
        <v>2023</v>
      </c>
    </row>
    <row r="4375" spans="1:6" x14ac:dyDescent="0.2">
      <c r="A4375">
        <v>8</v>
      </c>
      <c r="B4375" t="s">
        <v>334</v>
      </c>
      <c r="C4375" t="s">
        <v>286</v>
      </c>
      <c r="D4375">
        <v>2024</v>
      </c>
    </row>
    <row r="4376" spans="1:6" x14ac:dyDescent="0.2">
      <c r="A4376">
        <v>8</v>
      </c>
      <c r="B4376" t="s">
        <v>334</v>
      </c>
      <c r="C4376" t="s">
        <v>286</v>
      </c>
      <c r="D4376">
        <v>2025</v>
      </c>
      <c r="E4376">
        <v>1046</v>
      </c>
      <c r="F4376">
        <v>72.599999999999994</v>
      </c>
    </row>
    <row r="4377" spans="1:6" x14ac:dyDescent="0.2">
      <c r="A4377">
        <v>8</v>
      </c>
      <c r="B4377" t="s">
        <v>334</v>
      </c>
      <c r="C4377" t="s">
        <v>181</v>
      </c>
      <c r="D4377">
        <v>2021</v>
      </c>
    </row>
    <row r="4378" spans="1:6" x14ac:dyDescent="0.2">
      <c r="A4378">
        <v>8</v>
      </c>
      <c r="B4378" t="s">
        <v>334</v>
      </c>
      <c r="C4378" t="s">
        <v>181</v>
      </c>
      <c r="D4378">
        <v>2022</v>
      </c>
      <c r="E4378">
        <v>2821</v>
      </c>
      <c r="F4378">
        <v>28.1</v>
      </c>
    </row>
    <row r="4379" spans="1:6" x14ac:dyDescent="0.2">
      <c r="A4379">
        <v>8</v>
      </c>
      <c r="B4379" t="s">
        <v>334</v>
      </c>
      <c r="C4379" t="s">
        <v>181</v>
      </c>
      <c r="D4379">
        <v>2023</v>
      </c>
      <c r="E4379">
        <v>1587</v>
      </c>
      <c r="F4379">
        <v>37.5</v>
      </c>
    </row>
    <row r="4380" spans="1:6" x14ac:dyDescent="0.2">
      <c r="A4380">
        <v>8</v>
      </c>
      <c r="B4380" t="s">
        <v>334</v>
      </c>
      <c r="C4380" t="s">
        <v>181</v>
      </c>
      <c r="D4380">
        <v>2024</v>
      </c>
      <c r="E4380">
        <v>1826</v>
      </c>
      <c r="F4380">
        <v>31.2</v>
      </c>
    </row>
    <row r="4381" spans="1:6" x14ac:dyDescent="0.2">
      <c r="A4381">
        <v>8</v>
      </c>
      <c r="B4381" t="s">
        <v>334</v>
      </c>
      <c r="C4381" t="s">
        <v>181</v>
      </c>
      <c r="D4381">
        <v>2025</v>
      </c>
      <c r="E4381">
        <v>2029</v>
      </c>
      <c r="F4381">
        <v>37.700000000000003</v>
      </c>
    </row>
    <row r="4382" spans="1:6" x14ac:dyDescent="0.2">
      <c r="A4382">
        <v>8</v>
      </c>
      <c r="B4382" t="s">
        <v>334</v>
      </c>
      <c r="C4382" t="s">
        <v>69</v>
      </c>
      <c r="D4382">
        <v>2021</v>
      </c>
    </row>
    <row r="4383" spans="1:6" x14ac:dyDescent="0.2">
      <c r="A4383">
        <v>8</v>
      </c>
      <c r="B4383" t="s">
        <v>334</v>
      </c>
      <c r="C4383" t="s">
        <v>69</v>
      </c>
      <c r="D4383">
        <v>2022</v>
      </c>
      <c r="E4383">
        <v>2723</v>
      </c>
      <c r="F4383">
        <v>48.6</v>
      </c>
    </row>
    <row r="4384" spans="1:6" x14ac:dyDescent="0.2">
      <c r="A4384">
        <v>8</v>
      </c>
      <c r="B4384" t="s">
        <v>334</v>
      </c>
      <c r="C4384" t="s">
        <v>69</v>
      </c>
      <c r="D4384">
        <v>2023</v>
      </c>
      <c r="E4384">
        <v>2734</v>
      </c>
      <c r="F4384">
        <v>41.7</v>
      </c>
    </row>
    <row r="4385" spans="1:6" x14ac:dyDescent="0.2">
      <c r="A4385">
        <v>8</v>
      </c>
      <c r="B4385" t="s">
        <v>334</v>
      </c>
      <c r="C4385" t="s">
        <v>69</v>
      </c>
      <c r="D4385">
        <v>2024</v>
      </c>
      <c r="E4385">
        <v>1494</v>
      </c>
      <c r="F4385">
        <v>37.1</v>
      </c>
    </row>
    <row r="4386" spans="1:6" x14ac:dyDescent="0.2">
      <c r="A4386">
        <v>8</v>
      </c>
      <c r="B4386" t="s">
        <v>334</v>
      </c>
      <c r="C4386" t="s">
        <v>69</v>
      </c>
      <c r="D4386">
        <v>2025</v>
      </c>
      <c r="E4386">
        <v>892</v>
      </c>
      <c r="F4386">
        <v>44.1</v>
      </c>
    </row>
    <row r="4387" spans="1:6" x14ac:dyDescent="0.2">
      <c r="A4387">
        <v>8</v>
      </c>
      <c r="B4387" t="s">
        <v>334</v>
      </c>
      <c r="C4387" t="s">
        <v>70</v>
      </c>
      <c r="D4387">
        <v>2021</v>
      </c>
      <c r="E4387">
        <v>2049</v>
      </c>
      <c r="F4387">
        <v>40.6</v>
      </c>
    </row>
    <row r="4388" spans="1:6" x14ac:dyDescent="0.2">
      <c r="A4388">
        <v>8</v>
      </c>
      <c r="B4388" t="s">
        <v>334</v>
      </c>
      <c r="C4388" t="s">
        <v>70</v>
      </c>
      <c r="D4388">
        <v>2022</v>
      </c>
      <c r="E4388">
        <v>3569</v>
      </c>
      <c r="F4388">
        <v>53.7</v>
      </c>
    </row>
    <row r="4389" spans="1:6" x14ac:dyDescent="0.2">
      <c r="A4389">
        <v>8</v>
      </c>
      <c r="B4389" t="s">
        <v>334</v>
      </c>
      <c r="C4389" t="s">
        <v>70</v>
      </c>
      <c r="D4389">
        <v>2023</v>
      </c>
      <c r="E4389">
        <v>6025</v>
      </c>
      <c r="F4389">
        <v>42.2</v>
      </c>
    </row>
    <row r="4390" spans="1:6" x14ac:dyDescent="0.2">
      <c r="A4390">
        <v>8</v>
      </c>
      <c r="B4390" t="s">
        <v>334</v>
      </c>
      <c r="C4390" t="s">
        <v>70</v>
      </c>
      <c r="D4390">
        <v>2024</v>
      </c>
      <c r="E4390">
        <v>17727</v>
      </c>
      <c r="F4390">
        <v>43.7</v>
      </c>
    </row>
    <row r="4391" spans="1:6" x14ac:dyDescent="0.2">
      <c r="A4391">
        <v>8</v>
      </c>
      <c r="B4391" t="s">
        <v>334</v>
      </c>
      <c r="C4391" t="s">
        <v>70</v>
      </c>
      <c r="D4391">
        <v>2025</v>
      </c>
      <c r="E4391">
        <v>2638</v>
      </c>
      <c r="F4391">
        <v>43.4</v>
      </c>
    </row>
    <row r="4392" spans="1:6" x14ac:dyDescent="0.2">
      <c r="A4392">
        <v>8</v>
      </c>
      <c r="B4392" t="s">
        <v>334</v>
      </c>
      <c r="C4392" t="s">
        <v>224</v>
      </c>
      <c r="D4392">
        <v>2021</v>
      </c>
    </row>
    <row r="4393" spans="1:6" x14ac:dyDescent="0.2">
      <c r="A4393">
        <v>8</v>
      </c>
      <c r="B4393" t="s">
        <v>334</v>
      </c>
      <c r="C4393" t="s">
        <v>224</v>
      </c>
      <c r="D4393">
        <v>2022</v>
      </c>
    </row>
    <row r="4394" spans="1:6" x14ac:dyDescent="0.2">
      <c r="A4394">
        <v>8</v>
      </c>
      <c r="B4394" t="s">
        <v>334</v>
      </c>
      <c r="C4394" t="s">
        <v>224</v>
      </c>
      <c r="D4394">
        <v>2023</v>
      </c>
      <c r="E4394">
        <v>1279</v>
      </c>
      <c r="F4394">
        <v>52</v>
      </c>
    </row>
    <row r="4395" spans="1:6" x14ac:dyDescent="0.2">
      <c r="A4395">
        <v>8</v>
      </c>
      <c r="B4395" t="s">
        <v>334</v>
      </c>
      <c r="C4395" t="s">
        <v>224</v>
      </c>
      <c r="D4395">
        <v>2024</v>
      </c>
      <c r="E4395">
        <v>1162</v>
      </c>
      <c r="F4395">
        <v>53.7</v>
      </c>
    </row>
    <row r="4396" spans="1:6" x14ac:dyDescent="0.2">
      <c r="A4396">
        <v>8</v>
      </c>
      <c r="B4396" t="s">
        <v>334</v>
      </c>
      <c r="C4396" t="s">
        <v>224</v>
      </c>
      <c r="D4396">
        <v>2025</v>
      </c>
      <c r="E4396">
        <v>1279</v>
      </c>
      <c r="F4396">
        <v>44.7</v>
      </c>
    </row>
    <row r="4397" spans="1:6" x14ac:dyDescent="0.2">
      <c r="A4397">
        <v>8</v>
      </c>
      <c r="B4397" t="s">
        <v>334</v>
      </c>
      <c r="C4397" t="s">
        <v>58</v>
      </c>
      <c r="D4397">
        <v>2021</v>
      </c>
      <c r="E4397">
        <v>86052</v>
      </c>
      <c r="F4397">
        <v>38.1</v>
      </c>
    </row>
    <row r="4398" spans="1:6" x14ac:dyDescent="0.2">
      <c r="A4398">
        <v>8</v>
      </c>
      <c r="B4398" t="s">
        <v>334</v>
      </c>
      <c r="C4398" t="s">
        <v>58</v>
      </c>
      <c r="D4398">
        <v>2022</v>
      </c>
      <c r="E4398">
        <v>77894</v>
      </c>
      <c r="F4398">
        <v>61.8</v>
      </c>
    </row>
    <row r="4399" spans="1:6" x14ac:dyDescent="0.2">
      <c r="A4399">
        <v>8</v>
      </c>
      <c r="B4399" t="s">
        <v>334</v>
      </c>
      <c r="C4399" t="s">
        <v>58</v>
      </c>
      <c r="D4399">
        <v>2023</v>
      </c>
      <c r="E4399">
        <v>103172</v>
      </c>
      <c r="F4399">
        <v>45.2</v>
      </c>
    </row>
    <row r="4400" spans="1:6" x14ac:dyDescent="0.2">
      <c r="A4400">
        <v>8</v>
      </c>
      <c r="B4400" t="s">
        <v>334</v>
      </c>
      <c r="C4400" t="s">
        <v>58</v>
      </c>
      <c r="D4400">
        <v>2024</v>
      </c>
      <c r="E4400">
        <v>66168</v>
      </c>
      <c r="F4400">
        <v>51.4</v>
      </c>
    </row>
    <row r="4401" spans="1:6" x14ac:dyDescent="0.2">
      <c r="A4401">
        <v>8</v>
      </c>
      <c r="B4401" t="s">
        <v>334</v>
      </c>
      <c r="C4401" t="s">
        <v>58</v>
      </c>
      <c r="D4401">
        <v>2025</v>
      </c>
      <c r="E4401">
        <v>48123</v>
      </c>
      <c r="F4401">
        <v>57.8</v>
      </c>
    </row>
    <row r="4402" spans="1:6" x14ac:dyDescent="0.2">
      <c r="A4402">
        <v>8</v>
      </c>
      <c r="B4402" t="s">
        <v>334</v>
      </c>
      <c r="C4402" t="s">
        <v>72</v>
      </c>
      <c r="D4402">
        <v>2021</v>
      </c>
      <c r="E4402">
        <v>1302</v>
      </c>
      <c r="F4402">
        <v>35.299999999999997</v>
      </c>
    </row>
    <row r="4403" spans="1:6" x14ac:dyDescent="0.2">
      <c r="A4403">
        <v>8</v>
      </c>
      <c r="B4403" t="s">
        <v>334</v>
      </c>
      <c r="C4403" t="s">
        <v>72</v>
      </c>
      <c r="D4403">
        <v>2022</v>
      </c>
      <c r="E4403">
        <v>1290</v>
      </c>
      <c r="F4403">
        <v>65.2</v>
      </c>
    </row>
    <row r="4404" spans="1:6" x14ac:dyDescent="0.2">
      <c r="A4404">
        <v>8</v>
      </c>
      <c r="B4404" t="s">
        <v>334</v>
      </c>
      <c r="C4404" t="s">
        <v>72</v>
      </c>
      <c r="D4404">
        <v>2023</v>
      </c>
    </row>
    <row r="4405" spans="1:6" x14ac:dyDescent="0.2">
      <c r="A4405">
        <v>8</v>
      </c>
      <c r="B4405" t="s">
        <v>334</v>
      </c>
      <c r="C4405" t="s">
        <v>72</v>
      </c>
      <c r="D4405">
        <v>2024</v>
      </c>
      <c r="E4405">
        <v>1462</v>
      </c>
      <c r="F4405">
        <v>47.8</v>
      </c>
    </row>
    <row r="4406" spans="1:6" x14ac:dyDescent="0.2">
      <c r="A4406">
        <v>8</v>
      </c>
      <c r="B4406" t="s">
        <v>334</v>
      </c>
      <c r="C4406" t="s">
        <v>72</v>
      </c>
      <c r="D4406">
        <v>2025</v>
      </c>
      <c r="E4406">
        <v>610</v>
      </c>
      <c r="F4406">
        <v>71</v>
      </c>
    </row>
    <row r="4407" spans="1:6" x14ac:dyDescent="0.2">
      <c r="A4407">
        <v>8</v>
      </c>
      <c r="B4407" t="s">
        <v>334</v>
      </c>
      <c r="C4407" t="s">
        <v>222</v>
      </c>
      <c r="D4407">
        <v>2021</v>
      </c>
    </row>
    <row r="4408" spans="1:6" x14ac:dyDescent="0.2">
      <c r="A4408">
        <v>8</v>
      </c>
      <c r="B4408" t="s">
        <v>334</v>
      </c>
      <c r="C4408" t="s">
        <v>222</v>
      </c>
      <c r="D4408">
        <v>2022</v>
      </c>
    </row>
    <row r="4409" spans="1:6" x14ac:dyDescent="0.2">
      <c r="A4409">
        <v>8</v>
      </c>
      <c r="B4409" t="s">
        <v>334</v>
      </c>
      <c r="C4409" t="s">
        <v>222</v>
      </c>
      <c r="D4409">
        <v>2023</v>
      </c>
      <c r="E4409">
        <v>443</v>
      </c>
      <c r="F4409">
        <v>61.1</v>
      </c>
    </row>
    <row r="4410" spans="1:6" x14ac:dyDescent="0.2">
      <c r="A4410">
        <v>8</v>
      </c>
      <c r="B4410" t="s">
        <v>334</v>
      </c>
      <c r="C4410" t="s">
        <v>222</v>
      </c>
      <c r="D4410">
        <v>2024</v>
      </c>
      <c r="E4410">
        <v>7690</v>
      </c>
      <c r="F4410">
        <v>45.2</v>
      </c>
    </row>
    <row r="4411" spans="1:6" x14ac:dyDescent="0.2">
      <c r="A4411">
        <v>8</v>
      </c>
      <c r="B4411" t="s">
        <v>334</v>
      </c>
      <c r="C4411" t="s">
        <v>222</v>
      </c>
      <c r="D4411">
        <v>2025</v>
      </c>
      <c r="E4411">
        <v>12657</v>
      </c>
      <c r="F4411">
        <v>62.8</v>
      </c>
    </row>
    <row r="4412" spans="1:6" x14ac:dyDescent="0.2">
      <c r="A4412">
        <v>8</v>
      </c>
      <c r="B4412" t="s">
        <v>334</v>
      </c>
      <c r="C4412" t="s">
        <v>59</v>
      </c>
      <c r="D4412">
        <v>2021</v>
      </c>
      <c r="E4412">
        <v>40568</v>
      </c>
      <c r="F4412">
        <v>38.5</v>
      </c>
    </row>
    <row r="4413" spans="1:6" x14ac:dyDescent="0.2">
      <c r="A4413">
        <v>8</v>
      </c>
      <c r="B4413" t="s">
        <v>334</v>
      </c>
      <c r="C4413" t="s">
        <v>59</v>
      </c>
      <c r="D4413">
        <v>2022</v>
      </c>
      <c r="E4413">
        <v>33081</v>
      </c>
      <c r="F4413">
        <v>65.3</v>
      </c>
    </row>
    <row r="4414" spans="1:6" x14ac:dyDescent="0.2">
      <c r="A4414">
        <v>8</v>
      </c>
      <c r="B4414" t="s">
        <v>334</v>
      </c>
      <c r="C4414" t="s">
        <v>59</v>
      </c>
      <c r="D4414">
        <v>2023</v>
      </c>
      <c r="E4414">
        <v>47824</v>
      </c>
      <c r="F4414">
        <v>51.9</v>
      </c>
    </row>
    <row r="4415" spans="1:6" x14ac:dyDescent="0.2">
      <c r="A4415">
        <v>8</v>
      </c>
      <c r="B4415" t="s">
        <v>334</v>
      </c>
      <c r="C4415" t="s">
        <v>59</v>
      </c>
      <c r="D4415">
        <v>2024</v>
      </c>
      <c r="E4415">
        <v>39379</v>
      </c>
      <c r="F4415">
        <v>48.1</v>
      </c>
    </row>
    <row r="4416" spans="1:6" x14ac:dyDescent="0.2">
      <c r="A4416">
        <v>8</v>
      </c>
      <c r="B4416" t="s">
        <v>334</v>
      </c>
      <c r="C4416" t="s">
        <v>59</v>
      </c>
      <c r="D4416">
        <v>2025</v>
      </c>
      <c r="E4416">
        <v>29012</v>
      </c>
      <c r="F4416">
        <v>69.8</v>
      </c>
    </row>
    <row r="4417" spans="1:6" x14ac:dyDescent="0.2">
      <c r="A4417">
        <v>8</v>
      </c>
      <c r="B4417" t="s">
        <v>334</v>
      </c>
      <c r="C4417" t="s">
        <v>73</v>
      </c>
      <c r="D4417">
        <v>2021</v>
      </c>
      <c r="E4417">
        <v>7501</v>
      </c>
      <c r="F4417">
        <v>37.700000000000003</v>
      </c>
    </row>
    <row r="4418" spans="1:6" x14ac:dyDescent="0.2">
      <c r="A4418">
        <v>8</v>
      </c>
      <c r="B4418" t="s">
        <v>334</v>
      </c>
      <c r="C4418" t="s">
        <v>73</v>
      </c>
      <c r="D4418">
        <v>2022</v>
      </c>
      <c r="E4418">
        <v>8315</v>
      </c>
      <c r="F4418">
        <v>45.4</v>
      </c>
    </row>
    <row r="4419" spans="1:6" x14ac:dyDescent="0.2">
      <c r="A4419">
        <v>8</v>
      </c>
      <c r="B4419" t="s">
        <v>334</v>
      </c>
      <c r="C4419" t="s">
        <v>73</v>
      </c>
      <c r="D4419">
        <v>2023</v>
      </c>
      <c r="E4419">
        <v>3310</v>
      </c>
      <c r="F4419">
        <v>39.700000000000003</v>
      </c>
    </row>
    <row r="4420" spans="1:6" x14ac:dyDescent="0.2">
      <c r="A4420">
        <v>8</v>
      </c>
      <c r="B4420" t="s">
        <v>334</v>
      </c>
      <c r="C4420" t="s">
        <v>73</v>
      </c>
      <c r="D4420">
        <v>2024</v>
      </c>
      <c r="E4420">
        <v>4161</v>
      </c>
      <c r="F4420">
        <v>51</v>
      </c>
    </row>
    <row r="4421" spans="1:6" x14ac:dyDescent="0.2">
      <c r="A4421">
        <v>8</v>
      </c>
      <c r="B4421" t="s">
        <v>334</v>
      </c>
      <c r="C4421" t="s">
        <v>73</v>
      </c>
      <c r="D4421">
        <v>2025</v>
      </c>
      <c r="E4421">
        <v>6024</v>
      </c>
      <c r="F4421">
        <v>42.6</v>
      </c>
    </row>
    <row r="4422" spans="1:6" x14ac:dyDescent="0.2">
      <c r="A4422">
        <v>8</v>
      </c>
      <c r="B4422" t="s">
        <v>334</v>
      </c>
      <c r="C4422" t="s">
        <v>74</v>
      </c>
      <c r="D4422">
        <v>2021</v>
      </c>
    </row>
    <row r="4423" spans="1:6" x14ac:dyDescent="0.2">
      <c r="A4423">
        <v>8</v>
      </c>
      <c r="B4423" t="s">
        <v>334</v>
      </c>
      <c r="C4423" t="s">
        <v>74</v>
      </c>
      <c r="D4423">
        <v>2022</v>
      </c>
      <c r="E4423">
        <v>920</v>
      </c>
      <c r="F4423">
        <v>53.3</v>
      </c>
    </row>
    <row r="4424" spans="1:6" x14ac:dyDescent="0.2">
      <c r="A4424">
        <v>8</v>
      </c>
      <c r="B4424" t="s">
        <v>334</v>
      </c>
      <c r="C4424" t="s">
        <v>74</v>
      </c>
      <c r="D4424">
        <v>2023</v>
      </c>
    </row>
    <row r="4425" spans="1:6" x14ac:dyDescent="0.2">
      <c r="A4425">
        <v>8</v>
      </c>
      <c r="B4425" t="s">
        <v>334</v>
      </c>
      <c r="C4425" t="s">
        <v>74</v>
      </c>
      <c r="D4425">
        <v>2024</v>
      </c>
    </row>
    <row r="4426" spans="1:6" x14ac:dyDescent="0.2">
      <c r="A4426">
        <v>8</v>
      </c>
      <c r="B4426" t="s">
        <v>334</v>
      </c>
      <c r="C4426" t="s">
        <v>74</v>
      </c>
      <c r="D4426">
        <v>2025</v>
      </c>
      <c r="E4426">
        <v>3097</v>
      </c>
      <c r="F4426">
        <v>49.3</v>
      </c>
    </row>
    <row r="4427" spans="1:6" x14ac:dyDescent="0.2">
      <c r="A4427">
        <v>8</v>
      </c>
      <c r="B4427" t="s">
        <v>334</v>
      </c>
      <c r="C4427" t="s">
        <v>79</v>
      </c>
      <c r="D4427">
        <v>2021</v>
      </c>
      <c r="E4427">
        <v>4832</v>
      </c>
      <c r="F4427">
        <v>41</v>
      </c>
    </row>
    <row r="4428" spans="1:6" x14ac:dyDescent="0.2">
      <c r="A4428">
        <v>8</v>
      </c>
      <c r="B4428" t="s">
        <v>334</v>
      </c>
      <c r="C4428" t="s">
        <v>79</v>
      </c>
      <c r="D4428">
        <v>2022</v>
      </c>
      <c r="E4428">
        <v>6330</v>
      </c>
      <c r="F4428">
        <v>68.900000000000006</v>
      </c>
    </row>
    <row r="4429" spans="1:6" x14ac:dyDescent="0.2">
      <c r="A4429">
        <v>8</v>
      </c>
      <c r="B4429" t="s">
        <v>334</v>
      </c>
      <c r="C4429" t="s">
        <v>79</v>
      </c>
      <c r="D4429">
        <v>2023</v>
      </c>
      <c r="E4429">
        <v>7398</v>
      </c>
      <c r="F4429">
        <v>64</v>
      </c>
    </row>
    <row r="4430" spans="1:6" x14ac:dyDescent="0.2">
      <c r="A4430">
        <v>8</v>
      </c>
      <c r="B4430" t="s">
        <v>334</v>
      </c>
      <c r="C4430" t="s">
        <v>79</v>
      </c>
      <c r="D4430">
        <v>2024</v>
      </c>
      <c r="E4430">
        <v>4257</v>
      </c>
      <c r="F4430">
        <v>53.3</v>
      </c>
    </row>
    <row r="4431" spans="1:6" x14ac:dyDescent="0.2">
      <c r="A4431">
        <v>8</v>
      </c>
      <c r="B4431" t="s">
        <v>334</v>
      </c>
      <c r="C4431" t="s">
        <v>79</v>
      </c>
      <c r="D4431">
        <v>2025</v>
      </c>
      <c r="E4431">
        <v>3334</v>
      </c>
      <c r="F4431">
        <v>73.8</v>
      </c>
    </row>
    <row r="4432" spans="1:6" x14ac:dyDescent="0.2">
      <c r="A4432">
        <v>8</v>
      </c>
      <c r="B4432" t="s">
        <v>334</v>
      </c>
      <c r="C4432" t="s">
        <v>63</v>
      </c>
      <c r="D4432">
        <v>2021</v>
      </c>
      <c r="E4432">
        <v>92572</v>
      </c>
      <c r="F4432">
        <v>32.1</v>
      </c>
    </row>
    <row r="4433" spans="1:6" x14ac:dyDescent="0.2">
      <c r="A4433">
        <v>8</v>
      </c>
      <c r="B4433" t="s">
        <v>334</v>
      </c>
      <c r="C4433" t="s">
        <v>63</v>
      </c>
      <c r="D4433">
        <v>2022</v>
      </c>
      <c r="E4433">
        <v>84085</v>
      </c>
      <c r="F4433">
        <v>58.6</v>
      </c>
    </row>
    <row r="4434" spans="1:6" x14ac:dyDescent="0.2">
      <c r="A4434">
        <v>8</v>
      </c>
      <c r="B4434" t="s">
        <v>334</v>
      </c>
      <c r="C4434" t="s">
        <v>63</v>
      </c>
      <c r="D4434">
        <v>2023</v>
      </c>
      <c r="E4434">
        <v>105462</v>
      </c>
      <c r="F4434">
        <v>40.200000000000003</v>
      </c>
    </row>
    <row r="4435" spans="1:6" x14ac:dyDescent="0.2">
      <c r="A4435">
        <v>8</v>
      </c>
      <c r="B4435" t="s">
        <v>334</v>
      </c>
      <c r="C4435" t="s">
        <v>63</v>
      </c>
      <c r="D4435">
        <v>2024</v>
      </c>
      <c r="E4435">
        <v>75435</v>
      </c>
      <c r="F4435">
        <v>43</v>
      </c>
    </row>
    <row r="4436" spans="1:6" x14ac:dyDescent="0.2">
      <c r="A4436">
        <v>8</v>
      </c>
      <c r="B4436" t="s">
        <v>334</v>
      </c>
      <c r="C4436" t="s">
        <v>63</v>
      </c>
      <c r="D4436">
        <v>2025</v>
      </c>
      <c r="E4436">
        <v>59941</v>
      </c>
      <c r="F4436">
        <v>46.1</v>
      </c>
    </row>
    <row r="4437" spans="1:6" x14ac:dyDescent="0.2">
      <c r="A4437">
        <v>8</v>
      </c>
      <c r="B4437" t="s">
        <v>334</v>
      </c>
      <c r="C4437" t="s">
        <v>223</v>
      </c>
      <c r="D4437">
        <v>2021</v>
      </c>
    </row>
    <row r="4438" spans="1:6" x14ac:dyDescent="0.2">
      <c r="A4438">
        <v>8</v>
      </c>
      <c r="B4438" t="s">
        <v>334</v>
      </c>
      <c r="C4438" t="s">
        <v>223</v>
      </c>
      <c r="D4438">
        <v>2022</v>
      </c>
    </row>
    <row r="4439" spans="1:6" x14ac:dyDescent="0.2">
      <c r="A4439">
        <v>8</v>
      </c>
      <c r="B4439" t="s">
        <v>334</v>
      </c>
      <c r="C4439" t="s">
        <v>223</v>
      </c>
      <c r="D4439">
        <v>2023</v>
      </c>
    </row>
    <row r="4440" spans="1:6" x14ac:dyDescent="0.2">
      <c r="A4440">
        <v>8</v>
      </c>
      <c r="B4440" t="s">
        <v>334</v>
      </c>
      <c r="C4440" t="s">
        <v>223</v>
      </c>
      <c r="D4440">
        <v>2024</v>
      </c>
      <c r="E4440">
        <v>4164</v>
      </c>
      <c r="F4440">
        <v>59.5</v>
      </c>
    </row>
    <row r="4441" spans="1:6" x14ac:dyDescent="0.2">
      <c r="A4441">
        <v>8</v>
      </c>
      <c r="B4441" t="s">
        <v>334</v>
      </c>
      <c r="C4441" t="s">
        <v>223</v>
      </c>
      <c r="D4441">
        <v>2025</v>
      </c>
      <c r="E4441">
        <v>30291</v>
      </c>
      <c r="F4441">
        <v>73.099999999999994</v>
      </c>
    </row>
    <row r="4442" spans="1:6" x14ac:dyDescent="0.2">
      <c r="A4442">
        <v>8</v>
      </c>
      <c r="B4442" t="s">
        <v>334</v>
      </c>
      <c r="C4442" t="s">
        <v>64</v>
      </c>
      <c r="D4442">
        <v>2021</v>
      </c>
      <c r="E4442">
        <v>6303</v>
      </c>
      <c r="F4442">
        <v>44</v>
      </c>
    </row>
    <row r="4443" spans="1:6" x14ac:dyDescent="0.2">
      <c r="A4443">
        <v>8</v>
      </c>
      <c r="B4443" t="s">
        <v>334</v>
      </c>
      <c r="C4443" t="s">
        <v>64</v>
      </c>
      <c r="D4443">
        <v>2022</v>
      </c>
      <c r="E4443">
        <v>3880</v>
      </c>
      <c r="F4443">
        <v>67</v>
      </c>
    </row>
    <row r="4444" spans="1:6" x14ac:dyDescent="0.2">
      <c r="A4444">
        <v>8</v>
      </c>
      <c r="B4444" t="s">
        <v>334</v>
      </c>
      <c r="C4444" t="s">
        <v>64</v>
      </c>
      <c r="D4444">
        <v>2023</v>
      </c>
      <c r="E4444">
        <v>5567</v>
      </c>
      <c r="F4444">
        <v>40.1</v>
      </c>
    </row>
    <row r="4445" spans="1:6" x14ac:dyDescent="0.2">
      <c r="A4445">
        <v>8</v>
      </c>
      <c r="B4445" t="s">
        <v>334</v>
      </c>
      <c r="C4445" t="s">
        <v>64</v>
      </c>
      <c r="D4445">
        <v>2024</v>
      </c>
      <c r="E4445">
        <v>4206</v>
      </c>
      <c r="F4445">
        <v>41.4</v>
      </c>
    </row>
    <row r="4446" spans="1:6" x14ac:dyDescent="0.2">
      <c r="A4446">
        <v>8</v>
      </c>
      <c r="B4446" t="s">
        <v>334</v>
      </c>
      <c r="C4446" t="s">
        <v>64</v>
      </c>
      <c r="D4446">
        <v>2025</v>
      </c>
      <c r="E4446">
        <v>2386</v>
      </c>
      <c r="F4446">
        <v>56</v>
      </c>
    </row>
    <row r="4447" spans="1:6" x14ac:dyDescent="0.2">
      <c r="A4447">
        <v>8</v>
      </c>
      <c r="B4447" t="s">
        <v>334</v>
      </c>
      <c r="C4447" t="s">
        <v>220</v>
      </c>
      <c r="D4447">
        <v>2021</v>
      </c>
    </row>
    <row r="4448" spans="1:6" x14ac:dyDescent="0.2">
      <c r="A4448">
        <v>8</v>
      </c>
      <c r="B4448" t="s">
        <v>334</v>
      </c>
      <c r="C4448" t="s">
        <v>220</v>
      </c>
      <c r="D4448">
        <v>2022</v>
      </c>
    </row>
    <row r="4449" spans="1:6" x14ac:dyDescent="0.2">
      <c r="A4449">
        <v>8</v>
      </c>
      <c r="B4449" t="s">
        <v>334</v>
      </c>
      <c r="C4449" t="s">
        <v>220</v>
      </c>
      <c r="D4449">
        <v>2023</v>
      </c>
      <c r="E4449">
        <v>11972</v>
      </c>
      <c r="F4449">
        <v>57.8</v>
      </c>
    </row>
    <row r="4450" spans="1:6" x14ac:dyDescent="0.2">
      <c r="A4450">
        <v>8</v>
      </c>
      <c r="B4450" t="s">
        <v>334</v>
      </c>
      <c r="C4450" t="s">
        <v>220</v>
      </c>
      <c r="D4450">
        <v>2024</v>
      </c>
      <c r="E4450">
        <v>27929</v>
      </c>
      <c r="F4450">
        <v>46.5</v>
      </c>
    </row>
    <row r="4451" spans="1:6" x14ac:dyDescent="0.2">
      <c r="A4451">
        <v>8</v>
      </c>
      <c r="B4451" t="s">
        <v>334</v>
      </c>
      <c r="C4451" t="s">
        <v>220</v>
      </c>
      <c r="D4451">
        <v>2025</v>
      </c>
      <c r="E4451">
        <v>28197</v>
      </c>
      <c r="F4451">
        <v>57.8</v>
      </c>
    </row>
    <row r="4452" spans="1:6" x14ac:dyDescent="0.2">
      <c r="A4452">
        <v>8</v>
      </c>
      <c r="B4452" t="s">
        <v>334</v>
      </c>
      <c r="C4452" t="s">
        <v>287</v>
      </c>
      <c r="D4452">
        <v>2021</v>
      </c>
    </row>
    <row r="4453" spans="1:6" x14ac:dyDescent="0.2">
      <c r="A4453">
        <v>8</v>
      </c>
      <c r="B4453" t="s">
        <v>334</v>
      </c>
      <c r="C4453" t="s">
        <v>287</v>
      </c>
      <c r="D4453">
        <v>2022</v>
      </c>
    </row>
    <row r="4454" spans="1:6" x14ac:dyDescent="0.2">
      <c r="A4454">
        <v>8</v>
      </c>
      <c r="B4454" t="s">
        <v>334</v>
      </c>
      <c r="C4454" t="s">
        <v>287</v>
      </c>
      <c r="D4454">
        <v>2023</v>
      </c>
    </row>
    <row r="4455" spans="1:6" x14ac:dyDescent="0.2">
      <c r="A4455">
        <v>8</v>
      </c>
      <c r="B4455" t="s">
        <v>334</v>
      </c>
      <c r="C4455" t="s">
        <v>287</v>
      </c>
      <c r="D4455">
        <v>2024</v>
      </c>
    </row>
    <row r="4456" spans="1:6" x14ac:dyDescent="0.2">
      <c r="A4456">
        <v>8</v>
      </c>
      <c r="B4456" t="s">
        <v>334</v>
      </c>
      <c r="C4456" t="s">
        <v>287</v>
      </c>
      <c r="D4456">
        <v>2025</v>
      </c>
      <c r="E4456">
        <v>1895</v>
      </c>
      <c r="F4456">
        <v>74.8</v>
      </c>
    </row>
    <row r="4457" spans="1:6" x14ac:dyDescent="0.2">
      <c r="A4457">
        <v>8</v>
      </c>
      <c r="B4457" t="s">
        <v>335</v>
      </c>
      <c r="C4457" t="s">
        <v>132</v>
      </c>
      <c r="D4457">
        <v>2021</v>
      </c>
      <c r="E4457">
        <v>50503</v>
      </c>
      <c r="F4457">
        <v>35.799999999999997</v>
      </c>
    </row>
    <row r="4458" spans="1:6" x14ac:dyDescent="0.2">
      <c r="A4458">
        <v>8</v>
      </c>
      <c r="B4458" t="s">
        <v>335</v>
      </c>
      <c r="C4458" t="s">
        <v>132</v>
      </c>
      <c r="D4458">
        <v>2022</v>
      </c>
      <c r="E4458">
        <v>48369</v>
      </c>
      <c r="F4458">
        <v>49</v>
      </c>
    </row>
    <row r="4459" spans="1:6" x14ac:dyDescent="0.2">
      <c r="A4459">
        <v>8</v>
      </c>
      <c r="B4459" t="s">
        <v>335</v>
      </c>
      <c r="C4459" t="s">
        <v>132</v>
      </c>
      <c r="D4459">
        <v>2023</v>
      </c>
      <c r="E4459">
        <v>42923</v>
      </c>
      <c r="F4459">
        <v>46.7</v>
      </c>
    </row>
    <row r="4460" spans="1:6" x14ac:dyDescent="0.2">
      <c r="A4460">
        <v>8</v>
      </c>
      <c r="B4460" t="s">
        <v>335</v>
      </c>
      <c r="C4460" t="s">
        <v>132</v>
      </c>
      <c r="D4460">
        <v>2024</v>
      </c>
      <c r="E4460">
        <v>32415</v>
      </c>
      <c r="F4460">
        <v>45.4</v>
      </c>
    </row>
    <row r="4461" spans="1:6" x14ac:dyDescent="0.2">
      <c r="A4461">
        <v>8</v>
      </c>
      <c r="B4461" t="s">
        <v>335</v>
      </c>
      <c r="C4461" t="s">
        <v>132</v>
      </c>
      <c r="D4461">
        <v>2025</v>
      </c>
      <c r="E4461">
        <v>30959</v>
      </c>
      <c r="F4461">
        <v>49.5</v>
      </c>
    </row>
    <row r="4462" spans="1:6" x14ac:dyDescent="0.2">
      <c r="A4462">
        <v>8</v>
      </c>
      <c r="B4462" t="s">
        <v>335</v>
      </c>
      <c r="C4462" t="s">
        <v>231</v>
      </c>
      <c r="D4462">
        <v>2021</v>
      </c>
    </row>
    <row r="4463" spans="1:6" x14ac:dyDescent="0.2">
      <c r="A4463">
        <v>8</v>
      </c>
      <c r="B4463" t="s">
        <v>335</v>
      </c>
      <c r="C4463" t="s">
        <v>231</v>
      </c>
      <c r="D4463">
        <v>2022</v>
      </c>
    </row>
    <row r="4464" spans="1:6" x14ac:dyDescent="0.2">
      <c r="A4464">
        <v>8</v>
      </c>
      <c r="B4464" t="s">
        <v>335</v>
      </c>
      <c r="C4464" t="s">
        <v>231</v>
      </c>
      <c r="D4464">
        <v>2023</v>
      </c>
    </row>
    <row r="4465" spans="1:6" x14ac:dyDescent="0.2">
      <c r="A4465">
        <v>8</v>
      </c>
      <c r="B4465" t="s">
        <v>335</v>
      </c>
      <c r="C4465" t="s">
        <v>231</v>
      </c>
      <c r="D4465">
        <v>2024</v>
      </c>
      <c r="E4465">
        <v>1175</v>
      </c>
      <c r="F4465">
        <v>35.299999999999997</v>
      </c>
    </row>
    <row r="4466" spans="1:6" x14ac:dyDescent="0.2">
      <c r="A4466">
        <v>8</v>
      </c>
      <c r="B4466" t="s">
        <v>335</v>
      </c>
      <c r="C4466" t="s">
        <v>231</v>
      </c>
      <c r="D4466">
        <v>2025</v>
      </c>
      <c r="E4466">
        <v>1746</v>
      </c>
      <c r="F4466">
        <v>45.5</v>
      </c>
    </row>
    <row r="4467" spans="1:6" x14ac:dyDescent="0.2">
      <c r="A4467">
        <v>8</v>
      </c>
      <c r="B4467" t="s">
        <v>335</v>
      </c>
      <c r="C4467" t="s">
        <v>133</v>
      </c>
      <c r="D4467">
        <v>2021</v>
      </c>
      <c r="E4467">
        <v>2309</v>
      </c>
      <c r="F4467">
        <v>21</v>
      </c>
    </row>
    <row r="4468" spans="1:6" x14ac:dyDescent="0.2">
      <c r="A4468">
        <v>8</v>
      </c>
      <c r="B4468" t="s">
        <v>335</v>
      </c>
      <c r="C4468" t="s">
        <v>133</v>
      </c>
      <c r="D4468">
        <v>2022</v>
      </c>
      <c r="E4468">
        <v>463</v>
      </c>
      <c r="F4468">
        <v>29.4</v>
      </c>
    </row>
    <row r="4469" spans="1:6" x14ac:dyDescent="0.2">
      <c r="A4469">
        <v>8</v>
      </c>
      <c r="B4469" t="s">
        <v>335</v>
      </c>
      <c r="C4469" t="s">
        <v>133</v>
      </c>
      <c r="D4469">
        <v>2023</v>
      </c>
      <c r="E4469">
        <v>445</v>
      </c>
      <c r="F4469">
        <v>38.299999999999997</v>
      </c>
    </row>
    <row r="4470" spans="1:6" x14ac:dyDescent="0.2">
      <c r="A4470">
        <v>8</v>
      </c>
      <c r="B4470" t="s">
        <v>335</v>
      </c>
      <c r="C4470" t="s">
        <v>133</v>
      </c>
      <c r="D4470">
        <v>2024</v>
      </c>
    </row>
    <row r="4471" spans="1:6" x14ac:dyDescent="0.2">
      <c r="A4471">
        <v>8</v>
      </c>
      <c r="B4471" t="s">
        <v>335</v>
      </c>
      <c r="C4471" t="s">
        <v>133</v>
      </c>
      <c r="D4471">
        <v>2025</v>
      </c>
      <c r="E4471">
        <v>630</v>
      </c>
      <c r="F4471">
        <v>36.200000000000003</v>
      </c>
    </row>
    <row r="4472" spans="1:6" x14ac:dyDescent="0.2">
      <c r="A4472">
        <v>8</v>
      </c>
      <c r="B4472" t="s">
        <v>335</v>
      </c>
      <c r="C4472" t="s">
        <v>150</v>
      </c>
      <c r="D4472">
        <v>2021</v>
      </c>
      <c r="E4472">
        <v>3726</v>
      </c>
      <c r="F4472">
        <v>31.3</v>
      </c>
    </row>
    <row r="4473" spans="1:6" x14ac:dyDescent="0.2">
      <c r="A4473">
        <v>8</v>
      </c>
      <c r="B4473" t="s">
        <v>335</v>
      </c>
      <c r="C4473" t="s">
        <v>150</v>
      </c>
      <c r="D4473">
        <v>2022</v>
      </c>
      <c r="E4473">
        <v>2982</v>
      </c>
      <c r="F4473">
        <v>46.7</v>
      </c>
    </row>
    <row r="4474" spans="1:6" x14ac:dyDescent="0.2">
      <c r="A4474">
        <v>8</v>
      </c>
      <c r="B4474" t="s">
        <v>335</v>
      </c>
      <c r="C4474" t="s">
        <v>150</v>
      </c>
      <c r="D4474">
        <v>2023</v>
      </c>
      <c r="E4474">
        <v>2929</v>
      </c>
      <c r="F4474">
        <v>40.6</v>
      </c>
    </row>
    <row r="4475" spans="1:6" x14ac:dyDescent="0.2">
      <c r="A4475">
        <v>8</v>
      </c>
      <c r="B4475" t="s">
        <v>335</v>
      </c>
      <c r="C4475" t="s">
        <v>150</v>
      </c>
      <c r="D4475">
        <v>2024</v>
      </c>
      <c r="E4475">
        <v>2021</v>
      </c>
      <c r="F4475">
        <v>35.299999999999997</v>
      </c>
    </row>
    <row r="4476" spans="1:6" x14ac:dyDescent="0.2">
      <c r="A4476">
        <v>8</v>
      </c>
      <c r="B4476" t="s">
        <v>335</v>
      </c>
      <c r="C4476" t="s">
        <v>150</v>
      </c>
      <c r="D4476">
        <v>2025</v>
      </c>
      <c r="E4476">
        <v>1856</v>
      </c>
      <c r="F4476">
        <v>40.799999999999997</v>
      </c>
    </row>
    <row r="4477" spans="1:6" x14ac:dyDescent="0.2">
      <c r="A4477">
        <v>8</v>
      </c>
      <c r="B4477" t="s">
        <v>335</v>
      </c>
      <c r="C4477" t="s">
        <v>260</v>
      </c>
      <c r="D4477">
        <v>2021</v>
      </c>
    </row>
    <row r="4478" spans="1:6" x14ac:dyDescent="0.2">
      <c r="A4478">
        <v>8</v>
      </c>
      <c r="B4478" t="s">
        <v>335</v>
      </c>
      <c r="C4478" t="s">
        <v>260</v>
      </c>
      <c r="D4478">
        <v>2022</v>
      </c>
    </row>
    <row r="4479" spans="1:6" x14ac:dyDescent="0.2">
      <c r="A4479">
        <v>8</v>
      </c>
      <c r="B4479" t="s">
        <v>335</v>
      </c>
      <c r="C4479" t="s">
        <v>260</v>
      </c>
      <c r="D4479">
        <v>2023</v>
      </c>
    </row>
    <row r="4480" spans="1:6" x14ac:dyDescent="0.2">
      <c r="A4480">
        <v>8</v>
      </c>
      <c r="B4480" t="s">
        <v>335</v>
      </c>
      <c r="C4480" t="s">
        <v>260</v>
      </c>
      <c r="D4480">
        <v>2024</v>
      </c>
    </row>
    <row r="4481" spans="1:6" x14ac:dyDescent="0.2">
      <c r="A4481">
        <v>8</v>
      </c>
      <c r="B4481" t="s">
        <v>335</v>
      </c>
      <c r="C4481" t="s">
        <v>260</v>
      </c>
      <c r="D4481">
        <v>2025</v>
      </c>
      <c r="E4481">
        <v>723</v>
      </c>
      <c r="F4481">
        <v>46.5</v>
      </c>
    </row>
    <row r="4482" spans="1:6" x14ac:dyDescent="0.2">
      <c r="A4482">
        <v>8</v>
      </c>
      <c r="B4482" t="s">
        <v>335</v>
      </c>
      <c r="C4482" t="s">
        <v>151</v>
      </c>
      <c r="D4482">
        <v>2021</v>
      </c>
      <c r="E4482">
        <v>1809</v>
      </c>
      <c r="F4482">
        <v>28.3</v>
      </c>
    </row>
    <row r="4483" spans="1:6" x14ac:dyDescent="0.2">
      <c r="A4483">
        <v>8</v>
      </c>
      <c r="B4483" t="s">
        <v>335</v>
      </c>
      <c r="C4483" t="s">
        <v>151</v>
      </c>
      <c r="D4483">
        <v>2022</v>
      </c>
      <c r="E4483">
        <v>1844</v>
      </c>
      <c r="F4483">
        <v>46.5</v>
      </c>
    </row>
    <row r="4484" spans="1:6" x14ac:dyDescent="0.2">
      <c r="A4484">
        <v>8</v>
      </c>
      <c r="B4484" t="s">
        <v>335</v>
      </c>
      <c r="C4484" t="s">
        <v>151</v>
      </c>
      <c r="D4484">
        <v>2023</v>
      </c>
      <c r="E4484">
        <v>963</v>
      </c>
      <c r="F4484">
        <v>48.6</v>
      </c>
    </row>
    <row r="4485" spans="1:6" x14ac:dyDescent="0.2">
      <c r="A4485">
        <v>8</v>
      </c>
      <c r="B4485" t="s">
        <v>335</v>
      </c>
      <c r="C4485" t="s">
        <v>151</v>
      </c>
      <c r="D4485">
        <v>2024</v>
      </c>
      <c r="E4485">
        <v>1138</v>
      </c>
      <c r="F4485">
        <v>25.3</v>
      </c>
    </row>
    <row r="4486" spans="1:6" x14ac:dyDescent="0.2">
      <c r="A4486">
        <v>8</v>
      </c>
      <c r="B4486" t="s">
        <v>335</v>
      </c>
      <c r="C4486" t="s">
        <v>151</v>
      </c>
      <c r="D4486">
        <v>2025</v>
      </c>
      <c r="E4486">
        <v>605</v>
      </c>
      <c r="F4486">
        <v>41.3</v>
      </c>
    </row>
    <row r="4487" spans="1:6" x14ac:dyDescent="0.2">
      <c r="A4487">
        <v>8</v>
      </c>
      <c r="B4487" t="s">
        <v>335</v>
      </c>
      <c r="C4487" t="s">
        <v>154</v>
      </c>
      <c r="D4487">
        <v>2021</v>
      </c>
      <c r="E4487">
        <v>458</v>
      </c>
      <c r="F4487">
        <v>16.2</v>
      </c>
    </row>
    <row r="4488" spans="1:6" x14ac:dyDescent="0.2">
      <c r="A4488">
        <v>8</v>
      </c>
      <c r="B4488" t="s">
        <v>335</v>
      </c>
      <c r="C4488" t="s">
        <v>154</v>
      </c>
      <c r="D4488">
        <v>2022</v>
      </c>
    </row>
    <row r="4489" spans="1:6" x14ac:dyDescent="0.2">
      <c r="A4489">
        <v>8</v>
      </c>
      <c r="B4489" t="s">
        <v>335</v>
      </c>
      <c r="C4489" t="s">
        <v>154</v>
      </c>
      <c r="D4489">
        <v>2023</v>
      </c>
      <c r="E4489">
        <v>532</v>
      </c>
      <c r="F4489">
        <v>25.6</v>
      </c>
    </row>
    <row r="4490" spans="1:6" x14ac:dyDescent="0.2">
      <c r="A4490">
        <v>8</v>
      </c>
      <c r="B4490" t="s">
        <v>335</v>
      </c>
      <c r="C4490" t="s">
        <v>154</v>
      </c>
      <c r="D4490">
        <v>2024</v>
      </c>
    </row>
    <row r="4491" spans="1:6" x14ac:dyDescent="0.2">
      <c r="A4491">
        <v>8</v>
      </c>
      <c r="B4491" t="s">
        <v>335</v>
      </c>
      <c r="C4491" t="s">
        <v>154</v>
      </c>
      <c r="D4491">
        <v>2025</v>
      </c>
      <c r="E4491">
        <v>480</v>
      </c>
      <c r="F4491">
        <v>46</v>
      </c>
    </row>
    <row r="4492" spans="1:6" x14ac:dyDescent="0.2">
      <c r="A4492">
        <v>8</v>
      </c>
      <c r="B4492" t="s">
        <v>335</v>
      </c>
      <c r="C4492" t="s">
        <v>230</v>
      </c>
      <c r="D4492">
        <v>2021</v>
      </c>
    </row>
    <row r="4493" spans="1:6" x14ac:dyDescent="0.2">
      <c r="A4493">
        <v>8</v>
      </c>
      <c r="B4493" t="s">
        <v>335</v>
      </c>
      <c r="C4493" t="s">
        <v>230</v>
      </c>
      <c r="D4493">
        <v>2022</v>
      </c>
    </row>
    <row r="4494" spans="1:6" x14ac:dyDescent="0.2">
      <c r="A4494">
        <v>8</v>
      </c>
      <c r="B4494" t="s">
        <v>335</v>
      </c>
      <c r="C4494" t="s">
        <v>230</v>
      </c>
      <c r="D4494">
        <v>2023</v>
      </c>
      <c r="E4494">
        <v>1161</v>
      </c>
      <c r="F4494">
        <v>35.700000000000003</v>
      </c>
    </row>
    <row r="4495" spans="1:6" x14ac:dyDescent="0.2">
      <c r="A4495">
        <v>8</v>
      </c>
      <c r="B4495" t="s">
        <v>335</v>
      </c>
      <c r="C4495" t="s">
        <v>230</v>
      </c>
      <c r="D4495">
        <v>2024</v>
      </c>
      <c r="E4495">
        <v>1695</v>
      </c>
      <c r="F4495">
        <v>33.9</v>
      </c>
    </row>
    <row r="4496" spans="1:6" x14ac:dyDescent="0.2">
      <c r="A4496">
        <v>8</v>
      </c>
      <c r="B4496" t="s">
        <v>335</v>
      </c>
      <c r="C4496" t="s">
        <v>230</v>
      </c>
      <c r="D4496">
        <v>2025</v>
      </c>
      <c r="E4496">
        <v>2167</v>
      </c>
      <c r="F4496">
        <v>47.8</v>
      </c>
    </row>
    <row r="4497" spans="1:6" x14ac:dyDescent="0.2">
      <c r="A4497">
        <v>8</v>
      </c>
      <c r="B4497" t="s">
        <v>335</v>
      </c>
      <c r="C4497" t="s">
        <v>189</v>
      </c>
      <c r="D4497">
        <v>2021</v>
      </c>
    </row>
    <row r="4498" spans="1:6" x14ac:dyDescent="0.2">
      <c r="A4498">
        <v>8</v>
      </c>
      <c r="B4498" t="s">
        <v>335</v>
      </c>
      <c r="C4498" t="s">
        <v>189</v>
      </c>
      <c r="D4498">
        <v>2022</v>
      </c>
    </row>
    <row r="4499" spans="1:6" x14ac:dyDescent="0.2">
      <c r="A4499">
        <v>8</v>
      </c>
      <c r="B4499" t="s">
        <v>335</v>
      </c>
      <c r="C4499" t="s">
        <v>189</v>
      </c>
      <c r="D4499">
        <v>2023</v>
      </c>
      <c r="E4499">
        <v>2074</v>
      </c>
      <c r="F4499">
        <v>56.9</v>
      </c>
    </row>
    <row r="4500" spans="1:6" x14ac:dyDescent="0.2">
      <c r="A4500">
        <v>8</v>
      </c>
      <c r="B4500" t="s">
        <v>335</v>
      </c>
      <c r="C4500" t="s">
        <v>189</v>
      </c>
      <c r="D4500">
        <v>2024</v>
      </c>
      <c r="E4500">
        <v>3699</v>
      </c>
      <c r="F4500">
        <v>29.7</v>
      </c>
    </row>
    <row r="4501" spans="1:6" x14ac:dyDescent="0.2">
      <c r="A4501">
        <v>8</v>
      </c>
      <c r="B4501" t="s">
        <v>335</v>
      </c>
      <c r="C4501" t="s">
        <v>189</v>
      </c>
      <c r="D4501">
        <v>2025</v>
      </c>
      <c r="E4501">
        <v>9098</v>
      </c>
      <c r="F4501">
        <v>61.4</v>
      </c>
    </row>
    <row r="4502" spans="1:6" x14ac:dyDescent="0.2">
      <c r="A4502">
        <v>8</v>
      </c>
      <c r="B4502" t="s">
        <v>335</v>
      </c>
      <c r="C4502" t="s">
        <v>135</v>
      </c>
      <c r="D4502">
        <v>2021</v>
      </c>
      <c r="E4502">
        <v>7696</v>
      </c>
      <c r="F4502">
        <v>35.700000000000003</v>
      </c>
    </row>
    <row r="4503" spans="1:6" x14ac:dyDescent="0.2">
      <c r="A4503">
        <v>8</v>
      </c>
      <c r="B4503" t="s">
        <v>335</v>
      </c>
      <c r="C4503" t="s">
        <v>135</v>
      </c>
      <c r="D4503">
        <v>2022</v>
      </c>
      <c r="E4503">
        <v>6354</v>
      </c>
      <c r="F4503">
        <v>46.8</v>
      </c>
    </row>
    <row r="4504" spans="1:6" x14ac:dyDescent="0.2">
      <c r="A4504">
        <v>8</v>
      </c>
      <c r="B4504" t="s">
        <v>335</v>
      </c>
      <c r="C4504" t="s">
        <v>135</v>
      </c>
      <c r="D4504">
        <v>2023</v>
      </c>
      <c r="E4504">
        <v>4831</v>
      </c>
      <c r="F4504">
        <v>47.7</v>
      </c>
    </row>
    <row r="4505" spans="1:6" x14ac:dyDescent="0.2">
      <c r="A4505">
        <v>8</v>
      </c>
      <c r="B4505" t="s">
        <v>335</v>
      </c>
      <c r="C4505" t="s">
        <v>135</v>
      </c>
      <c r="D4505">
        <v>2024</v>
      </c>
      <c r="E4505">
        <v>2698</v>
      </c>
      <c r="F4505">
        <v>36.9</v>
      </c>
    </row>
    <row r="4506" spans="1:6" x14ac:dyDescent="0.2">
      <c r="A4506">
        <v>8</v>
      </c>
      <c r="B4506" t="s">
        <v>335</v>
      </c>
      <c r="C4506" t="s">
        <v>135</v>
      </c>
      <c r="D4506">
        <v>2025</v>
      </c>
      <c r="E4506">
        <v>4217</v>
      </c>
      <c r="F4506">
        <v>60.3</v>
      </c>
    </row>
    <row r="4507" spans="1:6" x14ac:dyDescent="0.2">
      <c r="A4507">
        <v>8</v>
      </c>
      <c r="B4507" t="s">
        <v>335</v>
      </c>
      <c r="C4507" t="s">
        <v>142</v>
      </c>
      <c r="D4507">
        <v>2021</v>
      </c>
      <c r="E4507">
        <v>4823</v>
      </c>
      <c r="F4507">
        <v>45.5</v>
      </c>
    </row>
    <row r="4508" spans="1:6" x14ac:dyDescent="0.2">
      <c r="A4508">
        <v>8</v>
      </c>
      <c r="B4508" t="s">
        <v>335</v>
      </c>
      <c r="C4508" t="s">
        <v>142</v>
      </c>
      <c r="D4508">
        <v>2022</v>
      </c>
      <c r="E4508">
        <v>1946</v>
      </c>
      <c r="F4508">
        <v>46.3</v>
      </c>
    </row>
    <row r="4509" spans="1:6" x14ac:dyDescent="0.2">
      <c r="A4509">
        <v>8</v>
      </c>
      <c r="B4509" t="s">
        <v>335</v>
      </c>
      <c r="C4509" t="s">
        <v>142</v>
      </c>
      <c r="D4509">
        <v>2023</v>
      </c>
      <c r="E4509">
        <v>5870</v>
      </c>
      <c r="F4509">
        <v>39.200000000000003</v>
      </c>
    </row>
    <row r="4510" spans="1:6" x14ac:dyDescent="0.2">
      <c r="A4510">
        <v>8</v>
      </c>
      <c r="B4510" t="s">
        <v>335</v>
      </c>
      <c r="C4510" t="s">
        <v>142</v>
      </c>
      <c r="D4510">
        <v>2024</v>
      </c>
      <c r="E4510">
        <v>4567</v>
      </c>
      <c r="F4510">
        <v>38.5</v>
      </c>
    </row>
    <row r="4511" spans="1:6" x14ac:dyDescent="0.2">
      <c r="A4511">
        <v>8</v>
      </c>
      <c r="B4511" t="s">
        <v>335</v>
      </c>
      <c r="C4511" t="s">
        <v>142</v>
      </c>
      <c r="D4511">
        <v>2025</v>
      </c>
      <c r="E4511">
        <v>4608</v>
      </c>
      <c r="F4511">
        <v>33.299999999999997</v>
      </c>
    </row>
    <row r="4512" spans="1:6" x14ac:dyDescent="0.2">
      <c r="A4512">
        <v>8</v>
      </c>
      <c r="B4512" t="s">
        <v>335</v>
      </c>
      <c r="C4512" t="s">
        <v>137</v>
      </c>
      <c r="D4512">
        <v>2021</v>
      </c>
      <c r="E4512">
        <v>1095</v>
      </c>
      <c r="F4512">
        <v>45.5</v>
      </c>
    </row>
    <row r="4513" spans="1:6" x14ac:dyDescent="0.2">
      <c r="A4513">
        <v>8</v>
      </c>
      <c r="B4513" t="s">
        <v>335</v>
      </c>
      <c r="C4513" t="s">
        <v>137</v>
      </c>
      <c r="D4513">
        <v>2022</v>
      </c>
      <c r="E4513">
        <v>1585</v>
      </c>
      <c r="F4513">
        <v>50.3</v>
      </c>
    </row>
    <row r="4514" spans="1:6" x14ac:dyDescent="0.2">
      <c r="A4514">
        <v>8</v>
      </c>
      <c r="B4514" t="s">
        <v>335</v>
      </c>
      <c r="C4514" t="s">
        <v>137</v>
      </c>
      <c r="D4514">
        <v>2023</v>
      </c>
      <c r="E4514">
        <v>7357</v>
      </c>
      <c r="F4514">
        <v>26.1</v>
      </c>
    </row>
    <row r="4515" spans="1:6" x14ac:dyDescent="0.2">
      <c r="A4515">
        <v>8</v>
      </c>
      <c r="B4515" t="s">
        <v>335</v>
      </c>
      <c r="C4515" t="s">
        <v>137</v>
      </c>
      <c r="D4515">
        <v>2024</v>
      </c>
      <c r="E4515">
        <v>6670</v>
      </c>
      <c r="F4515">
        <v>53.3</v>
      </c>
    </row>
    <row r="4516" spans="1:6" x14ac:dyDescent="0.2">
      <c r="A4516">
        <v>8</v>
      </c>
      <c r="B4516" t="s">
        <v>335</v>
      </c>
      <c r="C4516" t="s">
        <v>137</v>
      </c>
      <c r="D4516">
        <v>2025</v>
      </c>
      <c r="E4516">
        <v>5405</v>
      </c>
      <c r="F4516">
        <v>53.5</v>
      </c>
    </row>
    <row r="4517" spans="1:6" x14ac:dyDescent="0.2">
      <c r="A4517">
        <v>8</v>
      </c>
      <c r="B4517" t="s">
        <v>335</v>
      </c>
      <c r="C4517" t="s">
        <v>155</v>
      </c>
      <c r="D4517">
        <v>2021</v>
      </c>
      <c r="E4517">
        <v>1580</v>
      </c>
      <c r="F4517">
        <v>28.3</v>
      </c>
    </row>
    <row r="4518" spans="1:6" x14ac:dyDescent="0.2">
      <c r="A4518">
        <v>8</v>
      </c>
      <c r="B4518" t="s">
        <v>335</v>
      </c>
      <c r="C4518" t="s">
        <v>155</v>
      </c>
      <c r="D4518">
        <v>2022</v>
      </c>
      <c r="E4518">
        <v>1376</v>
      </c>
      <c r="F4518">
        <v>40.6</v>
      </c>
    </row>
    <row r="4519" spans="1:6" x14ac:dyDescent="0.2">
      <c r="A4519">
        <v>8</v>
      </c>
      <c r="B4519" t="s">
        <v>335</v>
      </c>
      <c r="C4519" t="s">
        <v>155</v>
      </c>
      <c r="D4519">
        <v>2023</v>
      </c>
    </row>
    <row r="4520" spans="1:6" x14ac:dyDescent="0.2">
      <c r="A4520">
        <v>8</v>
      </c>
      <c r="B4520" t="s">
        <v>335</v>
      </c>
      <c r="C4520" t="s">
        <v>155</v>
      </c>
      <c r="D4520">
        <v>2024</v>
      </c>
    </row>
    <row r="4521" spans="1:6" x14ac:dyDescent="0.2">
      <c r="A4521">
        <v>8</v>
      </c>
      <c r="B4521" t="s">
        <v>335</v>
      </c>
      <c r="C4521" t="s">
        <v>155</v>
      </c>
      <c r="D4521">
        <v>2025</v>
      </c>
      <c r="E4521">
        <v>821</v>
      </c>
      <c r="F4521">
        <v>63.9</v>
      </c>
    </row>
    <row r="4522" spans="1:6" x14ac:dyDescent="0.2">
      <c r="A4522">
        <v>8</v>
      </c>
      <c r="B4522" t="s">
        <v>335</v>
      </c>
      <c r="C4522" t="s">
        <v>156</v>
      </c>
      <c r="D4522">
        <v>2021</v>
      </c>
      <c r="E4522">
        <v>2196</v>
      </c>
      <c r="F4522">
        <v>33.700000000000003</v>
      </c>
    </row>
    <row r="4523" spans="1:6" x14ac:dyDescent="0.2">
      <c r="A4523">
        <v>8</v>
      </c>
      <c r="B4523" t="s">
        <v>335</v>
      </c>
      <c r="C4523" t="s">
        <v>156</v>
      </c>
      <c r="D4523">
        <v>2022</v>
      </c>
      <c r="E4523">
        <v>2476</v>
      </c>
      <c r="F4523">
        <v>47.4</v>
      </c>
    </row>
    <row r="4524" spans="1:6" x14ac:dyDescent="0.2">
      <c r="A4524">
        <v>8</v>
      </c>
      <c r="B4524" t="s">
        <v>335</v>
      </c>
      <c r="C4524" t="s">
        <v>156</v>
      </c>
      <c r="D4524">
        <v>2023</v>
      </c>
      <c r="E4524">
        <v>1762</v>
      </c>
      <c r="F4524">
        <v>33.700000000000003</v>
      </c>
    </row>
    <row r="4525" spans="1:6" x14ac:dyDescent="0.2">
      <c r="A4525">
        <v>8</v>
      </c>
      <c r="B4525" t="s">
        <v>335</v>
      </c>
      <c r="C4525" t="s">
        <v>156</v>
      </c>
      <c r="D4525">
        <v>2024</v>
      </c>
      <c r="E4525">
        <v>2023</v>
      </c>
      <c r="F4525">
        <v>42</v>
      </c>
    </row>
    <row r="4526" spans="1:6" x14ac:dyDescent="0.2">
      <c r="A4526">
        <v>8</v>
      </c>
      <c r="B4526" t="s">
        <v>335</v>
      </c>
      <c r="C4526" t="s">
        <v>156</v>
      </c>
      <c r="D4526">
        <v>2025</v>
      </c>
      <c r="E4526">
        <v>728</v>
      </c>
      <c r="F4526">
        <v>47.5</v>
      </c>
    </row>
    <row r="4527" spans="1:6" x14ac:dyDescent="0.2">
      <c r="A4527">
        <v>8</v>
      </c>
      <c r="B4527" t="s">
        <v>335</v>
      </c>
      <c r="C4527" t="s">
        <v>139</v>
      </c>
      <c r="D4527">
        <v>2021</v>
      </c>
      <c r="E4527">
        <v>27076</v>
      </c>
      <c r="F4527">
        <v>43.2</v>
      </c>
    </row>
    <row r="4528" spans="1:6" x14ac:dyDescent="0.2">
      <c r="A4528">
        <v>8</v>
      </c>
      <c r="B4528" t="s">
        <v>335</v>
      </c>
      <c r="C4528" t="s">
        <v>139</v>
      </c>
      <c r="D4528">
        <v>2022</v>
      </c>
      <c r="E4528">
        <v>29315</v>
      </c>
      <c r="F4528">
        <v>54.1</v>
      </c>
    </row>
    <row r="4529" spans="1:6" x14ac:dyDescent="0.2">
      <c r="A4529">
        <v>8</v>
      </c>
      <c r="B4529" t="s">
        <v>335</v>
      </c>
      <c r="C4529" t="s">
        <v>139</v>
      </c>
      <c r="D4529">
        <v>2023</v>
      </c>
      <c r="E4529">
        <v>24890</v>
      </c>
      <c r="F4529">
        <v>58.2</v>
      </c>
    </row>
    <row r="4530" spans="1:6" x14ac:dyDescent="0.2">
      <c r="A4530">
        <v>8</v>
      </c>
      <c r="B4530" t="s">
        <v>335</v>
      </c>
      <c r="C4530" t="s">
        <v>139</v>
      </c>
      <c r="D4530">
        <v>2024</v>
      </c>
      <c r="E4530">
        <v>13033</v>
      </c>
      <c r="F4530">
        <v>53.2</v>
      </c>
    </row>
    <row r="4531" spans="1:6" x14ac:dyDescent="0.2">
      <c r="A4531">
        <v>8</v>
      </c>
      <c r="B4531" t="s">
        <v>335</v>
      </c>
      <c r="C4531" t="s">
        <v>139</v>
      </c>
      <c r="D4531">
        <v>2025</v>
      </c>
      <c r="E4531">
        <v>19893</v>
      </c>
      <c r="F4531">
        <v>62.8</v>
      </c>
    </row>
    <row r="4532" spans="1:6" x14ac:dyDescent="0.2">
      <c r="A4532">
        <v>8</v>
      </c>
      <c r="B4532" t="s">
        <v>335</v>
      </c>
      <c r="C4532" t="s">
        <v>140</v>
      </c>
      <c r="D4532">
        <v>2021</v>
      </c>
      <c r="E4532">
        <v>2533</v>
      </c>
      <c r="F4532">
        <v>23.8</v>
      </c>
    </row>
    <row r="4533" spans="1:6" x14ac:dyDescent="0.2">
      <c r="A4533">
        <v>8</v>
      </c>
      <c r="B4533" t="s">
        <v>335</v>
      </c>
      <c r="C4533" t="s">
        <v>140</v>
      </c>
      <c r="D4533">
        <v>2022</v>
      </c>
      <c r="E4533">
        <v>3633</v>
      </c>
      <c r="F4533">
        <v>57</v>
      </c>
    </row>
    <row r="4534" spans="1:6" x14ac:dyDescent="0.2">
      <c r="A4534">
        <v>8</v>
      </c>
      <c r="B4534" t="s">
        <v>335</v>
      </c>
      <c r="C4534" t="s">
        <v>140</v>
      </c>
      <c r="D4534">
        <v>2023</v>
      </c>
      <c r="E4534">
        <v>7727</v>
      </c>
      <c r="F4534">
        <v>52.5</v>
      </c>
    </row>
    <row r="4535" spans="1:6" x14ac:dyDescent="0.2">
      <c r="A4535">
        <v>8</v>
      </c>
      <c r="B4535" t="s">
        <v>335</v>
      </c>
      <c r="C4535" t="s">
        <v>140</v>
      </c>
      <c r="D4535">
        <v>2024</v>
      </c>
      <c r="E4535">
        <v>9585</v>
      </c>
      <c r="F4535">
        <v>42.6</v>
      </c>
    </row>
    <row r="4536" spans="1:6" x14ac:dyDescent="0.2">
      <c r="A4536">
        <v>8</v>
      </c>
      <c r="B4536" t="s">
        <v>335</v>
      </c>
      <c r="C4536" t="s">
        <v>140</v>
      </c>
      <c r="D4536">
        <v>2025</v>
      </c>
      <c r="E4536">
        <v>10932</v>
      </c>
      <c r="F4536">
        <v>56.6</v>
      </c>
    </row>
    <row r="4537" spans="1:6" x14ac:dyDescent="0.2">
      <c r="A4537">
        <v>8</v>
      </c>
      <c r="B4537" t="s">
        <v>377</v>
      </c>
      <c r="C4537" t="s">
        <v>380</v>
      </c>
      <c r="D4537">
        <v>2021</v>
      </c>
    </row>
    <row r="4538" spans="1:6" x14ac:dyDescent="0.2">
      <c r="A4538">
        <v>8</v>
      </c>
      <c r="B4538" t="s">
        <v>377</v>
      </c>
      <c r="C4538" t="s">
        <v>380</v>
      </c>
      <c r="D4538">
        <v>2022</v>
      </c>
      <c r="E4538">
        <v>2326</v>
      </c>
      <c r="F4538">
        <v>62.3</v>
      </c>
    </row>
    <row r="4539" spans="1:6" x14ac:dyDescent="0.2">
      <c r="A4539">
        <v>8</v>
      </c>
      <c r="B4539" t="s">
        <v>377</v>
      </c>
      <c r="C4539" t="s">
        <v>380</v>
      </c>
      <c r="D4539">
        <v>2023</v>
      </c>
    </row>
    <row r="4540" spans="1:6" x14ac:dyDescent="0.2">
      <c r="A4540">
        <v>8</v>
      </c>
      <c r="B4540" t="s">
        <v>377</v>
      </c>
      <c r="C4540" t="s">
        <v>380</v>
      </c>
      <c r="D4540">
        <v>2024</v>
      </c>
    </row>
    <row r="4541" spans="1:6" x14ac:dyDescent="0.2">
      <c r="A4541">
        <v>8</v>
      </c>
      <c r="B4541" t="s">
        <v>377</v>
      </c>
      <c r="C4541" t="s">
        <v>380</v>
      </c>
      <c r="D4541">
        <v>2025</v>
      </c>
      <c r="E4541">
        <v>1300</v>
      </c>
      <c r="F4541">
        <v>69.2</v>
      </c>
    </row>
    <row r="4542" spans="1:6" x14ac:dyDescent="0.2">
      <c r="A4542">
        <v>8</v>
      </c>
      <c r="B4542" t="s">
        <v>336</v>
      </c>
      <c r="C4542" t="s">
        <v>346</v>
      </c>
      <c r="D4542">
        <v>2021</v>
      </c>
      <c r="E4542">
        <v>30551</v>
      </c>
      <c r="F4542">
        <v>1299</v>
      </c>
    </row>
    <row r="4543" spans="1:6" x14ac:dyDescent="0.2">
      <c r="A4543">
        <v>8</v>
      </c>
      <c r="B4543" t="s">
        <v>336</v>
      </c>
      <c r="C4543" t="s">
        <v>346</v>
      </c>
      <c r="D4543">
        <v>2022</v>
      </c>
      <c r="E4543">
        <v>21288</v>
      </c>
      <c r="F4543">
        <v>1795</v>
      </c>
    </row>
    <row r="4544" spans="1:6" x14ac:dyDescent="0.2">
      <c r="A4544">
        <v>8</v>
      </c>
      <c r="B4544" t="s">
        <v>336</v>
      </c>
      <c r="C4544" t="s">
        <v>346</v>
      </c>
      <c r="D4544">
        <v>2023</v>
      </c>
      <c r="E4544">
        <v>23615</v>
      </c>
      <c r="F4544">
        <v>1409</v>
      </c>
    </row>
    <row r="4545" spans="1:6" x14ac:dyDescent="0.2">
      <c r="A4545">
        <v>8</v>
      </c>
      <c r="B4545" t="s">
        <v>336</v>
      </c>
      <c r="C4545" t="s">
        <v>346</v>
      </c>
      <c r="D4545">
        <v>2024</v>
      </c>
      <c r="E4545">
        <v>21085</v>
      </c>
      <c r="F4545">
        <v>1559</v>
      </c>
    </row>
    <row r="4546" spans="1:6" x14ac:dyDescent="0.2">
      <c r="A4546">
        <v>8</v>
      </c>
      <c r="B4546" t="s">
        <v>336</v>
      </c>
      <c r="C4546" t="s">
        <v>346</v>
      </c>
      <c r="D4546">
        <v>2025</v>
      </c>
      <c r="E4546">
        <v>20631</v>
      </c>
      <c r="F4546">
        <v>2156</v>
      </c>
    </row>
    <row r="4547" spans="1:6" x14ac:dyDescent="0.2">
      <c r="A4547">
        <v>8</v>
      </c>
      <c r="B4547" t="s">
        <v>336</v>
      </c>
      <c r="C4547" t="s">
        <v>337</v>
      </c>
      <c r="D4547">
        <v>2021</v>
      </c>
      <c r="E4547">
        <v>10001</v>
      </c>
      <c r="F4547">
        <v>1365</v>
      </c>
    </row>
    <row r="4548" spans="1:6" x14ac:dyDescent="0.2">
      <c r="A4548">
        <v>8</v>
      </c>
      <c r="B4548" t="s">
        <v>336</v>
      </c>
      <c r="C4548" t="s">
        <v>337</v>
      </c>
      <c r="D4548">
        <v>2022</v>
      </c>
      <c r="E4548">
        <v>10936</v>
      </c>
      <c r="F4548">
        <v>1927</v>
      </c>
    </row>
    <row r="4549" spans="1:6" x14ac:dyDescent="0.2">
      <c r="A4549">
        <v>8</v>
      </c>
      <c r="B4549" t="s">
        <v>336</v>
      </c>
      <c r="C4549" t="s">
        <v>337</v>
      </c>
      <c r="D4549">
        <v>2023</v>
      </c>
      <c r="E4549">
        <v>11949</v>
      </c>
      <c r="F4549">
        <v>1530</v>
      </c>
    </row>
    <row r="4550" spans="1:6" x14ac:dyDescent="0.2">
      <c r="A4550">
        <v>8</v>
      </c>
      <c r="B4550" t="s">
        <v>336</v>
      </c>
      <c r="C4550" t="s">
        <v>337</v>
      </c>
      <c r="D4550">
        <v>2024</v>
      </c>
      <c r="E4550">
        <v>10159</v>
      </c>
      <c r="F4550">
        <v>1671</v>
      </c>
    </row>
    <row r="4551" spans="1:6" x14ac:dyDescent="0.2">
      <c r="A4551">
        <v>8</v>
      </c>
      <c r="B4551" t="s">
        <v>336</v>
      </c>
      <c r="C4551" t="s">
        <v>337</v>
      </c>
      <c r="D4551">
        <v>2025</v>
      </c>
      <c r="E4551">
        <v>17227</v>
      </c>
      <c r="F4551">
        <v>2251</v>
      </c>
    </row>
    <row r="4552" spans="1:6" x14ac:dyDescent="0.2">
      <c r="A4552">
        <v>8</v>
      </c>
      <c r="B4552" t="s">
        <v>336</v>
      </c>
      <c r="C4552" t="s">
        <v>347</v>
      </c>
      <c r="D4552">
        <v>2021</v>
      </c>
    </row>
    <row r="4553" spans="1:6" x14ac:dyDescent="0.2">
      <c r="A4553">
        <v>8</v>
      </c>
      <c r="B4553" t="s">
        <v>336</v>
      </c>
      <c r="C4553" t="s">
        <v>347</v>
      </c>
      <c r="D4553">
        <v>2022</v>
      </c>
      <c r="E4553">
        <v>1773</v>
      </c>
      <c r="F4553">
        <v>1623</v>
      </c>
    </row>
    <row r="4554" spans="1:6" x14ac:dyDescent="0.2">
      <c r="A4554">
        <v>8</v>
      </c>
      <c r="B4554" t="s">
        <v>336</v>
      </c>
      <c r="C4554" t="s">
        <v>347</v>
      </c>
      <c r="D4554">
        <v>2023</v>
      </c>
      <c r="E4554">
        <v>6179</v>
      </c>
      <c r="F4554">
        <v>1261</v>
      </c>
    </row>
    <row r="4555" spans="1:6" x14ac:dyDescent="0.2">
      <c r="A4555">
        <v>8</v>
      </c>
      <c r="B4555" t="s">
        <v>336</v>
      </c>
      <c r="C4555" t="s">
        <v>347</v>
      </c>
      <c r="D4555">
        <v>2024</v>
      </c>
      <c r="E4555">
        <v>11541</v>
      </c>
      <c r="F4555">
        <v>1594</v>
      </c>
    </row>
    <row r="4556" spans="1:6" x14ac:dyDescent="0.2">
      <c r="A4556">
        <v>8</v>
      </c>
      <c r="B4556" t="s">
        <v>336</v>
      </c>
      <c r="C4556" t="s">
        <v>347</v>
      </c>
      <c r="D4556">
        <v>2025</v>
      </c>
      <c r="E4556">
        <v>20307</v>
      </c>
      <c r="F4556">
        <v>1900</v>
      </c>
    </row>
    <row r="4557" spans="1:6" x14ac:dyDescent="0.2">
      <c r="A4557">
        <v>8</v>
      </c>
      <c r="B4557" t="s">
        <v>336</v>
      </c>
      <c r="C4557" t="s">
        <v>417</v>
      </c>
      <c r="D4557">
        <v>2021</v>
      </c>
      <c r="E4557">
        <v>3222</v>
      </c>
      <c r="F4557">
        <v>1303</v>
      </c>
    </row>
    <row r="4558" spans="1:6" x14ac:dyDescent="0.2">
      <c r="A4558">
        <v>8</v>
      </c>
      <c r="B4558" t="s">
        <v>336</v>
      </c>
      <c r="C4558" t="s">
        <v>417</v>
      </c>
      <c r="D4558">
        <v>2022</v>
      </c>
      <c r="E4558">
        <v>2040</v>
      </c>
      <c r="F4558">
        <v>1444</v>
      </c>
    </row>
    <row r="4559" spans="1:6" x14ac:dyDescent="0.2">
      <c r="A4559">
        <v>8</v>
      </c>
      <c r="B4559" t="s">
        <v>336</v>
      </c>
      <c r="C4559" t="s">
        <v>417</v>
      </c>
      <c r="D4559">
        <v>2023</v>
      </c>
      <c r="E4559">
        <v>1719</v>
      </c>
      <c r="F4559">
        <v>2011</v>
      </c>
    </row>
    <row r="4560" spans="1:6" x14ac:dyDescent="0.2">
      <c r="A4560">
        <v>8</v>
      </c>
      <c r="B4560" t="s">
        <v>336</v>
      </c>
      <c r="C4560" t="s">
        <v>417</v>
      </c>
      <c r="D4560">
        <v>2024</v>
      </c>
      <c r="E4560">
        <v>795</v>
      </c>
      <c r="F4560">
        <v>2041</v>
      </c>
    </row>
    <row r="4561" spans="1:6" x14ac:dyDescent="0.2">
      <c r="A4561">
        <v>8</v>
      </c>
      <c r="B4561" t="s">
        <v>336</v>
      </c>
      <c r="C4561" t="s">
        <v>417</v>
      </c>
      <c r="D4561">
        <v>2025</v>
      </c>
      <c r="E4561">
        <v>944</v>
      </c>
      <c r="F4561">
        <v>2282</v>
      </c>
    </row>
    <row r="4562" spans="1:6" x14ac:dyDescent="0.2">
      <c r="A4562">
        <v>8</v>
      </c>
      <c r="B4562" t="s">
        <v>336</v>
      </c>
      <c r="C4562" t="s">
        <v>418</v>
      </c>
      <c r="D4562">
        <v>2021</v>
      </c>
      <c r="E4562">
        <v>1111</v>
      </c>
      <c r="F4562">
        <v>1014</v>
      </c>
    </row>
    <row r="4563" spans="1:6" x14ac:dyDescent="0.2">
      <c r="A4563">
        <v>8</v>
      </c>
      <c r="B4563" t="s">
        <v>336</v>
      </c>
      <c r="C4563" t="s">
        <v>418</v>
      </c>
      <c r="D4563">
        <v>2022</v>
      </c>
    </row>
    <row r="4564" spans="1:6" x14ac:dyDescent="0.2">
      <c r="A4564">
        <v>8</v>
      </c>
      <c r="B4564" t="s">
        <v>336</v>
      </c>
      <c r="C4564" t="s">
        <v>418</v>
      </c>
      <c r="D4564">
        <v>2023</v>
      </c>
      <c r="E4564">
        <v>1101</v>
      </c>
      <c r="F4564">
        <v>1162</v>
      </c>
    </row>
    <row r="4565" spans="1:6" x14ac:dyDescent="0.2">
      <c r="A4565">
        <v>8</v>
      </c>
      <c r="B4565" t="s">
        <v>336</v>
      </c>
      <c r="C4565" t="s">
        <v>418</v>
      </c>
      <c r="D4565">
        <v>2024</v>
      </c>
      <c r="E4565">
        <v>750</v>
      </c>
      <c r="F4565">
        <v>1153</v>
      </c>
    </row>
    <row r="4566" spans="1:6" x14ac:dyDescent="0.2">
      <c r="A4566">
        <v>8</v>
      </c>
      <c r="B4566" t="s">
        <v>336</v>
      </c>
      <c r="C4566" t="s">
        <v>418</v>
      </c>
      <c r="D4566">
        <v>2025</v>
      </c>
      <c r="E4566">
        <v>495</v>
      </c>
      <c r="F4566">
        <v>1433</v>
      </c>
    </row>
    <row r="4567" spans="1:6" x14ac:dyDescent="0.2">
      <c r="A4567">
        <v>8</v>
      </c>
      <c r="B4567" t="s">
        <v>348</v>
      </c>
      <c r="C4567" t="s">
        <v>419</v>
      </c>
      <c r="D4567">
        <v>2021</v>
      </c>
    </row>
    <row r="4568" spans="1:6" x14ac:dyDescent="0.2">
      <c r="A4568">
        <v>8</v>
      </c>
      <c r="B4568" t="s">
        <v>348</v>
      </c>
      <c r="C4568" t="s">
        <v>419</v>
      </c>
      <c r="D4568">
        <v>2022</v>
      </c>
    </row>
    <row r="4569" spans="1:6" x14ac:dyDescent="0.2">
      <c r="A4569">
        <v>8</v>
      </c>
      <c r="B4569" t="s">
        <v>348</v>
      </c>
      <c r="C4569" t="s">
        <v>419</v>
      </c>
      <c r="D4569">
        <v>2023</v>
      </c>
      <c r="E4569">
        <v>1513</v>
      </c>
      <c r="F4569">
        <v>1724</v>
      </c>
    </row>
    <row r="4570" spans="1:6" x14ac:dyDescent="0.2">
      <c r="A4570">
        <v>8</v>
      </c>
      <c r="B4570" t="s">
        <v>348</v>
      </c>
      <c r="C4570" t="s">
        <v>419</v>
      </c>
      <c r="D4570">
        <v>2024</v>
      </c>
      <c r="E4570">
        <v>1750</v>
      </c>
      <c r="F4570">
        <v>1925</v>
      </c>
    </row>
    <row r="4571" spans="1:6" x14ac:dyDescent="0.2">
      <c r="A4571">
        <v>8</v>
      </c>
      <c r="B4571" t="s">
        <v>348</v>
      </c>
      <c r="C4571" t="s">
        <v>419</v>
      </c>
      <c r="D4571">
        <v>2025</v>
      </c>
      <c r="E4571">
        <v>2003</v>
      </c>
      <c r="F4571">
        <v>3457</v>
      </c>
    </row>
    <row r="4572" spans="1:6" x14ac:dyDescent="0.2">
      <c r="A4572">
        <v>8</v>
      </c>
      <c r="B4572" t="s">
        <v>348</v>
      </c>
      <c r="C4572" t="s">
        <v>383</v>
      </c>
      <c r="D4572">
        <v>2021</v>
      </c>
      <c r="E4572">
        <v>4260</v>
      </c>
      <c r="F4572">
        <v>1980</v>
      </c>
    </row>
    <row r="4573" spans="1:6" x14ac:dyDescent="0.2">
      <c r="A4573">
        <v>8</v>
      </c>
      <c r="B4573" t="s">
        <v>348</v>
      </c>
      <c r="C4573" t="s">
        <v>383</v>
      </c>
      <c r="D4573">
        <v>2022</v>
      </c>
      <c r="E4573">
        <v>4531</v>
      </c>
      <c r="F4573">
        <v>2970</v>
      </c>
    </row>
    <row r="4574" spans="1:6" x14ac:dyDescent="0.2">
      <c r="A4574">
        <v>8</v>
      </c>
      <c r="B4574" t="s">
        <v>348</v>
      </c>
      <c r="C4574" t="s">
        <v>383</v>
      </c>
      <c r="D4574">
        <v>2023</v>
      </c>
      <c r="E4574">
        <v>14675</v>
      </c>
      <c r="F4574">
        <v>2205</v>
      </c>
    </row>
    <row r="4575" spans="1:6" x14ac:dyDescent="0.2">
      <c r="A4575">
        <v>8</v>
      </c>
      <c r="B4575" t="s">
        <v>348</v>
      </c>
      <c r="C4575" t="s">
        <v>383</v>
      </c>
      <c r="D4575">
        <v>2024</v>
      </c>
      <c r="E4575">
        <v>21851</v>
      </c>
      <c r="F4575">
        <v>1982</v>
      </c>
    </row>
    <row r="4576" spans="1:6" x14ac:dyDescent="0.2">
      <c r="A4576">
        <v>8</v>
      </c>
      <c r="B4576" t="s">
        <v>348</v>
      </c>
      <c r="C4576" t="s">
        <v>383</v>
      </c>
      <c r="D4576">
        <v>2025</v>
      </c>
      <c r="E4576">
        <v>20207</v>
      </c>
      <c r="F4576">
        <v>2606</v>
      </c>
    </row>
    <row r="4577" spans="1:6" x14ac:dyDescent="0.2">
      <c r="A4577">
        <v>8</v>
      </c>
      <c r="B4577" t="s">
        <v>348</v>
      </c>
      <c r="C4577" t="s">
        <v>384</v>
      </c>
      <c r="D4577">
        <v>2021</v>
      </c>
      <c r="E4577">
        <v>1421</v>
      </c>
      <c r="F4577">
        <v>1781</v>
      </c>
    </row>
    <row r="4578" spans="1:6" x14ac:dyDescent="0.2">
      <c r="A4578">
        <v>8</v>
      </c>
      <c r="B4578" t="s">
        <v>348</v>
      </c>
      <c r="C4578" t="s">
        <v>384</v>
      </c>
      <c r="D4578">
        <v>2022</v>
      </c>
      <c r="E4578">
        <v>1244</v>
      </c>
      <c r="F4578">
        <v>2485</v>
      </c>
    </row>
    <row r="4579" spans="1:6" x14ac:dyDescent="0.2">
      <c r="A4579">
        <v>8</v>
      </c>
      <c r="B4579" t="s">
        <v>348</v>
      </c>
      <c r="C4579" t="s">
        <v>384</v>
      </c>
      <c r="D4579">
        <v>2023</v>
      </c>
      <c r="E4579">
        <v>3580</v>
      </c>
      <c r="F4579">
        <v>1814</v>
      </c>
    </row>
    <row r="4580" spans="1:6" x14ac:dyDescent="0.2">
      <c r="A4580">
        <v>8</v>
      </c>
      <c r="B4580" t="s">
        <v>348</v>
      </c>
      <c r="C4580" t="s">
        <v>384</v>
      </c>
      <c r="D4580">
        <v>2024</v>
      </c>
    </row>
    <row r="4581" spans="1:6" x14ac:dyDescent="0.2">
      <c r="A4581">
        <v>8</v>
      </c>
      <c r="B4581" t="s">
        <v>348</v>
      </c>
      <c r="C4581" t="s">
        <v>384</v>
      </c>
      <c r="D4581">
        <v>2025</v>
      </c>
      <c r="E4581">
        <v>411</v>
      </c>
      <c r="F4581">
        <v>2172</v>
      </c>
    </row>
    <row r="4582" spans="1:6" x14ac:dyDescent="0.2">
      <c r="A4582">
        <v>8</v>
      </c>
      <c r="B4582" t="s">
        <v>348</v>
      </c>
      <c r="C4582" t="s">
        <v>350</v>
      </c>
      <c r="D4582">
        <v>2021</v>
      </c>
    </row>
    <row r="4583" spans="1:6" x14ac:dyDescent="0.2">
      <c r="A4583">
        <v>8</v>
      </c>
      <c r="B4583" t="s">
        <v>348</v>
      </c>
      <c r="C4583" t="s">
        <v>350</v>
      </c>
      <c r="D4583">
        <v>2022</v>
      </c>
    </row>
    <row r="4584" spans="1:6" x14ac:dyDescent="0.2">
      <c r="A4584">
        <v>8</v>
      </c>
      <c r="B4584" t="s">
        <v>348</v>
      </c>
      <c r="C4584" t="s">
        <v>350</v>
      </c>
      <c r="D4584">
        <v>2023</v>
      </c>
      <c r="E4584">
        <v>2873</v>
      </c>
      <c r="F4584">
        <v>2092</v>
      </c>
    </row>
    <row r="4585" spans="1:6" x14ac:dyDescent="0.2">
      <c r="A4585">
        <v>8</v>
      </c>
      <c r="B4585" t="s">
        <v>348</v>
      </c>
      <c r="C4585" t="s">
        <v>350</v>
      </c>
      <c r="D4585">
        <v>2024</v>
      </c>
      <c r="E4585">
        <v>3101</v>
      </c>
      <c r="F4585">
        <v>2390</v>
      </c>
    </row>
    <row r="4586" spans="1:6" x14ac:dyDescent="0.2">
      <c r="A4586">
        <v>8</v>
      </c>
      <c r="B4586" t="s">
        <v>348</v>
      </c>
      <c r="C4586" t="s">
        <v>350</v>
      </c>
      <c r="D4586">
        <v>2025</v>
      </c>
      <c r="E4586">
        <v>5122</v>
      </c>
      <c r="F4586">
        <v>2663</v>
      </c>
    </row>
    <row r="4587" spans="1:6" x14ac:dyDescent="0.2">
      <c r="A4587">
        <v>8</v>
      </c>
      <c r="B4587" t="s">
        <v>348</v>
      </c>
      <c r="C4587" t="s">
        <v>351</v>
      </c>
      <c r="D4587">
        <v>2021</v>
      </c>
    </row>
    <row r="4588" spans="1:6" x14ac:dyDescent="0.2">
      <c r="A4588">
        <v>8</v>
      </c>
      <c r="B4588" t="s">
        <v>348</v>
      </c>
      <c r="C4588" t="s">
        <v>351</v>
      </c>
      <c r="D4588">
        <v>2022</v>
      </c>
    </row>
    <row r="4589" spans="1:6" x14ac:dyDescent="0.2">
      <c r="A4589">
        <v>8</v>
      </c>
      <c r="B4589" t="s">
        <v>348</v>
      </c>
      <c r="C4589" t="s">
        <v>351</v>
      </c>
      <c r="D4589">
        <v>2023</v>
      </c>
    </row>
    <row r="4590" spans="1:6" x14ac:dyDescent="0.2">
      <c r="A4590">
        <v>8</v>
      </c>
      <c r="B4590" t="s">
        <v>348</v>
      </c>
      <c r="C4590" t="s">
        <v>351</v>
      </c>
      <c r="D4590">
        <v>2024</v>
      </c>
      <c r="E4590">
        <v>4845</v>
      </c>
      <c r="F4590">
        <v>1728</v>
      </c>
    </row>
    <row r="4591" spans="1:6" x14ac:dyDescent="0.2">
      <c r="A4591">
        <v>8</v>
      </c>
      <c r="B4591" t="s">
        <v>348</v>
      </c>
      <c r="C4591" t="s">
        <v>351</v>
      </c>
      <c r="D4591">
        <v>2025</v>
      </c>
      <c r="E4591">
        <v>12379</v>
      </c>
      <c r="F4591">
        <v>2233</v>
      </c>
    </row>
    <row r="4592" spans="1:6" x14ac:dyDescent="0.2">
      <c r="A4592">
        <v>8</v>
      </c>
      <c r="B4592" t="s">
        <v>348</v>
      </c>
      <c r="C4592" t="s">
        <v>420</v>
      </c>
      <c r="D4592">
        <v>2021</v>
      </c>
    </row>
    <row r="4593" spans="1:6" x14ac:dyDescent="0.2">
      <c r="A4593">
        <v>8</v>
      </c>
      <c r="B4593" t="s">
        <v>348</v>
      </c>
      <c r="C4593" t="s">
        <v>420</v>
      </c>
      <c r="D4593">
        <v>2022</v>
      </c>
    </row>
    <row r="4594" spans="1:6" x14ac:dyDescent="0.2">
      <c r="A4594">
        <v>8</v>
      </c>
      <c r="B4594" t="s">
        <v>348</v>
      </c>
      <c r="C4594" t="s">
        <v>420</v>
      </c>
      <c r="D4594">
        <v>2023</v>
      </c>
      <c r="E4594">
        <v>1232</v>
      </c>
      <c r="F4594">
        <v>2579</v>
      </c>
    </row>
    <row r="4595" spans="1:6" x14ac:dyDescent="0.2">
      <c r="A4595">
        <v>8</v>
      </c>
      <c r="B4595" t="s">
        <v>348</v>
      </c>
      <c r="C4595" t="s">
        <v>420</v>
      </c>
      <c r="D4595">
        <v>2024</v>
      </c>
      <c r="E4595">
        <v>4238</v>
      </c>
      <c r="F4595">
        <v>2068</v>
      </c>
    </row>
    <row r="4596" spans="1:6" x14ac:dyDescent="0.2">
      <c r="A4596">
        <v>8</v>
      </c>
      <c r="B4596" t="s">
        <v>348</v>
      </c>
      <c r="C4596" t="s">
        <v>420</v>
      </c>
      <c r="D4596">
        <v>2025</v>
      </c>
      <c r="E4596">
        <v>6957</v>
      </c>
      <c r="F4596">
        <v>2670</v>
      </c>
    </row>
    <row r="4597" spans="1:6" x14ac:dyDescent="0.2">
      <c r="A4597">
        <v>8</v>
      </c>
      <c r="B4597" t="s">
        <v>352</v>
      </c>
      <c r="C4597" t="s">
        <v>389</v>
      </c>
      <c r="D4597">
        <v>2021</v>
      </c>
      <c r="E4597">
        <v>6745</v>
      </c>
      <c r="F4597">
        <v>990</v>
      </c>
    </row>
    <row r="4598" spans="1:6" x14ac:dyDescent="0.2">
      <c r="A4598">
        <v>8</v>
      </c>
      <c r="B4598" t="s">
        <v>352</v>
      </c>
      <c r="C4598" t="s">
        <v>389</v>
      </c>
      <c r="D4598">
        <v>2022</v>
      </c>
      <c r="E4598">
        <v>5292</v>
      </c>
      <c r="F4598">
        <v>1184</v>
      </c>
    </row>
    <row r="4599" spans="1:6" x14ac:dyDescent="0.2">
      <c r="A4599">
        <v>8</v>
      </c>
      <c r="B4599" t="s">
        <v>352</v>
      </c>
      <c r="C4599" t="s">
        <v>389</v>
      </c>
      <c r="D4599">
        <v>2023</v>
      </c>
      <c r="E4599">
        <v>6898</v>
      </c>
      <c r="F4599">
        <v>1466</v>
      </c>
    </row>
    <row r="4600" spans="1:6" x14ac:dyDescent="0.2">
      <c r="A4600">
        <v>8</v>
      </c>
      <c r="B4600" t="s">
        <v>352</v>
      </c>
      <c r="C4600" t="s">
        <v>389</v>
      </c>
      <c r="D4600">
        <v>2024</v>
      </c>
      <c r="E4600">
        <v>6886</v>
      </c>
      <c r="F4600">
        <v>1400</v>
      </c>
    </row>
    <row r="4601" spans="1:6" x14ac:dyDescent="0.2">
      <c r="A4601">
        <v>8</v>
      </c>
      <c r="B4601" t="s">
        <v>352</v>
      </c>
      <c r="C4601" t="s">
        <v>389</v>
      </c>
      <c r="D4601">
        <v>2025</v>
      </c>
      <c r="E4601">
        <v>5059</v>
      </c>
      <c r="F4601">
        <v>1797</v>
      </c>
    </row>
    <row r="4602" spans="1:6" x14ac:dyDescent="0.2">
      <c r="A4602">
        <v>8</v>
      </c>
      <c r="B4602" t="s">
        <v>352</v>
      </c>
      <c r="C4602" t="s">
        <v>390</v>
      </c>
      <c r="D4602">
        <v>2021</v>
      </c>
      <c r="E4602">
        <v>18365</v>
      </c>
      <c r="F4602">
        <v>1188</v>
      </c>
    </row>
    <row r="4603" spans="1:6" x14ac:dyDescent="0.2">
      <c r="A4603">
        <v>8</v>
      </c>
      <c r="B4603" t="s">
        <v>352</v>
      </c>
      <c r="C4603" t="s">
        <v>390</v>
      </c>
      <c r="D4603">
        <v>2022</v>
      </c>
      <c r="E4603">
        <v>14073</v>
      </c>
      <c r="F4603">
        <v>1861</v>
      </c>
    </row>
    <row r="4604" spans="1:6" x14ac:dyDescent="0.2">
      <c r="A4604">
        <v>8</v>
      </c>
      <c r="B4604" t="s">
        <v>352</v>
      </c>
      <c r="C4604" t="s">
        <v>390</v>
      </c>
      <c r="D4604">
        <v>2023</v>
      </c>
      <c r="E4604">
        <v>15221</v>
      </c>
      <c r="F4604">
        <v>1590</v>
      </c>
    </row>
    <row r="4605" spans="1:6" x14ac:dyDescent="0.2">
      <c r="A4605">
        <v>8</v>
      </c>
      <c r="B4605" t="s">
        <v>352</v>
      </c>
      <c r="C4605" t="s">
        <v>390</v>
      </c>
      <c r="D4605">
        <v>2024</v>
      </c>
      <c r="E4605">
        <v>18712</v>
      </c>
      <c r="F4605">
        <v>1310</v>
      </c>
    </row>
    <row r="4606" spans="1:6" x14ac:dyDescent="0.2">
      <c r="A4606">
        <v>8</v>
      </c>
      <c r="B4606" t="s">
        <v>352</v>
      </c>
      <c r="C4606" t="s">
        <v>390</v>
      </c>
      <c r="D4606">
        <v>2025</v>
      </c>
      <c r="E4606">
        <v>12980</v>
      </c>
      <c r="F4606">
        <v>2584</v>
      </c>
    </row>
    <row r="4607" spans="1:6" x14ac:dyDescent="0.2">
      <c r="A4607">
        <v>8</v>
      </c>
      <c r="B4607" t="s">
        <v>352</v>
      </c>
      <c r="C4607" t="s">
        <v>391</v>
      </c>
      <c r="D4607">
        <v>2021</v>
      </c>
    </row>
    <row r="4608" spans="1:6" x14ac:dyDescent="0.2">
      <c r="A4608">
        <v>8</v>
      </c>
      <c r="B4608" t="s">
        <v>352</v>
      </c>
      <c r="C4608" t="s">
        <v>391</v>
      </c>
      <c r="D4608">
        <v>2022</v>
      </c>
    </row>
    <row r="4609" spans="1:6" x14ac:dyDescent="0.2">
      <c r="A4609">
        <v>8</v>
      </c>
      <c r="B4609" t="s">
        <v>352</v>
      </c>
      <c r="C4609" t="s">
        <v>391</v>
      </c>
      <c r="D4609">
        <v>2023</v>
      </c>
      <c r="E4609">
        <v>2455</v>
      </c>
      <c r="F4609">
        <v>1314</v>
      </c>
    </row>
    <row r="4610" spans="1:6" x14ac:dyDescent="0.2">
      <c r="A4610">
        <v>8</v>
      </c>
      <c r="B4610" t="s">
        <v>352</v>
      </c>
      <c r="C4610" t="s">
        <v>391</v>
      </c>
      <c r="D4610">
        <v>2024</v>
      </c>
      <c r="E4610">
        <v>8412</v>
      </c>
      <c r="F4610">
        <v>1310</v>
      </c>
    </row>
    <row r="4611" spans="1:6" x14ac:dyDescent="0.2">
      <c r="A4611">
        <v>8</v>
      </c>
      <c r="B4611" t="s">
        <v>352</v>
      </c>
      <c r="C4611" t="s">
        <v>391</v>
      </c>
      <c r="D4611">
        <v>2025</v>
      </c>
      <c r="E4611">
        <v>18169</v>
      </c>
      <c r="F4611">
        <v>2385</v>
      </c>
    </row>
    <row r="4612" spans="1:6" x14ac:dyDescent="0.2">
      <c r="A4612">
        <v>8</v>
      </c>
      <c r="B4612" t="s">
        <v>352</v>
      </c>
      <c r="C4612" t="s">
        <v>353</v>
      </c>
      <c r="D4612">
        <v>2021</v>
      </c>
      <c r="E4612">
        <v>7421</v>
      </c>
      <c r="F4612">
        <v>1235</v>
      </c>
    </row>
    <row r="4613" spans="1:6" x14ac:dyDescent="0.2">
      <c r="A4613">
        <v>8</v>
      </c>
      <c r="B4613" t="s">
        <v>352</v>
      </c>
      <c r="C4613" t="s">
        <v>353</v>
      </c>
      <c r="D4613">
        <v>2022</v>
      </c>
      <c r="E4613">
        <v>3901</v>
      </c>
      <c r="F4613">
        <v>1122</v>
      </c>
    </row>
    <row r="4614" spans="1:6" x14ac:dyDescent="0.2">
      <c r="A4614">
        <v>8</v>
      </c>
      <c r="B4614" t="s">
        <v>352</v>
      </c>
      <c r="C4614" t="s">
        <v>353</v>
      </c>
      <c r="D4614">
        <v>2023</v>
      </c>
      <c r="E4614">
        <v>1288</v>
      </c>
      <c r="F4614">
        <v>1576</v>
      </c>
    </row>
    <row r="4615" spans="1:6" x14ac:dyDescent="0.2">
      <c r="A4615">
        <v>8</v>
      </c>
      <c r="B4615" t="s">
        <v>352</v>
      </c>
      <c r="C4615" t="s">
        <v>353</v>
      </c>
      <c r="D4615">
        <v>2024</v>
      </c>
      <c r="E4615">
        <v>1151</v>
      </c>
      <c r="F4615">
        <v>1283</v>
      </c>
    </row>
    <row r="4616" spans="1:6" x14ac:dyDescent="0.2">
      <c r="A4616">
        <v>8</v>
      </c>
      <c r="B4616" t="s">
        <v>352</v>
      </c>
      <c r="C4616" t="s">
        <v>353</v>
      </c>
      <c r="D4616">
        <v>2025</v>
      </c>
      <c r="E4616">
        <v>995</v>
      </c>
      <c r="F4616">
        <v>1468</v>
      </c>
    </row>
    <row r="4617" spans="1:6" x14ac:dyDescent="0.2">
      <c r="A4617">
        <v>8</v>
      </c>
      <c r="B4617" t="s">
        <v>352</v>
      </c>
      <c r="C4617" t="s">
        <v>408</v>
      </c>
      <c r="D4617">
        <v>2021</v>
      </c>
      <c r="E4617">
        <v>8646</v>
      </c>
      <c r="F4617">
        <v>1193</v>
      </c>
    </row>
    <row r="4618" spans="1:6" x14ac:dyDescent="0.2">
      <c r="A4618">
        <v>8</v>
      </c>
      <c r="B4618" t="s">
        <v>352</v>
      </c>
      <c r="C4618" t="s">
        <v>408</v>
      </c>
      <c r="D4618">
        <v>2022</v>
      </c>
      <c r="E4618">
        <v>3816</v>
      </c>
      <c r="F4618">
        <v>1127</v>
      </c>
    </row>
    <row r="4619" spans="1:6" x14ac:dyDescent="0.2">
      <c r="A4619">
        <v>8</v>
      </c>
      <c r="B4619" t="s">
        <v>352</v>
      </c>
      <c r="C4619" t="s">
        <v>408</v>
      </c>
      <c r="D4619">
        <v>2023</v>
      </c>
      <c r="E4619">
        <v>2116</v>
      </c>
      <c r="F4619">
        <v>1327</v>
      </c>
    </row>
    <row r="4620" spans="1:6" x14ac:dyDescent="0.2">
      <c r="A4620">
        <v>8</v>
      </c>
      <c r="B4620" t="s">
        <v>352</v>
      </c>
      <c r="C4620" t="s">
        <v>408</v>
      </c>
      <c r="D4620">
        <v>2024</v>
      </c>
      <c r="E4620">
        <v>1699</v>
      </c>
      <c r="F4620">
        <v>1157</v>
      </c>
    </row>
    <row r="4621" spans="1:6" x14ac:dyDescent="0.2">
      <c r="A4621">
        <v>8</v>
      </c>
      <c r="B4621" t="s">
        <v>352</v>
      </c>
      <c r="C4621" t="s">
        <v>408</v>
      </c>
      <c r="D4621">
        <v>2025</v>
      </c>
      <c r="E4621">
        <v>6357</v>
      </c>
      <c r="F4621">
        <v>1706</v>
      </c>
    </row>
    <row r="4622" spans="1:6" x14ac:dyDescent="0.2">
      <c r="A4622">
        <v>8</v>
      </c>
      <c r="B4622" t="s">
        <v>352</v>
      </c>
      <c r="C4622" t="s">
        <v>354</v>
      </c>
      <c r="D4622">
        <v>2021</v>
      </c>
      <c r="E4622">
        <v>3310</v>
      </c>
      <c r="F4622">
        <v>1100</v>
      </c>
    </row>
    <row r="4623" spans="1:6" x14ac:dyDescent="0.2">
      <c r="A4623">
        <v>8</v>
      </c>
      <c r="B4623" t="s">
        <v>352</v>
      </c>
      <c r="C4623" t="s">
        <v>354</v>
      </c>
      <c r="D4623">
        <v>2022</v>
      </c>
    </row>
    <row r="4624" spans="1:6" x14ac:dyDescent="0.2">
      <c r="A4624">
        <v>8</v>
      </c>
      <c r="B4624" t="s">
        <v>352</v>
      </c>
      <c r="C4624" t="s">
        <v>354</v>
      </c>
      <c r="D4624">
        <v>2023</v>
      </c>
      <c r="E4624">
        <v>495</v>
      </c>
      <c r="F4624">
        <v>939</v>
      </c>
    </row>
    <row r="4625" spans="1:6" x14ac:dyDescent="0.2">
      <c r="A4625">
        <v>8</v>
      </c>
      <c r="B4625" t="s">
        <v>352</v>
      </c>
      <c r="C4625" t="s">
        <v>354</v>
      </c>
      <c r="D4625">
        <v>2024</v>
      </c>
      <c r="E4625">
        <v>519</v>
      </c>
      <c r="F4625">
        <v>1365</v>
      </c>
    </row>
    <row r="4626" spans="1:6" x14ac:dyDescent="0.2">
      <c r="A4626">
        <v>8</v>
      </c>
      <c r="B4626" t="s">
        <v>352</v>
      </c>
      <c r="C4626" t="s">
        <v>354</v>
      </c>
      <c r="D4626">
        <v>2025</v>
      </c>
      <c r="E4626">
        <v>1416</v>
      </c>
      <c r="F4626">
        <v>1466</v>
      </c>
    </row>
    <row r="4627" spans="1:6" x14ac:dyDescent="0.2">
      <c r="A4627">
        <v>8</v>
      </c>
      <c r="B4627" t="s">
        <v>352</v>
      </c>
      <c r="C4627" t="s">
        <v>355</v>
      </c>
      <c r="D4627">
        <v>2021</v>
      </c>
      <c r="E4627">
        <v>17674</v>
      </c>
      <c r="F4627">
        <v>1190</v>
      </c>
    </row>
    <row r="4628" spans="1:6" x14ac:dyDescent="0.2">
      <c r="A4628">
        <v>8</v>
      </c>
      <c r="B4628" t="s">
        <v>352</v>
      </c>
      <c r="C4628" t="s">
        <v>355</v>
      </c>
      <c r="D4628">
        <v>2022</v>
      </c>
      <c r="E4628">
        <v>11606</v>
      </c>
      <c r="F4628">
        <v>1396</v>
      </c>
    </row>
    <row r="4629" spans="1:6" x14ac:dyDescent="0.2">
      <c r="A4629">
        <v>8</v>
      </c>
      <c r="B4629" t="s">
        <v>352</v>
      </c>
      <c r="C4629" t="s">
        <v>355</v>
      </c>
      <c r="D4629">
        <v>2023</v>
      </c>
      <c r="E4629">
        <v>26139</v>
      </c>
      <c r="F4629">
        <v>1448</v>
      </c>
    </row>
    <row r="4630" spans="1:6" x14ac:dyDescent="0.2">
      <c r="A4630">
        <v>8</v>
      </c>
      <c r="B4630" t="s">
        <v>352</v>
      </c>
      <c r="C4630" t="s">
        <v>355</v>
      </c>
      <c r="D4630">
        <v>2024</v>
      </c>
      <c r="E4630">
        <v>38685</v>
      </c>
      <c r="F4630">
        <v>1329</v>
      </c>
    </row>
    <row r="4631" spans="1:6" x14ac:dyDescent="0.2">
      <c r="A4631">
        <v>8</v>
      </c>
      <c r="B4631" t="s">
        <v>352</v>
      </c>
      <c r="C4631" t="s">
        <v>355</v>
      </c>
      <c r="D4631">
        <v>2025</v>
      </c>
      <c r="E4631">
        <v>39935</v>
      </c>
      <c r="F4631">
        <v>2110</v>
      </c>
    </row>
    <row r="4632" spans="1:6" x14ac:dyDescent="0.2">
      <c r="A4632">
        <v>8</v>
      </c>
      <c r="B4632" t="s">
        <v>356</v>
      </c>
      <c r="C4632" t="e" cm="1">
        <f t="array" ref="C4632">- Other ESTON</f>
        <v>#NAME?</v>
      </c>
      <c r="D4632">
        <v>2021</v>
      </c>
      <c r="E4632">
        <v>10097</v>
      </c>
      <c r="F4632">
        <v>1301</v>
      </c>
    </row>
    <row r="4633" spans="1:6" x14ac:dyDescent="0.2">
      <c r="A4633">
        <v>8</v>
      </c>
      <c r="B4633" t="s">
        <v>356</v>
      </c>
      <c r="C4633" t="e" cm="1">
        <f t="array" ref="C4633">- Other ESTON</f>
        <v>#NAME?</v>
      </c>
      <c r="D4633">
        <v>2022</v>
      </c>
      <c r="E4633">
        <v>7730</v>
      </c>
      <c r="F4633">
        <v>1056</v>
      </c>
    </row>
    <row r="4634" spans="1:6" x14ac:dyDescent="0.2">
      <c r="A4634">
        <v>8</v>
      </c>
      <c r="B4634" t="s">
        <v>356</v>
      </c>
      <c r="C4634" t="e" cm="1">
        <f t="array" ref="C4634">- Other ESTON</f>
        <v>#NAME?</v>
      </c>
      <c r="D4634">
        <v>2023</v>
      </c>
      <c r="E4634">
        <v>5276</v>
      </c>
      <c r="F4634">
        <v>1806</v>
      </c>
    </row>
    <row r="4635" spans="1:6" x14ac:dyDescent="0.2">
      <c r="A4635">
        <v>8</v>
      </c>
      <c r="B4635" t="s">
        <v>356</v>
      </c>
      <c r="C4635" t="e" cm="1">
        <f t="array" ref="C4635">- Other ESTON</f>
        <v>#NAME?</v>
      </c>
      <c r="D4635">
        <v>2024</v>
      </c>
      <c r="E4635">
        <v>7946</v>
      </c>
      <c r="F4635">
        <v>1528</v>
      </c>
    </row>
    <row r="4636" spans="1:6" x14ac:dyDescent="0.2">
      <c r="A4636">
        <v>8</v>
      </c>
      <c r="B4636" t="s">
        <v>356</v>
      </c>
      <c r="C4636" t="e" cm="1">
        <f t="array" ref="C4636">- Other ESTON</f>
        <v>#NAME?</v>
      </c>
      <c r="D4636">
        <v>2025</v>
      </c>
      <c r="E4636">
        <v>15790</v>
      </c>
      <c r="F4636">
        <v>2288</v>
      </c>
    </row>
    <row r="4637" spans="1:6" x14ac:dyDescent="0.2">
      <c r="A4637">
        <v>8</v>
      </c>
      <c r="B4637" t="s">
        <v>356</v>
      </c>
      <c r="C4637" t="s">
        <v>393</v>
      </c>
      <c r="D4637">
        <v>2021</v>
      </c>
      <c r="E4637">
        <v>53777</v>
      </c>
      <c r="F4637">
        <v>1422</v>
      </c>
    </row>
    <row r="4638" spans="1:6" x14ac:dyDescent="0.2">
      <c r="A4638">
        <v>8</v>
      </c>
      <c r="B4638" t="s">
        <v>356</v>
      </c>
      <c r="C4638" t="s">
        <v>393</v>
      </c>
      <c r="D4638">
        <v>2022</v>
      </c>
      <c r="E4638">
        <v>58607</v>
      </c>
      <c r="F4638">
        <v>1382</v>
      </c>
    </row>
    <row r="4639" spans="1:6" x14ac:dyDescent="0.2">
      <c r="A4639">
        <v>8</v>
      </c>
      <c r="B4639" t="s">
        <v>356</v>
      </c>
      <c r="C4639" t="s">
        <v>393</v>
      </c>
      <c r="D4639">
        <v>2023</v>
      </c>
      <c r="E4639">
        <v>68447</v>
      </c>
      <c r="F4639">
        <v>1662</v>
      </c>
    </row>
    <row r="4640" spans="1:6" x14ac:dyDescent="0.2">
      <c r="A4640">
        <v>8</v>
      </c>
      <c r="B4640" t="s">
        <v>356</v>
      </c>
      <c r="C4640" t="s">
        <v>393</v>
      </c>
      <c r="D4640">
        <v>2024</v>
      </c>
      <c r="E4640">
        <v>69248</v>
      </c>
      <c r="F4640">
        <v>1329</v>
      </c>
    </row>
    <row r="4641" spans="1:6" x14ac:dyDescent="0.2">
      <c r="A4641">
        <v>8</v>
      </c>
      <c r="B4641" t="s">
        <v>356</v>
      </c>
      <c r="C4641" t="s">
        <v>393</v>
      </c>
      <c r="D4641">
        <v>2025</v>
      </c>
      <c r="E4641">
        <v>46569</v>
      </c>
      <c r="F4641">
        <v>1969</v>
      </c>
    </row>
    <row r="4642" spans="1:6" x14ac:dyDescent="0.2">
      <c r="A4642">
        <v>8</v>
      </c>
      <c r="B4642" t="s">
        <v>356</v>
      </c>
      <c r="C4642" t="s">
        <v>394</v>
      </c>
      <c r="D4642">
        <v>2021</v>
      </c>
    </row>
    <row r="4643" spans="1:6" x14ac:dyDescent="0.2">
      <c r="A4643">
        <v>8</v>
      </c>
      <c r="B4643" t="s">
        <v>356</v>
      </c>
      <c r="C4643" t="s">
        <v>394</v>
      </c>
      <c r="D4643">
        <v>2022</v>
      </c>
    </row>
    <row r="4644" spans="1:6" x14ac:dyDescent="0.2">
      <c r="A4644">
        <v>8</v>
      </c>
      <c r="B4644" t="s">
        <v>356</v>
      </c>
      <c r="C4644" t="s">
        <v>394</v>
      </c>
      <c r="D4644">
        <v>2023</v>
      </c>
    </row>
    <row r="4645" spans="1:6" x14ac:dyDescent="0.2">
      <c r="A4645">
        <v>8</v>
      </c>
      <c r="B4645" t="s">
        <v>356</v>
      </c>
      <c r="C4645" t="s">
        <v>394</v>
      </c>
      <c r="D4645">
        <v>2024</v>
      </c>
      <c r="E4645">
        <v>779</v>
      </c>
      <c r="F4645">
        <v>1237</v>
      </c>
    </row>
    <row r="4646" spans="1:6" x14ac:dyDescent="0.2">
      <c r="A4646">
        <v>8</v>
      </c>
      <c r="B4646" t="s">
        <v>356</v>
      </c>
      <c r="C4646" t="s">
        <v>394</v>
      </c>
      <c r="D4646">
        <v>2025</v>
      </c>
      <c r="E4646">
        <v>919</v>
      </c>
      <c r="F4646">
        <v>2083</v>
      </c>
    </row>
    <row r="4647" spans="1:6" x14ac:dyDescent="0.2">
      <c r="A4647">
        <v>8</v>
      </c>
      <c r="B4647" t="s">
        <v>356</v>
      </c>
      <c r="C4647" t="s">
        <v>358</v>
      </c>
      <c r="D4647">
        <v>2021</v>
      </c>
    </row>
    <row r="4648" spans="1:6" x14ac:dyDescent="0.2">
      <c r="A4648">
        <v>8</v>
      </c>
      <c r="B4648" t="s">
        <v>356</v>
      </c>
      <c r="C4648" t="s">
        <v>358</v>
      </c>
      <c r="D4648">
        <v>2022</v>
      </c>
    </row>
    <row r="4649" spans="1:6" x14ac:dyDescent="0.2">
      <c r="A4649">
        <v>8</v>
      </c>
      <c r="B4649" t="s">
        <v>356</v>
      </c>
      <c r="C4649" t="s">
        <v>358</v>
      </c>
      <c r="D4649">
        <v>2023</v>
      </c>
      <c r="E4649">
        <v>2779</v>
      </c>
      <c r="F4649">
        <v>653</v>
      </c>
    </row>
    <row r="4650" spans="1:6" x14ac:dyDescent="0.2">
      <c r="A4650">
        <v>8</v>
      </c>
      <c r="B4650" t="s">
        <v>356</v>
      </c>
      <c r="C4650" t="s">
        <v>358</v>
      </c>
      <c r="D4650">
        <v>2024</v>
      </c>
      <c r="E4650">
        <v>26453</v>
      </c>
      <c r="F4650">
        <v>1581</v>
      </c>
    </row>
    <row r="4651" spans="1:6" x14ac:dyDescent="0.2">
      <c r="A4651">
        <v>8</v>
      </c>
      <c r="B4651" t="s">
        <v>356</v>
      </c>
      <c r="C4651" t="s">
        <v>358</v>
      </c>
      <c r="D4651">
        <v>2025</v>
      </c>
      <c r="E4651">
        <v>70074</v>
      </c>
      <c r="F4651">
        <v>2712</v>
      </c>
    </row>
    <row r="4652" spans="1:6" x14ac:dyDescent="0.2">
      <c r="A4652">
        <v>8</v>
      </c>
      <c r="B4652" t="s">
        <v>356</v>
      </c>
      <c r="C4652" t="s">
        <v>395</v>
      </c>
      <c r="D4652">
        <v>2021</v>
      </c>
      <c r="E4652">
        <v>6107</v>
      </c>
      <c r="F4652">
        <v>1517</v>
      </c>
    </row>
    <row r="4653" spans="1:6" x14ac:dyDescent="0.2">
      <c r="A4653">
        <v>8</v>
      </c>
      <c r="B4653" t="s">
        <v>356</v>
      </c>
      <c r="C4653" t="s">
        <v>395</v>
      </c>
      <c r="D4653">
        <v>2022</v>
      </c>
      <c r="E4653">
        <v>7674</v>
      </c>
      <c r="F4653">
        <v>2114</v>
      </c>
    </row>
    <row r="4654" spans="1:6" x14ac:dyDescent="0.2">
      <c r="A4654">
        <v>8</v>
      </c>
      <c r="B4654" t="s">
        <v>356</v>
      </c>
      <c r="C4654" t="s">
        <v>395</v>
      </c>
      <c r="D4654">
        <v>2023</v>
      </c>
      <c r="E4654">
        <v>10973</v>
      </c>
      <c r="F4654">
        <v>1905</v>
      </c>
    </row>
    <row r="4655" spans="1:6" x14ac:dyDescent="0.2">
      <c r="A4655">
        <v>8</v>
      </c>
      <c r="B4655" t="s">
        <v>356</v>
      </c>
      <c r="C4655" t="s">
        <v>395</v>
      </c>
      <c r="D4655">
        <v>2024</v>
      </c>
      <c r="E4655">
        <v>13927</v>
      </c>
      <c r="F4655">
        <v>1550</v>
      </c>
    </row>
    <row r="4656" spans="1:6" x14ac:dyDescent="0.2">
      <c r="A4656">
        <v>8</v>
      </c>
      <c r="B4656" t="s">
        <v>356</v>
      </c>
      <c r="C4656" t="s">
        <v>395</v>
      </c>
      <c r="D4656">
        <v>2025</v>
      </c>
      <c r="E4656">
        <v>5548</v>
      </c>
      <c r="F4656">
        <v>2130</v>
      </c>
    </row>
    <row r="4657" spans="1:6" x14ac:dyDescent="0.2">
      <c r="A4657">
        <v>8</v>
      </c>
      <c r="B4657" t="s">
        <v>356</v>
      </c>
      <c r="C4657" t="s">
        <v>396</v>
      </c>
      <c r="D4657">
        <v>2021</v>
      </c>
    </row>
    <row r="4658" spans="1:6" x14ac:dyDescent="0.2">
      <c r="A4658">
        <v>8</v>
      </c>
      <c r="B4658" t="s">
        <v>356</v>
      </c>
      <c r="C4658" t="s">
        <v>396</v>
      </c>
      <c r="D4658">
        <v>2022</v>
      </c>
      <c r="E4658">
        <v>1551</v>
      </c>
      <c r="F4658">
        <v>1327</v>
      </c>
    </row>
    <row r="4659" spans="1:6" x14ac:dyDescent="0.2">
      <c r="A4659">
        <v>8</v>
      </c>
      <c r="B4659" t="s">
        <v>356</v>
      </c>
      <c r="C4659" t="s">
        <v>396</v>
      </c>
      <c r="D4659">
        <v>2023</v>
      </c>
      <c r="E4659">
        <v>3432</v>
      </c>
      <c r="F4659">
        <v>1894</v>
      </c>
    </row>
    <row r="4660" spans="1:6" x14ac:dyDescent="0.2">
      <c r="A4660">
        <v>8</v>
      </c>
      <c r="B4660" t="s">
        <v>356</v>
      </c>
      <c r="C4660" t="s">
        <v>396</v>
      </c>
      <c r="D4660">
        <v>2024</v>
      </c>
      <c r="E4660">
        <v>4451</v>
      </c>
      <c r="F4660">
        <v>1384</v>
      </c>
    </row>
    <row r="4661" spans="1:6" x14ac:dyDescent="0.2">
      <c r="A4661">
        <v>8</v>
      </c>
      <c r="B4661" t="s">
        <v>356</v>
      </c>
      <c r="C4661" t="s">
        <v>396</v>
      </c>
      <c r="D4661">
        <v>2025</v>
      </c>
      <c r="E4661">
        <v>3241</v>
      </c>
      <c r="F4661">
        <v>2013</v>
      </c>
    </row>
    <row r="4662" spans="1:6" x14ac:dyDescent="0.2">
      <c r="A4662">
        <v>8</v>
      </c>
      <c r="B4662" t="s">
        <v>356</v>
      </c>
      <c r="C4662" t="s">
        <v>421</v>
      </c>
      <c r="D4662">
        <v>2021</v>
      </c>
    </row>
    <row r="4663" spans="1:6" x14ac:dyDescent="0.2">
      <c r="A4663">
        <v>8</v>
      </c>
      <c r="B4663" t="s">
        <v>356</v>
      </c>
      <c r="C4663" t="s">
        <v>421</v>
      </c>
      <c r="D4663">
        <v>2022</v>
      </c>
    </row>
    <row r="4664" spans="1:6" x14ac:dyDescent="0.2">
      <c r="A4664">
        <v>8</v>
      </c>
      <c r="B4664" t="s">
        <v>356</v>
      </c>
      <c r="C4664" t="s">
        <v>421</v>
      </c>
      <c r="D4664">
        <v>2023</v>
      </c>
    </row>
    <row r="4665" spans="1:6" x14ac:dyDescent="0.2">
      <c r="A4665">
        <v>8</v>
      </c>
      <c r="B4665" t="s">
        <v>356</v>
      </c>
      <c r="C4665" t="s">
        <v>421</v>
      </c>
      <c r="D4665">
        <v>2024</v>
      </c>
      <c r="E4665">
        <v>610</v>
      </c>
      <c r="F4665">
        <v>1722</v>
      </c>
    </row>
    <row r="4666" spans="1:6" x14ac:dyDescent="0.2">
      <c r="A4666">
        <v>8</v>
      </c>
      <c r="B4666" t="s">
        <v>356</v>
      </c>
      <c r="C4666" t="s">
        <v>421</v>
      </c>
      <c r="D4666">
        <v>2025</v>
      </c>
      <c r="E4666">
        <v>640</v>
      </c>
      <c r="F4666">
        <v>2740</v>
      </c>
    </row>
    <row r="4667" spans="1:6" x14ac:dyDescent="0.2">
      <c r="A4667">
        <v>8</v>
      </c>
      <c r="B4667" t="s">
        <v>356</v>
      </c>
      <c r="C4667" t="s">
        <v>409</v>
      </c>
      <c r="D4667">
        <v>2021</v>
      </c>
      <c r="E4667">
        <v>1708</v>
      </c>
      <c r="F4667">
        <v>1407</v>
      </c>
    </row>
    <row r="4668" spans="1:6" x14ac:dyDescent="0.2">
      <c r="A4668">
        <v>8</v>
      </c>
      <c r="B4668" t="s">
        <v>356</v>
      </c>
      <c r="C4668" t="s">
        <v>409</v>
      </c>
      <c r="D4668">
        <v>2022</v>
      </c>
      <c r="E4668">
        <v>2754</v>
      </c>
      <c r="F4668">
        <v>1984</v>
      </c>
    </row>
    <row r="4669" spans="1:6" x14ac:dyDescent="0.2">
      <c r="A4669">
        <v>8</v>
      </c>
      <c r="B4669" t="s">
        <v>356</v>
      </c>
      <c r="C4669" t="s">
        <v>409</v>
      </c>
      <c r="D4669">
        <v>2023</v>
      </c>
      <c r="E4669">
        <v>1975</v>
      </c>
      <c r="F4669">
        <v>2048</v>
      </c>
    </row>
    <row r="4670" spans="1:6" x14ac:dyDescent="0.2">
      <c r="A4670">
        <v>8</v>
      </c>
      <c r="B4670" t="s">
        <v>356</v>
      </c>
      <c r="C4670" t="s">
        <v>409</v>
      </c>
      <c r="D4670">
        <v>2024</v>
      </c>
      <c r="E4670">
        <v>4590</v>
      </c>
      <c r="F4670">
        <v>1578</v>
      </c>
    </row>
    <row r="4671" spans="1:6" x14ac:dyDescent="0.2">
      <c r="A4671">
        <v>8</v>
      </c>
      <c r="B4671" t="s">
        <v>356</v>
      </c>
      <c r="C4671" t="s">
        <v>409</v>
      </c>
      <c r="D4671">
        <v>2025</v>
      </c>
      <c r="E4671">
        <v>640</v>
      </c>
      <c r="F4671">
        <v>2220</v>
      </c>
    </row>
    <row r="4672" spans="1:6" x14ac:dyDescent="0.2">
      <c r="A4672">
        <v>8</v>
      </c>
      <c r="B4672" t="s">
        <v>338</v>
      </c>
      <c r="C4672" t="s">
        <v>361</v>
      </c>
      <c r="D4672">
        <v>2021</v>
      </c>
      <c r="E4672">
        <v>21080</v>
      </c>
      <c r="F4672">
        <v>1396</v>
      </c>
    </row>
    <row r="4673" spans="1:6" x14ac:dyDescent="0.2">
      <c r="A4673">
        <v>8</v>
      </c>
      <c r="B4673" t="s">
        <v>338</v>
      </c>
      <c r="C4673" t="s">
        <v>361</v>
      </c>
      <c r="D4673">
        <v>2022</v>
      </c>
      <c r="E4673">
        <v>13085</v>
      </c>
      <c r="F4673">
        <v>1250</v>
      </c>
    </row>
    <row r="4674" spans="1:6" x14ac:dyDescent="0.2">
      <c r="A4674">
        <v>8</v>
      </c>
      <c r="B4674" t="s">
        <v>338</v>
      </c>
      <c r="C4674" t="s">
        <v>361</v>
      </c>
      <c r="D4674">
        <v>2023</v>
      </c>
      <c r="E4674">
        <v>1485</v>
      </c>
      <c r="F4674">
        <v>2004</v>
      </c>
    </row>
    <row r="4675" spans="1:6" x14ac:dyDescent="0.2">
      <c r="A4675">
        <v>8</v>
      </c>
      <c r="B4675" t="s">
        <v>338</v>
      </c>
      <c r="C4675" t="s">
        <v>361</v>
      </c>
      <c r="D4675">
        <v>2024</v>
      </c>
      <c r="E4675">
        <v>2055</v>
      </c>
      <c r="F4675">
        <v>1323</v>
      </c>
    </row>
    <row r="4676" spans="1:6" x14ac:dyDescent="0.2">
      <c r="A4676">
        <v>8</v>
      </c>
      <c r="B4676" t="s">
        <v>338</v>
      </c>
      <c r="C4676" t="s">
        <v>361</v>
      </c>
      <c r="D4676">
        <v>2025</v>
      </c>
      <c r="E4676">
        <v>3264</v>
      </c>
      <c r="F4676">
        <v>1806</v>
      </c>
    </row>
    <row r="4677" spans="1:6" x14ac:dyDescent="0.2">
      <c r="A4677">
        <v>8</v>
      </c>
      <c r="B4677" t="s">
        <v>338</v>
      </c>
      <c r="C4677" t="s">
        <v>362</v>
      </c>
      <c r="D4677">
        <v>2021</v>
      </c>
      <c r="E4677">
        <v>5668</v>
      </c>
      <c r="F4677">
        <v>935</v>
      </c>
    </row>
    <row r="4678" spans="1:6" x14ac:dyDescent="0.2">
      <c r="A4678">
        <v>8</v>
      </c>
      <c r="B4678" t="s">
        <v>338</v>
      </c>
      <c r="C4678" t="s">
        <v>362</v>
      </c>
      <c r="D4678">
        <v>2022</v>
      </c>
      <c r="E4678">
        <v>2557</v>
      </c>
      <c r="F4678">
        <v>1195</v>
      </c>
    </row>
    <row r="4679" spans="1:6" x14ac:dyDescent="0.2">
      <c r="A4679">
        <v>8</v>
      </c>
      <c r="B4679" t="s">
        <v>338</v>
      </c>
      <c r="C4679" t="s">
        <v>362</v>
      </c>
      <c r="D4679">
        <v>2023</v>
      </c>
      <c r="E4679">
        <v>1370</v>
      </c>
      <c r="F4679">
        <v>1689</v>
      </c>
    </row>
    <row r="4680" spans="1:6" x14ac:dyDescent="0.2">
      <c r="A4680">
        <v>8</v>
      </c>
      <c r="B4680" t="s">
        <v>338</v>
      </c>
      <c r="C4680" t="s">
        <v>362</v>
      </c>
      <c r="D4680">
        <v>2024</v>
      </c>
      <c r="E4680">
        <v>1086</v>
      </c>
      <c r="F4680">
        <v>935</v>
      </c>
    </row>
    <row r="4681" spans="1:6" x14ac:dyDescent="0.2">
      <c r="A4681">
        <v>8</v>
      </c>
      <c r="B4681" t="s">
        <v>338</v>
      </c>
      <c r="C4681" t="s">
        <v>362</v>
      </c>
      <c r="D4681">
        <v>2025</v>
      </c>
      <c r="E4681">
        <v>1173</v>
      </c>
      <c r="F4681">
        <v>1967</v>
      </c>
    </row>
    <row r="4682" spans="1:6" x14ac:dyDescent="0.2">
      <c r="A4682">
        <v>8</v>
      </c>
      <c r="B4682" t="s">
        <v>338</v>
      </c>
      <c r="C4682" t="s">
        <v>363</v>
      </c>
      <c r="D4682">
        <v>2021</v>
      </c>
      <c r="E4682">
        <v>50398</v>
      </c>
      <c r="F4682">
        <v>1292</v>
      </c>
    </row>
    <row r="4683" spans="1:6" x14ac:dyDescent="0.2">
      <c r="A4683">
        <v>8</v>
      </c>
      <c r="B4683" t="s">
        <v>338</v>
      </c>
      <c r="C4683" t="s">
        <v>363</v>
      </c>
      <c r="D4683">
        <v>2022</v>
      </c>
      <c r="E4683">
        <v>40384</v>
      </c>
      <c r="F4683">
        <v>1737</v>
      </c>
    </row>
    <row r="4684" spans="1:6" x14ac:dyDescent="0.2">
      <c r="A4684">
        <v>8</v>
      </c>
      <c r="B4684" t="s">
        <v>338</v>
      </c>
      <c r="C4684" t="s">
        <v>363</v>
      </c>
      <c r="D4684">
        <v>2023</v>
      </c>
      <c r="E4684">
        <v>34963</v>
      </c>
      <c r="F4684">
        <v>1724</v>
      </c>
    </row>
    <row r="4685" spans="1:6" x14ac:dyDescent="0.2">
      <c r="A4685">
        <v>8</v>
      </c>
      <c r="B4685" t="s">
        <v>338</v>
      </c>
      <c r="C4685" t="s">
        <v>363</v>
      </c>
      <c r="D4685">
        <v>2024</v>
      </c>
      <c r="E4685">
        <v>40941</v>
      </c>
      <c r="F4685">
        <v>1530</v>
      </c>
    </row>
    <row r="4686" spans="1:6" x14ac:dyDescent="0.2">
      <c r="A4686">
        <v>8</v>
      </c>
      <c r="B4686" t="s">
        <v>338</v>
      </c>
      <c r="C4686" t="s">
        <v>363</v>
      </c>
      <c r="D4686">
        <v>2025</v>
      </c>
      <c r="E4686">
        <v>27931</v>
      </c>
      <c r="F4686">
        <v>1770</v>
      </c>
    </row>
    <row r="4687" spans="1:6" x14ac:dyDescent="0.2">
      <c r="A4687">
        <v>8</v>
      </c>
      <c r="B4687" t="s">
        <v>338</v>
      </c>
      <c r="C4687" t="s">
        <v>422</v>
      </c>
      <c r="D4687">
        <v>2021</v>
      </c>
      <c r="E4687">
        <v>3872</v>
      </c>
      <c r="F4687">
        <v>1526</v>
      </c>
    </row>
    <row r="4688" spans="1:6" x14ac:dyDescent="0.2">
      <c r="A4688">
        <v>8</v>
      </c>
      <c r="B4688" t="s">
        <v>338</v>
      </c>
      <c r="C4688" t="s">
        <v>422</v>
      </c>
      <c r="D4688">
        <v>2022</v>
      </c>
      <c r="E4688">
        <v>3498</v>
      </c>
      <c r="F4688">
        <v>1182</v>
      </c>
    </row>
    <row r="4689" spans="1:6" x14ac:dyDescent="0.2">
      <c r="A4689">
        <v>8</v>
      </c>
      <c r="B4689" t="s">
        <v>338</v>
      </c>
      <c r="C4689" t="s">
        <v>422</v>
      </c>
      <c r="D4689">
        <v>2023</v>
      </c>
      <c r="E4689">
        <v>1702</v>
      </c>
      <c r="F4689">
        <v>1711</v>
      </c>
    </row>
    <row r="4690" spans="1:6" x14ac:dyDescent="0.2">
      <c r="A4690">
        <v>8</v>
      </c>
      <c r="B4690" t="s">
        <v>338</v>
      </c>
      <c r="C4690" t="s">
        <v>422</v>
      </c>
      <c r="D4690">
        <v>2024</v>
      </c>
      <c r="E4690">
        <v>2645</v>
      </c>
      <c r="F4690">
        <v>959</v>
      </c>
    </row>
    <row r="4691" spans="1:6" x14ac:dyDescent="0.2">
      <c r="A4691">
        <v>8</v>
      </c>
      <c r="B4691" t="s">
        <v>338</v>
      </c>
      <c r="C4691" t="s">
        <v>422</v>
      </c>
      <c r="D4691">
        <v>2025</v>
      </c>
      <c r="E4691">
        <v>3698</v>
      </c>
      <c r="F4691">
        <v>1682</v>
      </c>
    </row>
    <row r="4692" spans="1:6" x14ac:dyDescent="0.2">
      <c r="A4692">
        <v>8</v>
      </c>
      <c r="B4692" t="s">
        <v>338</v>
      </c>
      <c r="C4692" t="s">
        <v>423</v>
      </c>
      <c r="D4692">
        <v>2021</v>
      </c>
    </row>
    <row r="4693" spans="1:6" x14ac:dyDescent="0.2">
      <c r="A4693">
        <v>8</v>
      </c>
      <c r="B4693" t="s">
        <v>338</v>
      </c>
      <c r="C4693" t="s">
        <v>423</v>
      </c>
      <c r="D4693">
        <v>2022</v>
      </c>
    </row>
    <row r="4694" spans="1:6" x14ac:dyDescent="0.2">
      <c r="A4694">
        <v>8</v>
      </c>
      <c r="B4694" t="s">
        <v>338</v>
      </c>
      <c r="C4694" t="s">
        <v>423</v>
      </c>
      <c r="D4694">
        <v>2023</v>
      </c>
    </row>
    <row r="4695" spans="1:6" x14ac:dyDescent="0.2">
      <c r="A4695">
        <v>8</v>
      </c>
      <c r="B4695" t="s">
        <v>338</v>
      </c>
      <c r="C4695" t="s">
        <v>423</v>
      </c>
      <c r="D4695">
        <v>2024</v>
      </c>
    </row>
    <row r="4696" spans="1:6" x14ac:dyDescent="0.2">
      <c r="A4696">
        <v>8</v>
      </c>
      <c r="B4696" t="s">
        <v>338</v>
      </c>
      <c r="C4696" t="s">
        <v>423</v>
      </c>
      <c r="D4696">
        <v>2025</v>
      </c>
      <c r="E4696">
        <v>557</v>
      </c>
      <c r="F4696">
        <v>2026</v>
      </c>
    </row>
    <row r="4697" spans="1:6" x14ac:dyDescent="0.2">
      <c r="A4697">
        <v>8</v>
      </c>
      <c r="B4697" t="s">
        <v>338</v>
      </c>
      <c r="C4697" t="s">
        <v>364</v>
      </c>
      <c r="D4697">
        <v>2021</v>
      </c>
      <c r="E4697">
        <v>22567</v>
      </c>
      <c r="F4697">
        <v>1268</v>
      </c>
    </row>
    <row r="4698" spans="1:6" x14ac:dyDescent="0.2">
      <c r="A4698">
        <v>8</v>
      </c>
      <c r="B4698" t="s">
        <v>338</v>
      </c>
      <c r="C4698" t="s">
        <v>364</v>
      </c>
      <c r="D4698">
        <v>2022</v>
      </c>
      <c r="E4698">
        <v>19363</v>
      </c>
      <c r="F4698">
        <v>1852</v>
      </c>
    </row>
    <row r="4699" spans="1:6" x14ac:dyDescent="0.2">
      <c r="A4699">
        <v>8</v>
      </c>
      <c r="B4699" t="s">
        <v>338</v>
      </c>
      <c r="C4699" t="s">
        <v>364</v>
      </c>
      <c r="D4699">
        <v>2023</v>
      </c>
      <c r="E4699">
        <v>11684</v>
      </c>
      <c r="F4699">
        <v>1706</v>
      </c>
    </row>
    <row r="4700" spans="1:6" x14ac:dyDescent="0.2">
      <c r="A4700">
        <v>8</v>
      </c>
      <c r="B4700" t="s">
        <v>338</v>
      </c>
      <c r="C4700" t="s">
        <v>364</v>
      </c>
      <c r="D4700">
        <v>2024</v>
      </c>
      <c r="E4700">
        <v>14437</v>
      </c>
      <c r="F4700">
        <v>1543</v>
      </c>
    </row>
    <row r="4701" spans="1:6" x14ac:dyDescent="0.2">
      <c r="A4701">
        <v>8</v>
      </c>
      <c r="B4701" t="s">
        <v>338</v>
      </c>
      <c r="C4701" t="s">
        <v>364</v>
      </c>
      <c r="D4701">
        <v>2025</v>
      </c>
      <c r="E4701">
        <v>11420</v>
      </c>
      <c r="F4701">
        <v>2231</v>
      </c>
    </row>
    <row r="4702" spans="1:6" x14ac:dyDescent="0.2">
      <c r="A4702">
        <v>8</v>
      </c>
      <c r="B4702" t="s">
        <v>338</v>
      </c>
      <c r="C4702" t="s">
        <v>424</v>
      </c>
      <c r="D4702">
        <v>2021</v>
      </c>
    </row>
    <row r="4703" spans="1:6" x14ac:dyDescent="0.2">
      <c r="A4703">
        <v>8</v>
      </c>
      <c r="B4703" t="s">
        <v>338</v>
      </c>
      <c r="C4703" t="s">
        <v>424</v>
      </c>
      <c r="D4703">
        <v>2022</v>
      </c>
    </row>
    <row r="4704" spans="1:6" x14ac:dyDescent="0.2">
      <c r="A4704">
        <v>8</v>
      </c>
      <c r="B4704" t="s">
        <v>338</v>
      </c>
      <c r="C4704" t="s">
        <v>424</v>
      </c>
      <c r="D4704">
        <v>2023</v>
      </c>
    </row>
    <row r="4705" spans="1:6" x14ac:dyDescent="0.2">
      <c r="A4705">
        <v>8</v>
      </c>
      <c r="B4705" t="s">
        <v>338</v>
      </c>
      <c r="C4705" t="s">
        <v>424</v>
      </c>
      <c r="D4705">
        <v>2024</v>
      </c>
    </row>
    <row r="4706" spans="1:6" x14ac:dyDescent="0.2">
      <c r="A4706">
        <v>8</v>
      </c>
      <c r="B4706" t="s">
        <v>338</v>
      </c>
      <c r="C4706" t="s">
        <v>424</v>
      </c>
      <c r="D4706">
        <v>2025</v>
      </c>
      <c r="E4706">
        <v>2063</v>
      </c>
      <c r="F4706">
        <v>2154</v>
      </c>
    </row>
    <row r="4707" spans="1:6" x14ac:dyDescent="0.2">
      <c r="A4707">
        <v>8</v>
      </c>
      <c r="B4707" t="s">
        <v>338</v>
      </c>
      <c r="C4707" t="s">
        <v>339</v>
      </c>
      <c r="D4707">
        <v>2021</v>
      </c>
      <c r="E4707">
        <v>2605</v>
      </c>
      <c r="F4707">
        <v>1850</v>
      </c>
    </row>
    <row r="4708" spans="1:6" x14ac:dyDescent="0.2">
      <c r="A4708">
        <v>8</v>
      </c>
      <c r="B4708" t="s">
        <v>338</v>
      </c>
      <c r="C4708" t="s">
        <v>339</v>
      </c>
      <c r="D4708">
        <v>2022</v>
      </c>
      <c r="E4708">
        <v>4592</v>
      </c>
      <c r="F4708">
        <v>2423</v>
      </c>
    </row>
    <row r="4709" spans="1:6" x14ac:dyDescent="0.2">
      <c r="A4709">
        <v>8</v>
      </c>
      <c r="B4709" t="s">
        <v>338</v>
      </c>
      <c r="C4709" t="s">
        <v>339</v>
      </c>
      <c r="D4709">
        <v>2023</v>
      </c>
      <c r="E4709">
        <v>3437</v>
      </c>
      <c r="F4709">
        <v>1914</v>
      </c>
    </row>
    <row r="4710" spans="1:6" x14ac:dyDescent="0.2">
      <c r="A4710">
        <v>8</v>
      </c>
      <c r="B4710" t="s">
        <v>338</v>
      </c>
      <c r="C4710" t="s">
        <v>339</v>
      </c>
      <c r="D4710">
        <v>2024</v>
      </c>
      <c r="E4710">
        <v>4706</v>
      </c>
      <c r="F4710">
        <v>1863</v>
      </c>
    </row>
    <row r="4711" spans="1:6" x14ac:dyDescent="0.2">
      <c r="A4711">
        <v>8</v>
      </c>
      <c r="B4711" t="s">
        <v>338</v>
      </c>
      <c r="C4711" t="s">
        <v>339</v>
      </c>
      <c r="D4711">
        <v>2025</v>
      </c>
      <c r="E4711">
        <v>3610</v>
      </c>
      <c r="F4711">
        <v>2432</v>
      </c>
    </row>
    <row r="4712" spans="1:6" x14ac:dyDescent="0.2">
      <c r="A4712">
        <v>8</v>
      </c>
      <c r="B4712" t="s">
        <v>338</v>
      </c>
      <c r="C4712" t="s">
        <v>340</v>
      </c>
      <c r="D4712">
        <v>2021</v>
      </c>
      <c r="E4712">
        <v>46357</v>
      </c>
      <c r="F4712">
        <v>1477</v>
      </c>
    </row>
    <row r="4713" spans="1:6" x14ac:dyDescent="0.2">
      <c r="A4713">
        <v>8</v>
      </c>
      <c r="B4713" t="s">
        <v>338</v>
      </c>
      <c r="C4713" t="s">
        <v>340</v>
      </c>
      <c r="D4713">
        <v>2022</v>
      </c>
      <c r="E4713">
        <v>45780</v>
      </c>
      <c r="F4713">
        <v>1682</v>
      </c>
    </row>
    <row r="4714" spans="1:6" x14ac:dyDescent="0.2">
      <c r="A4714">
        <v>8</v>
      </c>
      <c r="B4714" t="s">
        <v>338</v>
      </c>
      <c r="C4714" t="s">
        <v>340</v>
      </c>
      <c r="D4714">
        <v>2023</v>
      </c>
      <c r="E4714">
        <v>46150</v>
      </c>
      <c r="F4714">
        <v>1903</v>
      </c>
    </row>
    <row r="4715" spans="1:6" x14ac:dyDescent="0.2">
      <c r="A4715">
        <v>8</v>
      </c>
      <c r="B4715" t="s">
        <v>338</v>
      </c>
      <c r="C4715" t="s">
        <v>340</v>
      </c>
      <c r="D4715">
        <v>2024</v>
      </c>
      <c r="E4715">
        <v>36075</v>
      </c>
      <c r="F4715">
        <v>1907</v>
      </c>
    </row>
    <row r="4716" spans="1:6" x14ac:dyDescent="0.2">
      <c r="A4716">
        <v>8</v>
      </c>
      <c r="B4716" t="s">
        <v>338</v>
      </c>
      <c r="C4716" t="s">
        <v>340</v>
      </c>
      <c r="D4716">
        <v>2025</v>
      </c>
      <c r="E4716">
        <v>35250</v>
      </c>
      <c r="F4716">
        <v>2392</v>
      </c>
    </row>
    <row r="4717" spans="1:6" x14ac:dyDescent="0.2">
      <c r="A4717">
        <v>8</v>
      </c>
      <c r="B4717" t="s">
        <v>338</v>
      </c>
      <c r="C4717" t="s">
        <v>411</v>
      </c>
      <c r="D4717">
        <v>2021</v>
      </c>
      <c r="E4717">
        <v>8959</v>
      </c>
      <c r="F4717">
        <v>1451</v>
      </c>
    </row>
    <row r="4718" spans="1:6" x14ac:dyDescent="0.2">
      <c r="A4718">
        <v>8</v>
      </c>
      <c r="B4718" t="s">
        <v>338</v>
      </c>
      <c r="C4718" t="s">
        <v>411</v>
      </c>
      <c r="D4718">
        <v>2022</v>
      </c>
      <c r="E4718">
        <v>3486</v>
      </c>
      <c r="F4718">
        <v>1312</v>
      </c>
    </row>
    <row r="4719" spans="1:6" x14ac:dyDescent="0.2">
      <c r="A4719">
        <v>8</v>
      </c>
      <c r="B4719" t="s">
        <v>338</v>
      </c>
      <c r="C4719" t="s">
        <v>411</v>
      </c>
      <c r="D4719">
        <v>2023</v>
      </c>
      <c r="E4719">
        <v>3790</v>
      </c>
      <c r="F4719">
        <v>1470</v>
      </c>
    </row>
    <row r="4720" spans="1:6" x14ac:dyDescent="0.2">
      <c r="A4720">
        <v>8</v>
      </c>
      <c r="B4720" t="s">
        <v>338</v>
      </c>
      <c r="C4720" t="s">
        <v>411</v>
      </c>
      <c r="D4720">
        <v>2024</v>
      </c>
      <c r="E4720">
        <v>3483</v>
      </c>
      <c r="F4720">
        <v>2013</v>
      </c>
    </row>
    <row r="4721" spans="1:6" x14ac:dyDescent="0.2">
      <c r="A4721">
        <v>8</v>
      </c>
      <c r="B4721" t="s">
        <v>338</v>
      </c>
      <c r="C4721" t="s">
        <v>411</v>
      </c>
      <c r="D4721">
        <v>2025</v>
      </c>
      <c r="E4721">
        <v>1755</v>
      </c>
      <c r="F4721">
        <v>2817</v>
      </c>
    </row>
    <row r="4722" spans="1:6" x14ac:dyDescent="0.2">
      <c r="A4722">
        <v>8</v>
      </c>
      <c r="B4722" t="s">
        <v>338</v>
      </c>
      <c r="C4722" t="s">
        <v>341</v>
      </c>
      <c r="D4722">
        <v>2021</v>
      </c>
      <c r="E4722">
        <v>3145</v>
      </c>
      <c r="F4722">
        <v>1733</v>
      </c>
    </row>
    <row r="4723" spans="1:6" x14ac:dyDescent="0.2">
      <c r="A4723">
        <v>8</v>
      </c>
      <c r="B4723" t="s">
        <v>338</v>
      </c>
      <c r="C4723" t="s">
        <v>341</v>
      </c>
      <c r="D4723">
        <v>2022</v>
      </c>
      <c r="E4723">
        <v>2609</v>
      </c>
      <c r="F4723">
        <v>1684</v>
      </c>
    </row>
    <row r="4724" spans="1:6" x14ac:dyDescent="0.2">
      <c r="A4724">
        <v>8</v>
      </c>
      <c r="B4724" t="s">
        <v>338</v>
      </c>
      <c r="C4724" t="s">
        <v>341</v>
      </c>
      <c r="D4724">
        <v>2023</v>
      </c>
      <c r="E4724">
        <v>13066</v>
      </c>
      <c r="F4724">
        <v>1561</v>
      </c>
    </row>
    <row r="4725" spans="1:6" x14ac:dyDescent="0.2">
      <c r="A4725">
        <v>8</v>
      </c>
      <c r="B4725" t="s">
        <v>338</v>
      </c>
      <c r="C4725" t="s">
        <v>341</v>
      </c>
      <c r="D4725">
        <v>2024</v>
      </c>
      <c r="E4725">
        <v>12839</v>
      </c>
      <c r="F4725">
        <v>1481</v>
      </c>
    </row>
    <row r="4726" spans="1:6" x14ac:dyDescent="0.2">
      <c r="A4726">
        <v>8</v>
      </c>
      <c r="B4726" t="s">
        <v>338</v>
      </c>
      <c r="C4726" t="s">
        <v>341</v>
      </c>
      <c r="D4726">
        <v>2025</v>
      </c>
      <c r="E4726">
        <v>16331</v>
      </c>
      <c r="F4726">
        <v>2260</v>
      </c>
    </row>
    <row r="4727" spans="1:6" x14ac:dyDescent="0.2">
      <c r="A4727">
        <v>9</v>
      </c>
      <c r="B4727" t="s">
        <v>6</v>
      </c>
      <c r="C4727" t="s">
        <v>24</v>
      </c>
      <c r="D4727">
        <v>2021</v>
      </c>
    </row>
    <row r="4728" spans="1:6" x14ac:dyDescent="0.2">
      <c r="A4728">
        <v>9</v>
      </c>
      <c r="B4728" t="s">
        <v>6</v>
      </c>
      <c r="C4728" t="s">
        <v>24</v>
      </c>
      <c r="D4728">
        <v>2022</v>
      </c>
    </row>
    <row r="4729" spans="1:6" x14ac:dyDescent="0.2">
      <c r="A4729">
        <v>9</v>
      </c>
      <c r="B4729" t="s">
        <v>6</v>
      </c>
      <c r="C4729" t="s">
        <v>24</v>
      </c>
      <c r="D4729">
        <v>2023</v>
      </c>
      <c r="E4729">
        <v>1845</v>
      </c>
      <c r="F4729">
        <v>13.9</v>
      </c>
    </row>
    <row r="4730" spans="1:6" x14ac:dyDescent="0.2">
      <c r="A4730">
        <v>9</v>
      </c>
      <c r="B4730" t="s">
        <v>6</v>
      </c>
      <c r="C4730" t="s">
        <v>24</v>
      </c>
      <c r="D4730">
        <v>2024</v>
      </c>
      <c r="E4730">
        <v>1002</v>
      </c>
      <c r="F4730">
        <v>27.7</v>
      </c>
    </row>
    <row r="4731" spans="1:6" x14ac:dyDescent="0.2">
      <c r="A4731">
        <v>9</v>
      </c>
      <c r="B4731" t="s">
        <v>6</v>
      </c>
      <c r="C4731" t="s">
        <v>24</v>
      </c>
      <c r="D4731">
        <v>2025</v>
      </c>
      <c r="E4731">
        <v>505</v>
      </c>
      <c r="F4731">
        <v>66.5</v>
      </c>
    </row>
    <row r="4732" spans="1:6" x14ac:dyDescent="0.2">
      <c r="A4732">
        <v>9</v>
      </c>
      <c r="B4732" t="s">
        <v>6</v>
      </c>
      <c r="C4732" t="s">
        <v>17</v>
      </c>
      <c r="D4732">
        <v>2021</v>
      </c>
      <c r="E4732">
        <v>1085</v>
      </c>
      <c r="F4732">
        <v>22.9</v>
      </c>
    </row>
    <row r="4733" spans="1:6" x14ac:dyDescent="0.2">
      <c r="A4733">
        <v>9</v>
      </c>
      <c r="B4733" t="s">
        <v>6</v>
      </c>
      <c r="C4733" t="s">
        <v>17</v>
      </c>
      <c r="D4733">
        <v>2022</v>
      </c>
      <c r="E4733">
        <v>1621</v>
      </c>
      <c r="F4733">
        <v>48.6</v>
      </c>
    </row>
    <row r="4734" spans="1:6" x14ac:dyDescent="0.2">
      <c r="A4734">
        <v>9</v>
      </c>
      <c r="B4734" t="s">
        <v>6</v>
      </c>
      <c r="C4734" t="s">
        <v>17</v>
      </c>
      <c r="D4734">
        <v>2023</v>
      </c>
      <c r="E4734">
        <v>1775</v>
      </c>
      <c r="F4734">
        <v>24</v>
      </c>
    </row>
    <row r="4735" spans="1:6" x14ac:dyDescent="0.2">
      <c r="A4735">
        <v>9</v>
      </c>
      <c r="B4735" t="s">
        <v>6</v>
      </c>
      <c r="C4735" t="s">
        <v>17</v>
      </c>
      <c r="D4735">
        <v>2024</v>
      </c>
      <c r="E4735">
        <v>575</v>
      </c>
      <c r="F4735">
        <v>42.1</v>
      </c>
    </row>
    <row r="4736" spans="1:6" x14ac:dyDescent="0.2">
      <c r="A4736">
        <v>9</v>
      </c>
      <c r="B4736" t="s">
        <v>6</v>
      </c>
      <c r="C4736" t="s">
        <v>17</v>
      </c>
      <c r="D4736">
        <v>2025</v>
      </c>
      <c r="E4736">
        <v>586</v>
      </c>
      <c r="F4736">
        <v>58.1</v>
      </c>
    </row>
    <row r="4737" spans="1:6" x14ac:dyDescent="0.2">
      <c r="A4737">
        <v>9</v>
      </c>
      <c r="B4737" t="s">
        <v>6</v>
      </c>
      <c r="C4737" t="s">
        <v>7</v>
      </c>
      <c r="D4737">
        <v>2021</v>
      </c>
      <c r="E4737">
        <v>2175</v>
      </c>
      <c r="F4737">
        <v>15.7</v>
      </c>
    </row>
    <row r="4738" spans="1:6" x14ac:dyDescent="0.2">
      <c r="A4738">
        <v>9</v>
      </c>
      <c r="B4738" t="s">
        <v>6</v>
      </c>
      <c r="C4738" t="s">
        <v>7</v>
      </c>
      <c r="D4738">
        <v>2022</v>
      </c>
      <c r="E4738">
        <v>4765</v>
      </c>
      <c r="F4738">
        <v>29.8</v>
      </c>
    </row>
    <row r="4739" spans="1:6" x14ac:dyDescent="0.2">
      <c r="A4739">
        <v>9</v>
      </c>
      <c r="B4739" t="s">
        <v>6</v>
      </c>
      <c r="C4739" t="s">
        <v>7</v>
      </c>
      <c r="D4739">
        <v>2023</v>
      </c>
      <c r="E4739">
        <v>3090</v>
      </c>
      <c r="F4739">
        <v>36.9</v>
      </c>
    </row>
    <row r="4740" spans="1:6" x14ac:dyDescent="0.2">
      <c r="A4740">
        <v>9</v>
      </c>
      <c r="B4740" t="s">
        <v>6</v>
      </c>
      <c r="C4740" t="s">
        <v>7</v>
      </c>
      <c r="D4740">
        <v>2024</v>
      </c>
      <c r="E4740">
        <v>4691</v>
      </c>
      <c r="F4740">
        <v>47.4</v>
      </c>
    </row>
    <row r="4741" spans="1:6" x14ac:dyDescent="0.2">
      <c r="A4741">
        <v>9</v>
      </c>
      <c r="B4741" t="s">
        <v>6</v>
      </c>
      <c r="C4741" t="s">
        <v>7</v>
      </c>
      <c r="D4741">
        <v>2025</v>
      </c>
      <c r="E4741">
        <v>5102</v>
      </c>
      <c r="F4741">
        <v>53.9</v>
      </c>
    </row>
    <row r="4742" spans="1:6" x14ac:dyDescent="0.2">
      <c r="A4742">
        <v>9</v>
      </c>
      <c r="B4742" t="s">
        <v>6</v>
      </c>
      <c r="C4742" t="s">
        <v>23</v>
      </c>
      <c r="D4742">
        <v>2021</v>
      </c>
    </row>
    <row r="4743" spans="1:6" x14ac:dyDescent="0.2">
      <c r="A4743">
        <v>9</v>
      </c>
      <c r="B4743" t="s">
        <v>6</v>
      </c>
      <c r="C4743" t="s">
        <v>23</v>
      </c>
      <c r="D4743">
        <v>2022</v>
      </c>
    </row>
    <row r="4744" spans="1:6" x14ac:dyDescent="0.2">
      <c r="A4744">
        <v>9</v>
      </c>
      <c r="B4744" t="s">
        <v>6</v>
      </c>
      <c r="C4744" t="s">
        <v>23</v>
      </c>
      <c r="D4744">
        <v>2023</v>
      </c>
    </row>
    <row r="4745" spans="1:6" x14ac:dyDescent="0.2">
      <c r="A4745">
        <v>9</v>
      </c>
      <c r="B4745" t="s">
        <v>6</v>
      </c>
      <c r="C4745" t="s">
        <v>23</v>
      </c>
      <c r="D4745">
        <v>2024</v>
      </c>
    </row>
    <row r="4746" spans="1:6" x14ac:dyDescent="0.2">
      <c r="A4746">
        <v>9</v>
      </c>
      <c r="B4746" t="s">
        <v>6</v>
      </c>
      <c r="C4746" t="s">
        <v>23</v>
      </c>
      <c r="D4746">
        <v>2025</v>
      </c>
      <c r="E4746">
        <v>472</v>
      </c>
      <c r="F4746">
        <v>54.6</v>
      </c>
    </row>
    <row r="4747" spans="1:6" x14ac:dyDescent="0.2">
      <c r="A4747">
        <v>9</v>
      </c>
      <c r="B4747" t="s">
        <v>6</v>
      </c>
      <c r="C4747" t="s">
        <v>16</v>
      </c>
      <c r="D4747">
        <v>2021</v>
      </c>
      <c r="E4747">
        <v>606</v>
      </c>
      <c r="F4747">
        <v>18.8</v>
      </c>
    </row>
    <row r="4748" spans="1:6" x14ac:dyDescent="0.2">
      <c r="A4748">
        <v>9</v>
      </c>
      <c r="B4748" t="s">
        <v>6</v>
      </c>
      <c r="C4748" t="s">
        <v>16</v>
      </c>
      <c r="D4748">
        <v>2022</v>
      </c>
      <c r="E4748">
        <v>1865</v>
      </c>
      <c r="F4748">
        <v>38.5</v>
      </c>
    </row>
    <row r="4749" spans="1:6" x14ac:dyDescent="0.2">
      <c r="A4749">
        <v>9</v>
      </c>
      <c r="B4749" t="s">
        <v>6</v>
      </c>
      <c r="C4749" t="s">
        <v>16</v>
      </c>
      <c r="D4749">
        <v>2023</v>
      </c>
      <c r="E4749">
        <v>1954</v>
      </c>
      <c r="F4749">
        <v>25.1</v>
      </c>
    </row>
    <row r="4750" spans="1:6" x14ac:dyDescent="0.2">
      <c r="A4750">
        <v>9</v>
      </c>
      <c r="B4750" t="s">
        <v>6</v>
      </c>
      <c r="C4750" t="s">
        <v>16</v>
      </c>
      <c r="D4750">
        <v>2024</v>
      </c>
      <c r="E4750">
        <v>866</v>
      </c>
      <c r="F4750">
        <v>27.4</v>
      </c>
    </row>
    <row r="4751" spans="1:6" x14ac:dyDescent="0.2">
      <c r="A4751">
        <v>9</v>
      </c>
      <c r="B4751" t="s">
        <v>6</v>
      </c>
      <c r="C4751" t="s">
        <v>16</v>
      </c>
      <c r="D4751">
        <v>2025</v>
      </c>
      <c r="E4751">
        <v>712</v>
      </c>
      <c r="F4751">
        <v>45.2</v>
      </c>
    </row>
    <row r="4752" spans="1:6" x14ac:dyDescent="0.2">
      <c r="A4752">
        <v>9</v>
      </c>
      <c r="B4752" t="s">
        <v>6</v>
      </c>
      <c r="C4752" t="s">
        <v>9</v>
      </c>
      <c r="D4752">
        <v>2021</v>
      </c>
      <c r="E4752">
        <v>7969</v>
      </c>
      <c r="F4752">
        <v>23.1</v>
      </c>
    </row>
    <row r="4753" spans="1:6" x14ac:dyDescent="0.2">
      <c r="A4753">
        <v>9</v>
      </c>
      <c r="B4753" t="s">
        <v>6</v>
      </c>
      <c r="C4753" t="s">
        <v>9</v>
      </c>
      <c r="D4753">
        <v>2022</v>
      </c>
      <c r="E4753">
        <v>7195</v>
      </c>
      <c r="F4753">
        <v>44</v>
      </c>
    </row>
    <row r="4754" spans="1:6" x14ac:dyDescent="0.2">
      <c r="A4754">
        <v>9</v>
      </c>
      <c r="B4754" t="s">
        <v>6</v>
      </c>
      <c r="C4754" t="s">
        <v>9</v>
      </c>
      <c r="D4754">
        <v>2023</v>
      </c>
      <c r="E4754">
        <v>2976</v>
      </c>
      <c r="F4754">
        <v>37.1</v>
      </c>
    </row>
    <row r="4755" spans="1:6" x14ac:dyDescent="0.2">
      <c r="A4755">
        <v>9</v>
      </c>
      <c r="B4755" t="s">
        <v>6</v>
      </c>
      <c r="C4755" t="s">
        <v>9</v>
      </c>
      <c r="D4755">
        <v>2024</v>
      </c>
      <c r="E4755">
        <v>3588</v>
      </c>
      <c r="F4755">
        <v>38.299999999999997</v>
      </c>
    </row>
    <row r="4756" spans="1:6" x14ac:dyDescent="0.2">
      <c r="A4756">
        <v>9</v>
      </c>
      <c r="B4756" t="s">
        <v>6</v>
      </c>
      <c r="C4756" t="s">
        <v>9</v>
      </c>
      <c r="D4756">
        <v>2025</v>
      </c>
      <c r="E4756">
        <v>2403</v>
      </c>
      <c r="F4756">
        <v>66.900000000000006</v>
      </c>
    </row>
    <row r="4757" spans="1:6" x14ac:dyDescent="0.2">
      <c r="A4757">
        <v>9</v>
      </c>
      <c r="B4757" t="s">
        <v>6</v>
      </c>
      <c r="C4757" t="s">
        <v>11</v>
      </c>
      <c r="D4757">
        <v>2021</v>
      </c>
    </row>
    <row r="4758" spans="1:6" x14ac:dyDescent="0.2">
      <c r="A4758">
        <v>9</v>
      </c>
      <c r="B4758" t="s">
        <v>6</v>
      </c>
      <c r="C4758" t="s">
        <v>11</v>
      </c>
      <c r="D4758">
        <v>2022</v>
      </c>
      <c r="E4758">
        <v>1184</v>
      </c>
      <c r="F4758">
        <v>23.7</v>
      </c>
    </row>
    <row r="4759" spans="1:6" x14ac:dyDescent="0.2">
      <c r="A4759">
        <v>9</v>
      </c>
      <c r="B4759" t="s">
        <v>6</v>
      </c>
      <c r="C4759" t="s">
        <v>11</v>
      </c>
      <c r="D4759">
        <v>2023</v>
      </c>
    </row>
    <row r="4760" spans="1:6" x14ac:dyDescent="0.2">
      <c r="A4760">
        <v>9</v>
      </c>
      <c r="B4760" t="s">
        <v>6</v>
      </c>
      <c r="C4760" t="s">
        <v>11</v>
      </c>
      <c r="D4760">
        <v>2024</v>
      </c>
      <c r="E4760">
        <v>1619</v>
      </c>
      <c r="F4760">
        <v>39.700000000000003</v>
      </c>
    </row>
    <row r="4761" spans="1:6" x14ac:dyDescent="0.2">
      <c r="A4761">
        <v>9</v>
      </c>
      <c r="B4761" t="s">
        <v>6</v>
      </c>
      <c r="C4761" t="s">
        <v>11</v>
      </c>
      <c r="D4761">
        <v>2025</v>
      </c>
      <c r="E4761">
        <v>465</v>
      </c>
      <c r="F4761">
        <v>30</v>
      </c>
    </row>
    <row r="4762" spans="1:6" x14ac:dyDescent="0.2">
      <c r="A4762">
        <v>9</v>
      </c>
      <c r="B4762" t="s">
        <v>6</v>
      </c>
      <c r="C4762" t="s">
        <v>237</v>
      </c>
      <c r="D4762">
        <v>2021</v>
      </c>
    </row>
    <row r="4763" spans="1:6" x14ac:dyDescent="0.2">
      <c r="A4763">
        <v>9</v>
      </c>
      <c r="B4763" t="s">
        <v>6</v>
      </c>
      <c r="C4763" t="s">
        <v>237</v>
      </c>
      <c r="D4763">
        <v>2022</v>
      </c>
    </row>
    <row r="4764" spans="1:6" x14ac:dyDescent="0.2">
      <c r="A4764">
        <v>9</v>
      </c>
      <c r="B4764" t="s">
        <v>6</v>
      </c>
      <c r="C4764" t="s">
        <v>237</v>
      </c>
      <c r="D4764">
        <v>2023</v>
      </c>
    </row>
    <row r="4765" spans="1:6" x14ac:dyDescent="0.2">
      <c r="A4765">
        <v>9</v>
      </c>
      <c r="B4765" t="s">
        <v>6</v>
      </c>
      <c r="C4765" t="s">
        <v>237</v>
      </c>
      <c r="D4765">
        <v>2024</v>
      </c>
    </row>
    <row r="4766" spans="1:6" x14ac:dyDescent="0.2">
      <c r="A4766">
        <v>9</v>
      </c>
      <c r="B4766" t="s">
        <v>6</v>
      </c>
      <c r="C4766" t="s">
        <v>237</v>
      </c>
      <c r="D4766">
        <v>2025</v>
      </c>
      <c r="E4766">
        <v>1530</v>
      </c>
      <c r="F4766">
        <v>64.400000000000006</v>
      </c>
    </row>
    <row r="4767" spans="1:6" x14ac:dyDescent="0.2">
      <c r="A4767">
        <v>9</v>
      </c>
      <c r="B4767" t="s">
        <v>6</v>
      </c>
      <c r="C4767" t="s">
        <v>13</v>
      </c>
      <c r="D4767">
        <v>2021</v>
      </c>
      <c r="E4767">
        <v>2383</v>
      </c>
      <c r="F4767">
        <v>19.5</v>
      </c>
    </row>
    <row r="4768" spans="1:6" x14ac:dyDescent="0.2">
      <c r="A4768">
        <v>9</v>
      </c>
      <c r="B4768" t="s">
        <v>6</v>
      </c>
      <c r="C4768" t="s">
        <v>13</v>
      </c>
      <c r="D4768">
        <v>2022</v>
      </c>
      <c r="E4768">
        <v>4780</v>
      </c>
      <c r="F4768">
        <v>40.1</v>
      </c>
    </row>
    <row r="4769" spans="1:6" x14ac:dyDescent="0.2">
      <c r="A4769">
        <v>9</v>
      </c>
      <c r="B4769" t="s">
        <v>6</v>
      </c>
      <c r="C4769" t="s">
        <v>13</v>
      </c>
      <c r="D4769">
        <v>2023</v>
      </c>
      <c r="E4769">
        <v>2909</v>
      </c>
      <c r="F4769">
        <v>28.6</v>
      </c>
    </row>
    <row r="4770" spans="1:6" x14ac:dyDescent="0.2">
      <c r="A4770">
        <v>9</v>
      </c>
      <c r="B4770" t="s">
        <v>6</v>
      </c>
      <c r="C4770" t="s">
        <v>13</v>
      </c>
      <c r="D4770">
        <v>2024</v>
      </c>
      <c r="E4770">
        <v>4086</v>
      </c>
      <c r="F4770">
        <v>30.4</v>
      </c>
    </row>
    <row r="4771" spans="1:6" x14ac:dyDescent="0.2">
      <c r="A4771">
        <v>9</v>
      </c>
      <c r="B4771" t="s">
        <v>6</v>
      </c>
      <c r="C4771" t="s">
        <v>13</v>
      </c>
      <c r="D4771">
        <v>2025</v>
      </c>
      <c r="E4771">
        <v>3533</v>
      </c>
      <c r="F4771">
        <v>39.4</v>
      </c>
    </row>
    <row r="4772" spans="1:6" x14ac:dyDescent="0.2">
      <c r="A4772">
        <v>9</v>
      </c>
      <c r="B4772" t="s">
        <v>6</v>
      </c>
      <c r="C4772" t="s">
        <v>200</v>
      </c>
      <c r="D4772">
        <v>2021</v>
      </c>
    </row>
    <row r="4773" spans="1:6" x14ac:dyDescent="0.2">
      <c r="A4773">
        <v>9</v>
      </c>
      <c r="B4773" t="s">
        <v>6</v>
      </c>
      <c r="C4773" t="s">
        <v>200</v>
      </c>
      <c r="D4773">
        <v>2022</v>
      </c>
    </row>
    <row r="4774" spans="1:6" x14ac:dyDescent="0.2">
      <c r="A4774">
        <v>9</v>
      </c>
      <c r="B4774" t="s">
        <v>6</v>
      </c>
      <c r="C4774" t="s">
        <v>200</v>
      </c>
      <c r="D4774">
        <v>2023</v>
      </c>
    </row>
    <row r="4775" spans="1:6" x14ac:dyDescent="0.2">
      <c r="A4775">
        <v>9</v>
      </c>
      <c r="B4775" t="s">
        <v>6</v>
      </c>
      <c r="C4775" t="s">
        <v>200</v>
      </c>
      <c r="D4775">
        <v>2024</v>
      </c>
      <c r="E4775">
        <v>679</v>
      </c>
      <c r="F4775">
        <v>55.2</v>
      </c>
    </row>
    <row r="4776" spans="1:6" x14ac:dyDescent="0.2">
      <c r="A4776">
        <v>9</v>
      </c>
      <c r="B4776" t="s">
        <v>6</v>
      </c>
      <c r="C4776" t="s">
        <v>200</v>
      </c>
      <c r="D4776">
        <v>2025</v>
      </c>
      <c r="E4776">
        <v>1348</v>
      </c>
      <c r="F4776">
        <v>44.3</v>
      </c>
    </row>
    <row r="4777" spans="1:6" x14ac:dyDescent="0.2">
      <c r="A4777">
        <v>9</v>
      </c>
      <c r="B4777" t="s">
        <v>6</v>
      </c>
      <c r="C4777" t="s">
        <v>10</v>
      </c>
      <c r="D4777">
        <v>2021</v>
      </c>
      <c r="E4777">
        <v>9736</v>
      </c>
      <c r="F4777">
        <v>16.899999999999999</v>
      </c>
    </row>
    <row r="4778" spans="1:6" x14ac:dyDescent="0.2">
      <c r="A4778">
        <v>9</v>
      </c>
      <c r="B4778" t="s">
        <v>6</v>
      </c>
      <c r="C4778" t="s">
        <v>10</v>
      </c>
      <c r="D4778">
        <v>2022</v>
      </c>
      <c r="E4778">
        <v>8687</v>
      </c>
      <c r="F4778">
        <v>48.3</v>
      </c>
    </row>
    <row r="4779" spans="1:6" x14ac:dyDescent="0.2">
      <c r="A4779">
        <v>9</v>
      </c>
      <c r="B4779" t="s">
        <v>6</v>
      </c>
      <c r="C4779" t="s">
        <v>10</v>
      </c>
      <c r="D4779">
        <v>2023</v>
      </c>
      <c r="E4779">
        <v>12040</v>
      </c>
      <c r="F4779">
        <v>45.5</v>
      </c>
    </row>
    <row r="4780" spans="1:6" x14ac:dyDescent="0.2">
      <c r="A4780">
        <v>9</v>
      </c>
      <c r="B4780" t="s">
        <v>6</v>
      </c>
      <c r="C4780" t="s">
        <v>10</v>
      </c>
      <c r="D4780">
        <v>2024</v>
      </c>
      <c r="E4780">
        <v>5848</v>
      </c>
      <c r="F4780">
        <v>34</v>
      </c>
    </row>
    <row r="4781" spans="1:6" x14ac:dyDescent="0.2">
      <c r="A4781">
        <v>9</v>
      </c>
      <c r="B4781" t="s">
        <v>6</v>
      </c>
      <c r="C4781" t="s">
        <v>10</v>
      </c>
      <c r="D4781">
        <v>2025</v>
      </c>
      <c r="E4781">
        <v>6911</v>
      </c>
      <c r="F4781">
        <v>50.4</v>
      </c>
    </row>
    <row r="4782" spans="1:6" x14ac:dyDescent="0.2">
      <c r="A4782">
        <v>9</v>
      </c>
      <c r="B4782" t="s">
        <v>6</v>
      </c>
      <c r="C4782" t="s">
        <v>18</v>
      </c>
      <c r="D4782">
        <v>2021</v>
      </c>
      <c r="E4782">
        <v>600</v>
      </c>
      <c r="F4782">
        <v>45.9</v>
      </c>
    </row>
    <row r="4783" spans="1:6" x14ac:dyDescent="0.2">
      <c r="A4783">
        <v>9</v>
      </c>
      <c r="B4783" t="s">
        <v>6</v>
      </c>
      <c r="C4783" t="s">
        <v>18</v>
      </c>
      <c r="D4783">
        <v>2022</v>
      </c>
      <c r="E4783">
        <v>1103</v>
      </c>
      <c r="F4783">
        <v>67.599999999999994</v>
      </c>
    </row>
    <row r="4784" spans="1:6" x14ac:dyDescent="0.2">
      <c r="A4784">
        <v>9</v>
      </c>
      <c r="B4784" t="s">
        <v>6</v>
      </c>
      <c r="C4784" t="s">
        <v>18</v>
      </c>
      <c r="D4784">
        <v>2023</v>
      </c>
      <c r="E4784">
        <v>1430</v>
      </c>
      <c r="F4784">
        <v>43</v>
      </c>
    </row>
    <row r="4785" spans="1:6" x14ac:dyDescent="0.2">
      <c r="A4785">
        <v>9</v>
      </c>
      <c r="B4785" t="s">
        <v>6</v>
      </c>
      <c r="C4785" t="s">
        <v>18</v>
      </c>
      <c r="D4785">
        <v>2024</v>
      </c>
      <c r="E4785">
        <v>1020</v>
      </c>
      <c r="F4785">
        <v>45.9</v>
      </c>
    </row>
    <row r="4786" spans="1:6" x14ac:dyDescent="0.2">
      <c r="A4786">
        <v>9</v>
      </c>
      <c r="B4786" t="s">
        <v>6</v>
      </c>
      <c r="C4786" t="s">
        <v>18</v>
      </c>
      <c r="D4786">
        <v>2025</v>
      </c>
      <c r="E4786">
        <v>625</v>
      </c>
      <c r="F4786">
        <v>39</v>
      </c>
    </row>
    <row r="4787" spans="1:6" x14ac:dyDescent="0.2">
      <c r="A4787">
        <v>9</v>
      </c>
      <c r="B4787" t="s">
        <v>309</v>
      </c>
      <c r="C4787" t="s">
        <v>238</v>
      </c>
      <c r="D4787">
        <v>2021</v>
      </c>
    </row>
    <row r="4788" spans="1:6" x14ac:dyDescent="0.2">
      <c r="A4788">
        <v>9</v>
      </c>
      <c r="B4788" t="s">
        <v>309</v>
      </c>
      <c r="C4788" t="s">
        <v>238</v>
      </c>
      <c r="D4788">
        <v>2022</v>
      </c>
    </row>
    <row r="4789" spans="1:6" x14ac:dyDescent="0.2">
      <c r="A4789">
        <v>9</v>
      </c>
      <c r="B4789" t="s">
        <v>309</v>
      </c>
      <c r="C4789" t="s">
        <v>238</v>
      </c>
      <c r="D4789">
        <v>2023</v>
      </c>
    </row>
    <row r="4790" spans="1:6" x14ac:dyDescent="0.2">
      <c r="A4790">
        <v>9</v>
      </c>
      <c r="B4790" t="s">
        <v>309</v>
      </c>
      <c r="C4790" t="s">
        <v>238</v>
      </c>
      <c r="D4790">
        <v>2024</v>
      </c>
      <c r="E4790">
        <v>2889</v>
      </c>
      <c r="F4790">
        <v>29.7</v>
      </c>
    </row>
    <row r="4791" spans="1:6" x14ac:dyDescent="0.2">
      <c r="A4791">
        <v>9</v>
      </c>
      <c r="B4791" t="s">
        <v>309</v>
      </c>
      <c r="C4791" t="s">
        <v>238</v>
      </c>
      <c r="D4791">
        <v>2025</v>
      </c>
      <c r="E4791">
        <v>434</v>
      </c>
      <c r="F4791">
        <v>41.5</v>
      </c>
    </row>
    <row r="4792" spans="1:6" x14ac:dyDescent="0.2">
      <c r="A4792">
        <v>9</v>
      </c>
      <c r="B4792" t="s">
        <v>309</v>
      </c>
      <c r="C4792" t="s">
        <v>245</v>
      </c>
      <c r="D4792">
        <v>2021</v>
      </c>
    </row>
    <row r="4793" spans="1:6" x14ac:dyDescent="0.2">
      <c r="A4793">
        <v>9</v>
      </c>
      <c r="B4793" t="s">
        <v>309</v>
      </c>
      <c r="C4793" t="s">
        <v>245</v>
      </c>
      <c r="D4793">
        <v>2022</v>
      </c>
    </row>
    <row r="4794" spans="1:6" x14ac:dyDescent="0.2">
      <c r="A4794">
        <v>9</v>
      </c>
      <c r="B4794" t="s">
        <v>309</v>
      </c>
      <c r="C4794" t="s">
        <v>245</v>
      </c>
      <c r="D4794">
        <v>2023</v>
      </c>
    </row>
    <row r="4795" spans="1:6" x14ac:dyDescent="0.2">
      <c r="A4795">
        <v>9</v>
      </c>
      <c r="B4795" t="s">
        <v>309</v>
      </c>
      <c r="C4795" t="s">
        <v>245</v>
      </c>
      <c r="D4795">
        <v>2024</v>
      </c>
    </row>
    <row r="4796" spans="1:6" x14ac:dyDescent="0.2">
      <c r="A4796">
        <v>9</v>
      </c>
      <c r="B4796" t="s">
        <v>309</v>
      </c>
      <c r="C4796" t="s">
        <v>245</v>
      </c>
      <c r="D4796">
        <v>2025</v>
      </c>
      <c r="E4796">
        <v>1603</v>
      </c>
      <c r="F4796">
        <v>37</v>
      </c>
    </row>
    <row r="4797" spans="1:6" x14ac:dyDescent="0.2">
      <c r="A4797">
        <v>9</v>
      </c>
      <c r="B4797" t="s">
        <v>309</v>
      </c>
      <c r="C4797" t="s">
        <v>243</v>
      </c>
      <c r="D4797">
        <v>2021</v>
      </c>
    </row>
    <row r="4798" spans="1:6" x14ac:dyDescent="0.2">
      <c r="A4798">
        <v>9</v>
      </c>
      <c r="B4798" t="s">
        <v>309</v>
      </c>
      <c r="C4798" t="s">
        <v>243</v>
      </c>
      <c r="D4798">
        <v>2022</v>
      </c>
    </row>
    <row r="4799" spans="1:6" x14ac:dyDescent="0.2">
      <c r="A4799">
        <v>9</v>
      </c>
      <c r="B4799" t="s">
        <v>309</v>
      </c>
      <c r="C4799" t="s">
        <v>243</v>
      </c>
      <c r="D4799">
        <v>2023</v>
      </c>
    </row>
    <row r="4800" spans="1:6" x14ac:dyDescent="0.2">
      <c r="A4800">
        <v>9</v>
      </c>
      <c r="B4800" t="s">
        <v>309</v>
      </c>
      <c r="C4800" t="s">
        <v>243</v>
      </c>
      <c r="D4800">
        <v>2024</v>
      </c>
      <c r="E4800">
        <v>885</v>
      </c>
      <c r="F4800">
        <v>7.1</v>
      </c>
    </row>
    <row r="4801" spans="1:6" x14ac:dyDescent="0.2">
      <c r="A4801">
        <v>9</v>
      </c>
      <c r="B4801" t="s">
        <v>309</v>
      </c>
      <c r="C4801" t="s">
        <v>243</v>
      </c>
      <c r="D4801">
        <v>2025</v>
      </c>
      <c r="E4801">
        <v>15712</v>
      </c>
      <c r="F4801">
        <v>26.9</v>
      </c>
    </row>
    <row r="4802" spans="1:6" x14ac:dyDescent="0.2">
      <c r="A4802">
        <v>9</v>
      </c>
      <c r="B4802" t="s">
        <v>309</v>
      </c>
      <c r="C4802" t="s">
        <v>33</v>
      </c>
      <c r="D4802">
        <v>2021</v>
      </c>
      <c r="E4802">
        <v>956</v>
      </c>
      <c r="F4802">
        <v>12.5</v>
      </c>
    </row>
    <row r="4803" spans="1:6" x14ac:dyDescent="0.2">
      <c r="A4803">
        <v>9</v>
      </c>
      <c r="B4803" t="s">
        <v>309</v>
      </c>
      <c r="C4803" t="s">
        <v>33</v>
      </c>
      <c r="D4803">
        <v>2022</v>
      </c>
      <c r="E4803">
        <v>1064</v>
      </c>
      <c r="F4803">
        <v>32.200000000000003</v>
      </c>
    </row>
    <row r="4804" spans="1:6" x14ac:dyDescent="0.2">
      <c r="A4804">
        <v>9</v>
      </c>
      <c r="B4804" t="s">
        <v>309</v>
      </c>
      <c r="C4804" t="s">
        <v>33</v>
      </c>
      <c r="D4804">
        <v>2023</v>
      </c>
      <c r="E4804">
        <v>870</v>
      </c>
      <c r="F4804">
        <v>24.2</v>
      </c>
    </row>
    <row r="4805" spans="1:6" x14ac:dyDescent="0.2">
      <c r="A4805">
        <v>9</v>
      </c>
      <c r="B4805" t="s">
        <v>309</v>
      </c>
      <c r="C4805" t="s">
        <v>33</v>
      </c>
      <c r="D4805">
        <v>2024</v>
      </c>
      <c r="E4805">
        <v>2471</v>
      </c>
      <c r="F4805">
        <v>19.8</v>
      </c>
    </row>
    <row r="4806" spans="1:6" x14ac:dyDescent="0.2">
      <c r="A4806">
        <v>9</v>
      </c>
      <c r="B4806" t="s">
        <v>309</v>
      </c>
      <c r="C4806" t="s">
        <v>33</v>
      </c>
      <c r="D4806">
        <v>2025</v>
      </c>
      <c r="E4806">
        <v>938</v>
      </c>
      <c r="F4806">
        <v>45.8</v>
      </c>
    </row>
    <row r="4807" spans="1:6" x14ac:dyDescent="0.2">
      <c r="A4807">
        <v>9</v>
      </c>
      <c r="B4807" t="s">
        <v>309</v>
      </c>
      <c r="C4807" t="s">
        <v>239</v>
      </c>
      <c r="D4807">
        <v>2021</v>
      </c>
    </row>
    <row r="4808" spans="1:6" x14ac:dyDescent="0.2">
      <c r="A4808">
        <v>9</v>
      </c>
      <c r="B4808" t="s">
        <v>309</v>
      </c>
      <c r="C4808" t="s">
        <v>239</v>
      </c>
      <c r="D4808">
        <v>2022</v>
      </c>
    </row>
    <row r="4809" spans="1:6" x14ac:dyDescent="0.2">
      <c r="A4809">
        <v>9</v>
      </c>
      <c r="B4809" t="s">
        <v>309</v>
      </c>
      <c r="C4809" t="s">
        <v>239</v>
      </c>
      <c r="D4809">
        <v>2023</v>
      </c>
    </row>
    <row r="4810" spans="1:6" x14ac:dyDescent="0.2">
      <c r="A4810">
        <v>9</v>
      </c>
      <c r="B4810" t="s">
        <v>309</v>
      </c>
      <c r="C4810" t="s">
        <v>239</v>
      </c>
      <c r="D4810">
        <v>2024</v>
      </c>
      <c r="E4810">
        <v>4107</v>
      </c>
      <c r="F4810">
        <v>24.8</v>
      </c>
    </row>
    <row r="4811" spans="1:6" x14ac:dyDescent="0.2">
      <c r="A4811">
        <v>9</v>
      </c>
      <c r="B4811" t="s">
        <v>309</v>
      </c>
      <c r="C4811" t="s">
        <v>239</v>
      </c>
      <c r="D4811">
        <v>2025</v>
      </c>
      <c r="E4811">
        <v>428</v>
      </c>
      <c r="F4811">
        <v>39</v>
      </c>
    </row>
    <row r="4812" spans="1:6" x14ac:dyDescent="0.2">
      <c r="A4812">
        <v>9</v>
      </c>
      <c r="B4812" t="s">
        <v>309</v>
      </c>
      <c r="C4812" t="s">
        <v>241</v>
      </c>
      <c r="D4812">
        <v>2021</v>
      </c>
    </row>
    <row r="4813" spans="1:6" x14ac:dyDescent="0.2">
      <c r="A4813">
        <v>9</v>
      </c>
      <c r="B4813" t="s">
        <v>309</v>
      </c>
      <c r="C4813" t="s">
        <v>241</v>
      </c>
      <c r="D4813">
        <v>2022</v>
      </c>
    </row>
    <row r="4814" spans="1:6" x14ac:dyDescent="0.2">
      <c r="A4814">
        <v>9</v>
      </c>
      <c r="B4814" t="s">
        <v>309</v>
      </c>
      <c r="C4814" t="s">
        <v>241</v>
      </c>
      <c r="D4814">
        <v>2023</v>
      </c>
    </row>
    <row r="4815" spans="1:6" x14ac:dyDescent="0.2">
      <c r="A4815">
        <v>9</v>
      </c>
      <c r="B4815" t="s">
        <v>309</v>
      </c>
      <c r="C4815" t="s">
        <v>241</v>
      </c>
      <c r="D4815">
        <v>2024</v>
      </c>
      <c r="E4815">
        <v>1921</v>
      </c>
      <c r="F4815">
        <v>25.9</v>
      </c>
    </row>
    <row r="4816" spans="1:6" x14ac:dyDescent="0.2">
      <c r="A4816">
        <v>9</v>
      </c>
      <c r="B4816" t="s">
        <v>309</v>
      </c>
      <c r="C4816" t="s">
        <v>241</v>
      </c>
      <c r="D4816">
        <v>2025</v>
      </c>
      <c r="E4816">
        <v>936</v>
      </c>
      <c r="F4816">
        <v>33.6</v>
      </c>
    </row>
    <row r="4817" spans="1:6" x14ac:dyDescent="0.2">
      <c r="A4817">
        <v>9</v>
      </c>
      <c r="B4817" t="s">
        <v>309</v>
      </c>
      <c r="C4817" t="s">
        <v>28</v>
      </c>
      <c r="D4817">
        <v>2021</v>
      </c>
      <c r="E4817">
        <v>87321</v>
      </c>
      <c r="F4817">
        <v>14.5</v>
      </c>
    </row>
    <row r="4818" spans="1:6" x14ac:dyDescent="0.2">
      <c r="A4818">
        <v>9</v>
      </c>
      <c r="B4818" t="s">
        <v>309</v>
      </c>
      <c r="C4818" t="s">
        <v>28</v>
      </c>
      <c r="D4818">
        <v>2022</v>
      </c>
      <c r="E4818">
        <v>62767</v>
      </c>
      <c r="F4818">
        <v>25.8</v>
      </c>
    </row>
    <row r="4819" spans="1:6" x14ac:dyDescent="0.2">
      <c r="A4819">
        <v>9</v>
      </c>
      <c r="B4819" t="s">
        <v>309</v>
      </c>
      <c r="C4819" t="s">
        <v>28</v>
      </c>
      <c r="D4819">
        <v>2023</v>
      </c>
      <c r="E4819">
        <v>60433</v>
      </c>
      <c r="F4819">
        <v>21.3</v>
      </c>
    </row>
    <row r="4820" spans="1:6" x14ac:dyDescent="0.2">
      <c r="A4820">
        <v>9</v>
      </c>
      <c r="B4820" t="s">
        <v>309</v>
      </c>
      <c r="C4820" t="s">
        <v>28</v>
      </c>
      <c r="D4820">
        <v>2024</v>
      </c>
      <c r="E4820">
        <v>33176</v>
      </c>
      <c r="F4820">
        <v>25.5</v>
      </c>
    </row>
    <row r="4821" spans="1:6" x14ac:dyDescent="0.2">
      <c r="A4821">
        <v>9</v>
      </c>
      <c r="B4821" t="s">
        <v>309</v>
      </c>
      <c r="C4821" t="s">
        <v>28</v>
      </c>
      <c r="D4821">
        <v>2025</v>
      </c>
      <c r="E4821">
        <v>15357</v>
      </c>
      <c r="F4821">
        <v>40</v>
      </c>
    </row>
    <row r="4822" spans="1:6" x14ac:dyDescent="0.2">
      <c r="A4822">
        <v>9</v>
      </c>
      <c r="B4822" t="s">
        <v>309</v>
      </c>
      <c r="C4822" t="s">
        <v>266</v>
      </c>
      <c r="D4822">
        <v>2021</v>
      </c>
    </row>
    <row r="4823" spans="1:6" x14ac:dyDescent="0.2">
      <c r="A4823">
        <v>9</v>
      </c>
      <c r="B4823" t="s">
        <v>309</v>
      </c>
      <c r="C4823" t="s">
        <v>266</v>
      </c>
      <c r="D4823">
        <v>2022</v>
      </c>
    </row>
    <row r="4824" spans="1:6" x14ac:dyDescent="0.2">
      <c r="A4824">
        <v>9</v>
      </c>
      <c r="B4824" t="s">
        <v>309</v>
      </c>
      <c r="C4824" t="s">
        <v>266</v>
      </c>
      <c r="D4824">
        <v>2023</v>
      </c>
    </row>
    <row r="4825" spans="1:6" x14ac:dyDescent="0.2">
      <c r="A4825">
        <v>9</v>
      </c>
      <c r="B4825" t="s">
        <v>309</v>
      </c>
      <c r="C4825" t="s">
        <v>266</v>
      </c>
      <c r="D4825">
        <v>2024</v>
      </c>
    </row>
    <row r="4826" spans="1:6" x14ac:dyDescent="0.2">
      <c r="A4826">
        <v>9</v>
      </c>
      <c r="B4826" t="s">
        <v>309</v>
      </c>
      <c r="C4826" t="s">
        <v>266</v>
      </c>
      <c r="D4826">
        <v>2025</v>
      </c>
      <c r="E4826">
        <v>7348</v>
      </c>
      <c r="F4826">
        <v>40.5</v>
      </c>
    </row>
    <row r="4827" spans="1:6" x14ac:dyDescent="0.2">
      <c r="A4827">
        <v>9</v>
      </c>
      <c r="B4827" t="s">
        <v>309</v>
      </c>
      <c r="C4827" t="s">
        <v>267</v>
      </c>
      <c r="D4827">
        <v>2021</v>
      </c>
    </row>
    <row r="4828" spans="1:6" x14ac:dyDescent="0.2">
      <c r="A4828">
        <v>9</v>
      </c>
      <c r="B4828" t="s">
        <v>309</v>
      </c>
      <c r="C4828" t="s">
        <v>267</v>
      </c>
      <c r="D4828">
        <v>2022</v>
      </c>
    </row>
    <row r="4829" spans="1:6" x14ac:dyDescent="0.2">
      <c r="A4829">
        <v>9</v>
      </c>
      <c r="B4829" t="s">
        <v>309</v>
      </c>
      <c r="C4829" t="s">
        <v>267</v>
      </c>
      <c r="D4829">
        <v>2023</v>
      </c>
    </row>
    <row r="4830" spans="1:6" x14ac:dyDescent="0.2">
      <c r="A4830">
        <v>9</v>
      </c>
      <c r="B4830" t="s">
        <v>309</v>
      </c>
      <c r="C4830" t="s">
        <v>267</v>
      </c>
      <c r="D4830">
        <v>2024</v>
      </c>
    </row>
    <row r="4831" spans="1:6" x14ac:dyDescent="0.2">
      <c r="A4831">
        <v>9</v>
      </c>
      <c r="B4831" t="s">
        <v>309</v>
      </c>
      <c r="C4831" t="s">
        <v>267</v>
      </c>
      <c r="D4831">
        <v>2025</v>
      </c>
      <c r="E4831">
        <v>2981</v>
      </c>
      <c r="F4831">
        <v>34.6</v>
      </c>
    </row>
    <row r="4832" spans="1:6" x14ac:dyDescent="0.2">
      <c r="A4832">
        <v>9</v>
      </c>
      <c r="B4832" t="s">
        <v>309</v>
      </c>
      <c r="C4832" t="s">
        <v>29</v>
      </c>
      <c r="D4832">
        <v>2021</v>
      </c>
      <c r="E4832">
        <v>5305</v>
      </c>
      <c r="F4832">
        <v>12.7</v>
      </c>
    </row>
    <row r="4833" spans="1:6" x14ac:dyDescent="0.2">
      <c r="A4833">
        <v>9</v>
      </c>
      <c r="B4833" t="s">
        <v>309</v>
      </c>
      <c r="C4833" t="s">
        <v>29</v>
      </c>
      <c r="D4833">
        <v>2022</v>
      </c>
      <c r="E4833">
        <v>36635</v>
      </c>
      <c r="F4833">
        <v>27.7</v>
      </c>
    </row>
    <row r="4834" spans="1:6" x14ac:dyDescent="0.2">
      <c r="A4834">
        <v>9</v>
      </c>
      <c r="B4834" t="s">
        <v>309</v>
      </c>
      <c r="C4834" t="s">
        <v>29</v>
      </c>
      <c r="D4834">
        <v>2023</v>
      </c>
      <c r="E4834">
        <v>78373</v>
      </c>
      <c r="F4834">
        <v>24.4</v>
      </c>
    </row>
    <row r="4835" spans="1:6" x14ac:dyDescent="0.2">
      <c r="A4835">
        <v>9</v>
      </c>
      <c r="B4835" t="s">
        <v>309</v>
      </c>
      <c r="C4835" t="s">
        <v>29</v>
      </c>
      <c r="D4835">
        <v>2024</v>
      </c>
      <c r="E4835">
        <v>62458</v>
      </c>
      <c r="F4835">
        <v>25.7</v>
      </c>
    </row>
    <row r="4836" spans="1:6" x14ac:dyDescent="0.2">
      <c r="A4836">
        <v>9</v>
      </c>
      <c r="B4836" t="s">
        <v>309</v>
      </c>
      <c r="C4836" t="s">
        <v>29</v>
      </c>
      <c r="D4836">
        <v>2025</v>
      </c>
      <c r="E4836">
        <v>59995</v>
      </c>
      <c r="F4836">
        <v>41</v>
      </c>
    </row>
    <row r="4837" spans="1:6" x14ac:dyDescent="0.2">
      <c r="A4837">
        <v>9</v>
      </c>
      <c r="B4837" t="s">
        <v>309</v>
      </c>
      <c r="C4837" t="s">
        <v>171</v>
      </c>
      <c r="D4837">
        <v>2021</v>
      </c>
    </row>
    <row r="4838" spans="1:6" x14ac:dyDescent="0.2">
      <c r="A4838">
        <v>9</v>
      </c>
      <c r="B4838" t="s">
        <v>309</v>
      </c>
      <c r="C4838" t="s">
        <v>171</v>
      </c>
      <c r="D4838">
        <v>2022</v>
      </c>
      <c r="E4838">
        <v>643</v>
      </c>
      <c r="F4838">
        <v>25.4</v>
      </c>
    </row>
    <row r="4839" spans="1:6" x14ac:dyDescent="0.2">
      <c r="A4839">
        <v>9</v>
      </c>
      <c r="B4839" t="s">
        <v>309</v>
      </c>
      <c r="C4839" t="s">
        <v>171</v>
      </c>
      <c r="D4839">
        <v>2023</v>
      </c>
      <c r="E4839">
        <v>2987</v>
      </c>
      <c r="F4839">
        <v>12.2</v>
      </c>
    </row>
    <row r="4840" spans="1:6" x14ac:dyDescent="0.2">
      <c r="A4840">
        <v>9</v>
      </c>
      <c r="B4840" t="s">
        <v>309</v>
      </c>
      <c r="C4840" t="s">
        <v>171</v>
      </c>
      <c r="D4840">
        <v>2024</v>
      </c>
      <c r="E4840">
        <v>2578</v>
      </c>
      <c r="F4840">
        <v>18.399999999999999</v>
      </c>
    </row>
    <row r="4841" spans="1:6" x14ac:dyDescent="0.2">
      <c r="A4841">
        <v>9</v>
      </c>
      <c r="B4841" t="s">
        <v>309</v>
      </c>
      <c r="C4841" t="s">
        <v>171</v>
      </c>
      <c r="D4841">
        <v>2025</v>
      </c>
      <c r="E4841">
        <v>1622</v>
      </c>
      <c r="F4841">
        <v>34.6</v>
      </c>
    </row>
    <row r="4842" spans="1:6" x14ac:dyDescent="0.2">
      <c r="A4842">
        <v>9</v>
      </c>
      <c r="B4842" t="s">
        <v>309</v>
      </c>
      <c r="C4842" t="s">
        <v>30</v>
      </c>
      <c r="D4842">
        <v>2021</v>
      </c>
      <c r="E4842">
        <v>28189</v>
      </c>
      <c r="F4842">
        <v>14.7</v>
      </c>
    </row>
    <row r="4843" spans="1:6" x14ac:dyDescent="0.2">
      <c r="A4843">
        <v>9</v>
      </c>
      <c r="B4843" t="s">
        <v>309</v>
      </c>
      <c r="C4843" t="s">
        <v>30</v>
      </c>
      <c r="D4843">
        <v>2022</v>
      </c>
      <c r="E4843">
        <v>26396</v>
      </c>
      <c r="F4843">
        <v>23.9</v>
      </c>
    </row>
    <row r="4844" spans="1:6" x14ac:dyDescent="0.2">
      <c r="A4844">
        <v>9</v>
      </c>
      <c r="B4844" t="s">
        <v>309</v>
      </c>
      <c r="C4844" t="s">
        <v>30</v>
      </c>
      <c r="D4844">
        <v>2023</v>
      </c>
      <c r="E4844">
        <v>21621</v>
      </c>
      <c r="F4844">
        <v>21.9</v>
      </c>
    </row>
    <row r="4845" spans="1:6" x14ac:dyDescent="0.2">
      <c r="A4845">
        <v>9</v>
      </c>
      <c r="B4845" t="s">
        <v>309</v>
      </c>
      <c r="C4845" t="s">
        <v>30</v>
      </c>
      <c r="D4845">
        <v>2024</v>
      </c>
      <c r="E4845">
        <v>39424</v>
      </c>
      <c r="F4845">
        <v>27.7</v>
      </c>
    </row>
    <row r="4846" spans="1:6" x14ac:dyDescent="0.2">
      <c r="A4846">
        <v>9</v>
      </c>
      <c r="B4846" t="s">
        <v>309</v>
      </c>
      <c r="C4846" t="s">
        <v>30</v>
      </c>
      <c r="D4846">
        <v>2025</v>
      </c>
      <c r="E4846">
        <v>23250</v>
      </c>
      <c r="F4846">
        <v>37.6</v>
      </c>
    </row>
    <row r="4847" spans="1:6" x14ac:dyDescent="0.2">
      <c r="A4847">
        <v>9</v>
      </c>
      <c r="B4847" t="s">
        <v>309</v>
      </c>
      <c r="C4847" t="s">
        <v>172</v>
      </c>
      <c r="D4847">
        <v>2021</v>
      </c>
    </row>
    <row r="4848" spans="1:6" x14ac:dyDescent="0.2">
      <c r="A4848">
        <v>9</v>
      </c>
      <c r="B4848" t="s">
        <v>309</v>
      </c>
      <c r="C4848" t="s">
        <v>172</v>
      </c>
      <c r="D4848">
        <v>2022</v>
      </c>
    </row>
    <row r="4849" spans="1:6" x14ac:dyDescent="0.2">
      <c r="A4849">
        <v>9</v>
      </c>
      <c r="B4849" t="s">
        <v>309</v>
      </c>
      <c r="C4849" t="s">
        <v>172</v>
      </c>
      <c r="D4849">
        <v>2023</v>
      </c>
      <c r="E4849">
        <v>1253</v>
      </c>
      <c r="F4849">
        <v>18.7</v>
      </c>
    </row>
    <row r="4850" spans="1:6" x14ac:dyDescent="0.2">
      <c r="A4850">
        <v>9</v>
      </c>
      <c r="B4850" t="s">
        <v>309</v>
      </c>
      <c r="C4850" t="s">
        <v>172</v>
      </c>
      <c r="D4850">
        <v>2024</v>
      </c>
      <c r="E4850">
        <v>8202</v>
      </c>
      <c r="F4850">
        <v>27.6</v>
      </c>
    </row>
    <row r="4851" spans="1:6" x14ac:dyDescent="0.2">
      <c r="A4851">
        <v>9</v>
      </c>
      <c r="B4851" t="s">
        <v>309</v>
      </c>
      <c r="C4851" t="s">
        <v>172</v>
      </c>
      <c r="D4851">
        <v>2025</v>
      </c>
      <c r="E4851">
        <v>3452</v>
      </c>
      <c r="F4851">
        <v>46.8</v>
      </c>
    </row>
    <row r="4852" spans="1:6" x14ac:dyDescent="0.2">
      <c r="A4852">
        <v>9</v>
      </c>
      <c r="B4852" t="s">
        <v>309</v>
      </c>
      <c r="C4852" t="s">
        <v>240</v>
      </c>
      <c r="D4852">
        <v>2021</v>
      </c>
    </row>
    <row r="4853" spans="1:6" x14ac:dyDescent="0.2">
      <c r="A4853">
        <v>9</v>
      </c>
      <c r="B4853" t="s">
        <v>309</v>
      </c>
      <c r="C4853" t="s">
        <v>240</v>
      </c>
      <c r="D4853">
        <v>2022</v>
      </c>
    </row>
    <row r="4854" spans="1:6" x14ac:dyDescent="0.2">
      <c r="A4854">
        <v>9</v>
      </c>
      <c r="B4854" t="s">
        <v>309</v>
      </c>
      <c r="C4854" t="s">
        <v>240</v>
      </c>
      <c r="D4854">
        <v>2023</v>
      </c>
    </row>
    <row r="4855" spans="1:6" x14ac:dyDescent="0.2">
      <c r="A4855">
        <v>9</v>
      </c>
      <c r="B4855" t="s">
        <v>309</v>
      </c>
      <c r="C4855" t="s">
        <v>240</v>
      </c>
      <c r="D4855">
        <v>2024</v>
      </c>
    </row>
    <row r="4856" spans="1:6" x14ac:dyDescent="0.2">
      <c r="A4856">
        <v>9</v>
      </c>
      <c r="B4856" t="s">
        <v>309</v>
      </c>
      <c r="C4856" t="s">
        <v>240</v>
      </c>
      <c r="D4856">
        <v>2025</v>
      </c>
      <c r="E4856">
        <v>2341</v>
      </c>
      <c r="F4856">
        <v>36</v>
      </c>
    </row>
    <row r="4857" spans="1:6" x14ac:dyDescent="0.2">
      <c r="A4857">
        <v>9</v>
      </c>
      <c r="B4857" t="s">
        <v>84</v>
      </c>
      <c r="C4857" t="s">
        <v>96</v>
      </c>
      <c r="D4857">
        <v>2021</v>
      </c>
      <c r="E4857">
        <v>1694</v>
      </c>
      <c r="F4857">
        <v>11.2</v>
      </c>
    </row>
    <row r="4858" spans="1:6" x14ac:dyDescent="0.2">
      <c r="A4858">
        <v>9</v>
      </c>
      <c r="B4858" t="s">
        <v>84</v>
      </c>
      <c r="C4858" t="s">
        <v>96</v>
      </c>
      <c r="D4858">
        <v>2022</v>
      </c>
    </row>
    <row r="4859" spans="1:6" x14ac:dyDescent="0.2">
      <c r="A4859">
        <v>9</v>
      </c>
      <c r="B4859" t="s">
        <v>84</v>
      </c>
      <c r="C4859" t="s">
        <v>96</v>
      </c>
      <c r="D4859">
        <v>2023</v>
      </c>
      <c r="E4859">
        <v>1477</v>
      </c>
      <c r="F4859">
        <v>31.2</v>
      </c>
    </row>
    <row r="4860" spans="1:6" x14ac:dyDescent="0.2">
      <c r="A4860">
        <v>9</v>
      </c>
      <c r="B4860" t="s">
        <v>84</v>
      </c>
      <c r="C4860" t="s">
        <v>96</v>
      </c>
      <c r="D4860">
        <v>2024</v>
      </c>
      <c r="E4860">
        <v>2211</v>
      </c>
      <c r="F4860">
        <v>25.6</v>
      </c>
    </row>
    <row r="4861" spans="1:6" x14ac:dyDescent="0.2">
      <c r="A4861">
        <v>9</v>
      </c>
      <c r="B4861" t="s">
        <v>84</v>
      </c>
      <c r="C4861" t="s">
        <v>96</v>
      </c>
      <c r="D4861">
        <v>2025</v>
      </c>
      <c r="E4861">
        <v>4975</v>
      </c>
      <c r="F4861">
        <v>36.4</v>
      </c>
    </row>
    <row r="4862" spans="1:6" x14ac:dyDescent="0.2">
      <c r="A4862">
        <v>9</v>
      </c>
      <c r="B4862" t="s">
        <v>84</v>
      </c>
      <c r="C4862" t="s">
        <v>104</v>
      </c>
      <c r="D4862">
        <v>2021</v>
      </c>
    </row>
    <row r="4863" spans="1:6" x14ac:dyDescent="0.2">
      <c r="A4863">
        <v>9</v>
      </c>
      <c r="B4863" t="s">
        <v>84</v>
      </c>
      <c r="C4863" t="s">
        <v>104</v>
      </c>
      <c r="D4863">
        <v>2022</v>
      </c>
    </row>
    <row r="4864" spans="1:6" x14ac:dyDescent="0.2">
      <c r="A4864">
        <v>9</v>
      </c>
      <c r="B4864" t="s">
        <v>84</v>
      </c>
      <c r="C4864" t="s">
        <v>104</v>
      </c>
      <c r="D4864">
        <v>2023</v>
      </c>
    </row>
    <row r="4865" spans="1:6" x14ac:dyDescent="0.2">
      <c r="A4865">
        <v>9</v>
      </c>
      <c r="B4865" t="s">
        <v>84</v>
      </c>
      <c r="C4865" t="s">
        <v>104</v>
      </c>
      <c r="D4865">
        <v>2024</v>
      </c>
    </row>
    <row r="4866" spans="1:6" x14ac:dyDescent="0.2">
      <c r="A4866">
        <v>9</v>
      </c>
      <c r="B4866" t="s">
        <v>84</v>
      </c>
      <c r="C4866" t="s">
        <v>104</v>
      </c>
      <c r="D4866">
        <v>2025</v>
      </c>
      <c r="E4866">
        <v>3272</v>
      </c>
      <c r="F4866">
        <v>28.1</v>
      </c>
    </row>
    <row r="4867" spans="1:6" x14ac:dyDescent="0.2">
      <c r="A4867">
        <v>9</v>
      </c>
      <c r="B4867" t="s">
        <v>84</v>
      </c>
      <c r="C4867" t="s">
        <v>87</v>
      </c>
      <c r="D4867">
        <v>2021</v>
      </c>
      <c r="E4867">
        <v>1023</v>
      </c>
      <c r="F4867">
        <v>3.9</v>
      </c>
    </row>
    <row r="4868" spans="1:6" x14ac:dyDescent="0.2">
      <c r="A4868">
        <v>9</v>
      </c>
      <c r="B4868" t="s">
        <v>84</v>
      </c>
      <c r="C4868" t="s">
        <v>87</v>
      </c>
      <c r="D4868">
        <v>2022</v>
      </c>
    </row>
    <row r="4869" spans="1:6" x14ac:dyDescent="0.2">
      <c r="A4869">
        <v>9</v>
      </c>
      <c r="B4869" t="s">
        <v>84</v>
      </c>
      <c r="C4869" t="s">
        <v>87</v>
      </c>
      <c r="D4869">
        <v>2023</v>
      </c>
    </row>
    <row r="4870" spans="1:6" x14ac:dyDescent="0.2">
      <c r="A4870">
        <v>9</v>
      </c>
      <c r="B4870" t="s">
        <v>84</v>
      </c>
      <c r="C4870" t="s">
        <v>87</v>
      </c>
      <c r="D4870">
        <v>2024</v>
      </c>
    </row>
    <row r="4871" spans="1:6" x14ac:dyDescent="0.2">
      <c r="A4871">
        <v>9</v>
      </c>
      <c r="B4871" t="s">
        <v>84</v>
      </c>
      <c r="C4871" t="s">
        <v>87</v>
      </c>
      <c r="D4871">
        <v>2025</v>
      </c>
      <c r="E4871">
        <v>1311</v>
      </c>
      <c r="F4871">
        <v>29.6</v>
      </c>
    </row>
    <row r="4872" spans="1:6" x14ac:dyDescent="0.2">
      <c r="A4872">
        <v>9</v>
      </c>
      <c r="B4872" t="s">
        <v>84</v>
      </c>
      <c r="C4872" t="s">
        <v>183</v>
      </c>
      <c r="D4872">
        <v>2021</v>
      </c>
    </row>
    <row r="4873" spans="1:6" x14ac:dyDescent="0.2">
      <c r="A4873">
        <v>9</v>
      </c>
      <c r="B4873" t="s">
        <v>84</v>
      </c>
      <c r="C4873" t="s">
        <v>183</v>
      </c>
      <c r="D4873">
        <v>2022</v>
      </c>
      <c r="E4873">
        <v>756</v>
      </c>
      <c r="F4873">
        <v>16.5</v>
      </c>
    </row>
    <row r="4874" spans="1:6" x14ac:dyDescent="0.2">
      <c r="A4874">
        <v>9</v>
      </c>
      <c r="B4874" t="s">
        <v>84</v>
      </c>
      <c r="C4874" t="s">
        <v>183</v>
      </c>
      <c r="D4874">
        <v>2023</v>
      </c>
      <c r="E4874">
        <v>755</v>
      </c>
      <c r="F4874">
        <v>15.4</v>
      </c>
    </row>
    <row r="4875" spans="1:6" x14ac:dyDescent="0.2">
      <c r="A4875">
        <v>9</v>
      </c>
      <c r="B4875" t="s">
        <v>84</v>
      </c>
      <c r="C4875" t="s">
        <v>183</v>
      </c>
      <c r="D4875">
        <v>2024</v>
      </c>
    </row>
    <row r="4876" spans="1:6" x14ac:dyDescent="0.2">
      <c r="A4876">
        <v>9</v>
      </c>
      <c r="B4876" t="s">
        <v>84</v>
      </c>
      <c r="C4876" t="s">
        <v>183</v>
      </c>
      <c r="D4876">
        <v>2025</v>
      </c>
      <c r="E4876">
        <v>1008</v>
      </c>
      <c r="F4876">
        <v>13.2</v>
      </c>
    </row>
    <row r="4877" spans="1:6" x14ac:dyDescent="0.2">
      <c r="A4877">
        <v>9</v>
      </c>
      <c r="B4877" t="s">
        <v>84</v>
      </c>
      <c r="C4877" t="s">
        <v>88</v>
      </c>
      <c r="D4877">
        <v>2021</v>
      </c>
      <c r="E4877">
        <v>480</v>
      </c>
      <c r="F4877">
        <v>27.7</v>
      </c>
    </row>
    <row r="4878" spans="1:6" x14ac:dyDescent="0.2">
      <c r="A4878">
        <v>9</v>
      </c>
      <c r="B4878" t="s">
        <v>84</v>
      </c>
      <c r="C4878" t="s">
        <v>88</v>
      </c>
      <c r="D4878">
        <v>2022</v>
      </c>
    </row>
    <row r="4879" spans="1:6" x14ac:dyDescent="0.2">
      <c r="A4879">
        <v>9</v>
      </c>
      <c r="B4879" t="s">
        <v>84</v>
      </c>
      <c r="C4879" t="s">
        <v>88</v>
      </c>
      <c r="D4879">
        <v>2023</v>
      </c>
      <c r="E4879">
        <v>1708</v>
      </c>
      <c r="F4879">
        <v>29.6</v>
      </c>
    </row>
    <row r="4880" spans="1:6" x14ac:dyDescent="0.2">
      <c r="A4880">
        <v>9</v>
      </c>
      <c r="B4880" t="s">
        <v>84</v>
      </c>
      <c r="C4880" t="s">
        <v>88</v>
      </c>
      <c r="D4880">
        <v>2024</v>
      </c>
      <c r="E4880">
        <v>3477</v>
      </c>
      <c r="F4880">
        <v>35.799999999999997</v>
      </c>
    </row>
    <row r="4881" spans="1:6" x14ac:dyDescent="0.2">
      <c r="A4881">
        <v>9</v>
      </c>
      <c r="B4881" t="s">
        <v>84</v>
      </c>
      <c r="C4881" t="s">
        <v>88</v>
      </c>
      <c r="D4881">
        <v>2025</v>
      </c>
      <c r="E4881">
        <v>3940</v>
      </c>
      <c r="F4881">
        <v>37.700000000000003</v>
      </c>
    </row>
    <row r="4882" spans="1:6" x14ac:dyDescent="0.2">
      <c r="A4882">
        <v>9</v>
      </c>
      <c r="B4882" t="s">
        <v>84</v>
      </c>
      <c r="C4882" t="s">
        <v>93</v>
      </c>
      <c r="D4882">
        <v>2021</v>
      </c>
      <c r="E4882">
        <v>1274</v>
      </c>
      <c r="F4882">
        <v>11.4</v>
      </c>
    </row>
    <row r="4883" spans="1:6" x14ac:dyDescent="0.2">
      <c r="A4883">
        <v>9</v>
      </c>
      <c r="B4883" t="s">
        <v>84</v>
      </c>
      <c r="C4883" t="s">
        <v>93</v>
      </c>
      <c r="D4883">
        <v>2022</v>
      </c>
      <c r="E4883">
        <v>1137</v>
      </c>
      <c r="F4883">
        <v>27.6</v>
      </c>
    </row>
    <row r="4884" spans="1:6" x14ac:dyDescent="0.2">
      <c r="A4884">
        <v>9</v>
      </c>
      <c r="B4884" t="s">
        <v>84</v>
      </c>
      <c r="C4884" t="s">
        <v>93</v>
      </c>
      <c r="D4884">
        <v>2023</v>
      </c>
      <c r="E4884">
        <v>1060</v>
      </c>
      <c r="F4884">
        <v>24.1</v>
      </c>
    </row>
    <row r="4885" spans="1:6" x14ac:dyDescent="0.2">
      <c r="A4885">
        <v>9</v>
      </c>
      <c r="B4885" t="s">
        <v>84</v>
      </c>
      <c r="C4885" t="s">
        <v>93</v>
      </c>
      <c r="D4885">
        <v>2024</v>
      </c>
      <c r="E4885">
        <v>505</v>
      </c>
      <c r="F4885">
        <v>23</v>
      </c>
    </row>
    <row r="4886" spans="1:6" x14ac:dyDescent="0.2">
      <c r="A4886">
        <v>9</v>
      </c>
      <c r="B4886" t="s">
        <v>84</v>
      </c>
      <c r="C4886" t="s">
        <v>93</v>
      </c>
      <c r="D4886">
        <v>2025</v>
      </c>
      <c r="E4886">
        <v>742</v>
      </c>
      <c r="F4886">
        <v>43.8</v>
      </c>
    </row>
    <row r="4887" spans="1:6" x14ac:dyDescent="0.2">
      <c r="A4887">
        <v>9</v>
      </c>
      <c r="B4887" t="s">
        <v>84</v>
      </c>
      <c r="C4887" t="s">
        <v>226</v>
      </c>
      <c r="D4887">
        <v>2021</v>
      </c>
    </row>
    <row r="4888" spans="1:6" x14ac:dyDescent="0.2">
      <c r="A4888">
        <v>9</v>
      </c>
      <c r="B4888" t="s">
        <v>84</v>
      </c>
      <c r="C4888" t="s">
        <v>226</v>
      </c>
      <c r="D4888">
        <v>2022</v>
      </c>
    </row>
    <row r="4889" spans="1:6" x14ac:dyDescent="0.2">
      <c r="A4889">
        <v>9</v>
      </c>
      <c r="B4889" t="s">
        <v>84</v>
      </c>
      <c r="C4889" t="s">
        <v>226</v>
      </c>
      <c r="D4889">
        <v>2023</v>
      </c>
    </row>
    <row r="4890" spans="1:6" x14ac:dyDescent="0.2">
      <c r="A4890">
        <v>9</v>
      </c>
      <c r="B4890" t="s">
        <v>84</v>
      </c>
      <c r="C4890" t="s">
        <v>226</v>
      </c>
      <c r="D4890">
        <v>2024</v>
      </c>
    </row>
    <row r="4891" spans="1:6" x14ac:dyDescent="0.2">
      <c r="A4891">
        <v>9</v>
      </c>
      <c r="B4891" t="s">
        <v>84</v>
      </c>
      <c r="C4891" t="s">
        <v>226</v>
      </c>
      <c r="D4891">
        <v>2025</v>
      </c>
      <c r="E4891">
        <v>870</v>
      </c>
      <c r="F4891">
        <v>38.4</v>
      </c>
    </row>
    <row r="4892" spans="1:6" x14ac:dyDescent="0.2">
      <c r="A4892">
        <v>9</v>
      </c>
      <c r="B4892" t="s">
        <v>84</v>
      </c>
      <c r="C4892" t="s">
        <v>89</v>
      </c>
      <c r="D4892">
        <v>2021</v>
      </c>
      <c r="E4892">
        <v>2155</v>
      </c>
      <c r="F4892">
        <v>11.8</v>
      </c>
    </row>
    <row r="4893" spans="1:6" x14ac:dyDescent="0.2">
      <c r="A4893">
        <v>9</v>
      </c>
      <c r="B4893" t="s">
        <v>84</v>
      </c>
      <c r="C4893" t="s">
        <v>89</v>
      </c>
      <c r="D4893">
        <v>2022</v>
      </c>
      <c r="E4893">
        <v>1455</v>
      </c>
      <c r="F4893">
        <v>24.4</v>
      </c>
    </row>
    <row r="4894" spans="1:6" x14ac:dyDescent="0.2">
      <c r="A4894">
        <v>9</v>
      </c>
      <c r="B4894" t="s">
        <v>84</v>
      </c>
      <c r="C4894" t="s">
        <v>89</v>
      </c>
      <c r="D4894">
        <v>2023</v>
      </c>
      <c r="E4894">
        <v>1850</v>
      </c>
      <c r="F4894">
        <v>18.2</v>
      </c>
    </row>
    <row r="4895" spans="1:6" x14ac:dyDescent="0.2">
      <c r="A4895">
        <v>9</v>
      </c>
      <c r="B4895" t="s">
        <v>84</v>
      </c>
      <c r="C4895" t="s">
        <v>89</v>
      </c>
      <c r="D4895">
        <v>2024</v>
      </c>
      <c r="E4895">
        <v>1834</v>
      </c>
      <c r="F4895">
        <v>17.3</v>
      </c>
    </row>
    <row r="4896" spans="1:6" x14ac:dyDescent="0.2">
      <c r="A4896">
        <v>9</v>
      </c>
      <c r="B4896" t="s">
        <v>84</v>
      </c>
      <c r="C4896" t="s">
        <v>89</v>
      </c>
      <c r="D4896">
        <v>2025</v>
      </c>
      <c r="E4896">
        <v>2370</v>
      </c>
      <c r="F4896">
        <v>35.299999999999997</v>
      </c>
    </row>
    <row r="4897" spans="1:6" x14ac:dyDescent="0.2">
      <c r="A4897">
        <v>9</v>
      </c>
      <c r="B4897" t="s">
        <v>84</v>
      </c>
      <c r="C4897" t="s">
        <v>255</v>
      </c>
      <c r="D4897">
        <v>2021</v>
      </c>
    </row>
    <row r="4898" spans="1:6" x14ac:dyDescent="0.2">
      <c r="A4898">
        <v>9</v>
      </c>
      <c r="B4898" t="s">
        <v>84</v>
      </c>
      <c r="C4898" t="s">
        <v>255</v>
      </c>
      <c r="D4898">
        <v>2022</v>
      </c>
    </row>
    <row r="4899" spans="1:6" x14ac:dyDescent="0.2">
      <c r="A4899">
        <v>9</v>
      </c>
      <c r="B4899" t="s">
        <v>84</v>
      </c>
      <c r="C4899" t="s">
        <v>255</v>
      </c>
      <c r="D4899">
        <v>2023</v>
      </c>
    </row>
    <row r="4900" spans="1:6" x14ac:dyDescent="0.2">
      <c r="A4900">
        <v>9</v>
      </c>
      <c r="B4900" t="s">
        <v>84</v>
      </c>
      <c r="C4900" t="s">
        <v>255</v>
      </c>
      <c r="D4900">
        <v>2024</v>
      </c>
    </row>
    <row r="4901" spans="1:6" x14ac:dyDescent="0.2">
      <c r="A4901">
        <v>9</v>
      </c>
      <c r="B4901" t="s">
        <v>84</v>
      </c>
      <c r="C4901" t="s">
        <v>255</v>
      </c>
      <c r="D4901">
        <v>2025</v>
      </c>
      <c r="E4901">
        <v>605</v>
      </c>
      <c r="F4901">
        <v>36.1</v>
      </c>
    </row>
    <row r="4902" spans="1:6" x14ac:dyDescent="0.2">
      <c r="A4902">
        <v>9</v>
      </c>
      <c r="B4902" t="s">
        <v>84</v>
      </c>
      <c r="C4902" t="s">
        <v>95</v>
      </c>
      <c r="D4902">
        <v>2021</v>
      </c>
      <c r="E4902">
        <v>4709</v>
      </c>
      <c r="F4902">
        <v>14.4</v>
      </c>
    </row>
    <row r="4903" spans="1:6" x14ac:dyDescent="0.2">
      <c r="A4903">
        <v>9</v>
      </c>
      <c r="B4903" t="s">
        <v>84</v>
      </c>
      <c r="C4903" t="s">
        <v>95</v>
      </c>
      <c r="D4903">
        <v>2022</v>
      </c>
      <c r="E4903">
        <v>2672</v>
      </c>
      <c r="F4903">
        <v>26.2</v>
      </c>
    </row>
    <row r="4904" spans="1:6" x14ac:dyDescent="0.2">
      <c r="A4904">
        <v>9</v>
      </c>
      <c r="B4904" t="s">
        <v>84</v>
      </c>
      <c r="C4904" t="s">
        <v>95</v>
      </c>
      <c r="D4904">
        <v>2023</v>
      </c>
      <c r="E4904">
        <v>3992</v>
      </c>
      <c r="F4904">
        <v>22.5</v>
      </c>
    </row>
    <row r="4905" spans="1:6" x14ac:dyDescent="0.2">
      <c r="A4905">
        <v>9</v>
      </c>
      <c r="B4905" t="s">
        <v>84</v>
      </c>
      <c r="C4905" t="s">
        <v>95</v>
      </c>
      <c r="D4905">
        <v>2024</v>
      </c>
      <c r="E4905">
        <v>5043</v>
      </c>
      <c r="F4905">
        <v>24</v>
      </c>
    </row>
    <row r="4906" spans="1:6" x14ac:dyDescent="0.2">
      <c r="A4906">
        <v>9</v>
      </c>
      <c r="B4906" t="s">
        <v>84</v>
      </c>
      <c r="C4906" t="s">
        <v>95</v>
      </c>
      <c r="D4906">
        <v>2025</v>
      </c>
      <c r="E4906">
        <v>6158</v>
      </c>
      <c r="F4906">
        <v>32.700000000000003</v>
      </c>
    </row>
    <row r="4907" spans="1:6" x14ac:dyDescent="0.2">
      <c r="A4907">
        <v>9</v>
      </c>
      <c r="B4907" t="s">
        <v>84</v>
      </c>
      <c r="C4907" t="s">
        <v>91</v>
      </c>
      <c r="D4907">
        <v>2021</v>
      </c>
      <c r="E4907">
        <v>1666</v>
      </c>
      <c r="F4907">
        <v>17</v>
      </c>
    </row>
    <row r="4908" spans="1:6" x14ac:dyDescent="0.2">
      <c r="A4908">
        <v>9</v>
      </c>
      <c r="B4908" t="s">
        <v>84</v>
      </c>
      <c r="C4908" t="s">
        <v>91</v>
      </c>
      <c r="D4908">
        <v>2022</v>
      </c>
      <c r="E4908">
        <v>1624</v>
      </c>
      <c r="F4908">
        <v>28.8</v>
      </c>
    </row>
    <row r="4909" spans="1:6" x14ac:dyDescent="0.2">
      <c r="A4909">
        <v>9</v>
      </c>
      <c r="B4909" t="s">
        <v>84</v>
      </c>
      <c r="C4909" t="s">
        <v>91</v>
      </c>
      <c r="D4909">
        <v>2023</v>
      </c>
      <c r="E4909">
        <v>1881</v>
      </c>
      <c r="F4909">
        <v>23.9</v>
      </c>
    </row>
    <row r="4910" spans="1:6" x14ac:dyDescent="0.2">
      <c r="A4910">
        <v>9</v>
      </c>
      <c r="B4910" t="s">
        <v>84</v>
      </c>
      <c r="C4910" t="s">
        <v>91</v>
      </c>
      <c r="D4910">
        <v>2024</v>
      </c>
      <c r="E4910">
        <v>1376</v>
      </c>
      <c r="F4910">
        <v>19.5</v>
      </c>
    </row>
    <row r="4911" spans="1:6" x14ac:dyDescent="0.2">
      <c r="A4911">
        <v>9</v>
      </c>
      <c r="B4911" t="s">
        <v>84</v>
      </c>
      <c r="C4911" t="s">
        <v>91</v>
      </c>
      <c r="D4911">
        <v>2025</v>
      </c>
      <c r="E4911">
        <v>701</v>
      </c>
      <c r="F4911">
        <v>41.4</v>
      </c>
    </row>
    <row r="4912" spans="1:6" x14ac:dyDescent="0.2">
      <c r="A4912">
        <v>9</v>
      </c>
      <c r="B4912" t="s">
        <v>312</v>
      </c>
      <c r="C4912" t="s">
        <v>315</v>
      </c>
      <c r="D4912">
        <v>2021</v>
      </c>
      <c r="E4912">
        <v>2713</v>
      </c>
      <c r="F4912">
        <v>7.1</v>
      </c>
    </row>
    <row r="4913" spans="1:6" x14ac:dyDescent="0.2">
      <c r="A4913">
        <v>9</v>
      </c>
      <c r="B4913" t="s">
        <v>312</v>
      </c>
      <c r="C4913" t="s">
        <v>315</v>
      </c>
      <c r="D4913">
        <v>2022</v>
      </c>
      <c r="E4913">
        <v>1958</v>
      </c>
      <c r="F4913">
        <v>21.8</v>
      </c>
    </row>
    <row r="4914" spans="1:6" x14ac:dyDescent="0.2">
      <c r="A4914">
        <v>9</v>
      </c>
      <c r="B4914" t="s">
        <v>312</v>
      </c>
      <c r="C4914" t="s">
        <v>315</v>
      </c>
      <c r="D4914">
        <v>2023</v>
      </c>
      <c r="E4914">
        <v>3698</v>
      </c>
      <c r="F4914">
        <v>10.3</v>
      </c>
    </row>
    <row r="4915" spans="1:6" x14ac:dyDescent="0.2">
      <c r="A4915">
        <v>9</v>
      </c>
      <c r="B4915" t="s">
        <v>312</v>
      </c>
      <c r="C4915" t="s">
        <v>315</v>
      </c>
      <c r="D4915">
        <v>2024</v>
      </c>
      <c r="E4915">
        <v>1989</v>
      </c>
      <c r="F4915">
        <v>13.9</v>
      </c>
    </row>
    <row r="4916" spans="1:6" x14ac:dyDescent="0.2">
      <c r="A4916">
        <v>9</v>
      </c>
      <c r="B4916" t="s">
        <v>312</v>
      </c>
      <c r="C4916" t="s">
        <v>315</v>
      </c>
      <c r="D4916">
        <v>2025</v>
      </c>
      <c r="E4916">
        <v>1991</v>
      </c>
      <c r="F4916">
        <v>28.8</v>
      </c>
    </row>
    <row r="4917" spans="1:6" x14ac:dyDescent="0.2">
      <c r="A4917">
        <v>9</v>
      </c>
      <c r="B4917" t="s">
        <v>312</v>
      </c>
      <c r="C4917" t="s">
        <v>416</v>
      </c>
      <c r="D4917">
        <v>2021</v>
      </c>
      <c r="E4917">
        <v>1836</v>
      </c>
      <c r="F4917">
        <v>8.6999999999999993</v>
      </c>
    </row>
    <row r="4918" spans="1:6" x14ac:dyDescent="0.2">
      <c r="A4918">
        <v>9</v>
      </c>
      <c r="B4918" t="s">
        <v>312</v>
      </c>
      <c r="C4918" t="s">
        <v>416</v>
      </c>
      <c r="D4918">
        <v>2022</v>
      </c>
      <c r="E4918">
        <v>1883</v>
      </c>
      <c r="F4918">
        <v>12.6</v>
      </c>
    </row>
    <row r="4919" spans="1:6" x14ac:dyDescent="0.2">
      <c r="A4919">
        <v>9</v>
      </c>
      <c r="B4919" t="s">
        <v>312</v>
      </c>
      <c r="C4919" t="s">
        <v>416</v>
      </c>
      <c r="D4919">
        <v>2023</v>
      </c>
      <c r="E4919">
        <v>1929</v>
      </c>
      <c r="F4919">
        <v>7.7</v>
      </c>
    </row>
    <row r="4920" spans="1:6" x14ac:dyDescent="0.2">
      <c r="A4920">
        <v>9</v>
      </c>
      <c r="B4920" t="s">
        <v>312</v>
      </c>
      <c r="C4920" t="s">
        <v>416</v>
      </c>
      <c r="D4920">
        <v>2024</v>
      </c>
      <c r="E4920">
        <v>2033</v>
      </c>
      <c r="F4920">
        <v>12.6</v>
      </c>
    </row>
    <row r="4921" spans="1:6" x14ac:dyDescent="0.2">
      <c r="A4921">
        <v>9</v>
      </c>
      <c r="B4921" t="s">
        <v>312</v>
      </c>
      <c r="C4921" t="s">
        <v>416</v>
      </c>
      <c r="D4921">
        <v>2025</v>
      </c>
      <c r="E4921">
        <v>2095</v>
      </c>
      <c r="F4921">
        <v>17.8</v>
      </c>
    </row>
    <row r="4922" spans="1:6" x14ac:dyDescent="0.2">
      <c r="A4922">
        <v>9</v>
      </c>
      <c r="B4922" t="s">
        <v>312</v>
      </c>
      <c r="C4922" t="s">
        <v>317</v>
      </c>
      <c r="D4922">
        <v>2021</v>
      </c>
    </row>
    <row r="4923" spans="1:6" x14ac:dyDescent="0.2">
      <c r="A4923">
        <v>9</v>
      </c>
      <c r="B4923" t="s">
        <v>312</v>
      </c>
      <c r="C4923" t="s">
        <v>317</v>
      </c>
      <c r="D4923">
        <v>2022</v>
      </c>
    </row>
    <row r="4924" spans="1:6" x14ac:dyDescent="0.2">
      <c r="A4924">
        <v>9</v>
      </c>
      <c r="B4924" t="s">
        <v>312</v>
      </c>
      <c r="C4924" t="s">
        <v>317</v>
      </c>
      <c r="D4924">
        <v>2023</v>
      </c>
      <c r="E4924">
        <v>1498</v>
      </c>
      <c r="F4924">
        <v>14.2</v>
      </c>
    </row>
    <row r="4925" spans="1:6" x14ac:dyDescent="0.2">
      <c r="A4925">
        <v>9</v>
      </c>
      <c r="B4925" t="s">
        <v>312</v>
      </c>
      <c r="C4925" t="s">
        <v>317</v>
      </c>
      <c r="D4925">
        <v>2024</v>
      </c>
    </row>
    <row r="4926" spans="1:6" x14ac:dyDescent="0.2">
      <c r="A4926">
        <v>9</v>
      </c>
      <c r="B4926" t="s">
        <v>312</v>
      </c>
      <c r="C4926" t="s">
        <v>317</v>
      </c>
      <c r="D4926">
        <v>2025</v>
      </c>
      <c r="E4926">
        <v>2024</v>
      </c>
      <c r="F4926">
        <v>25</v>
      </c>
    </row>
    <row r="4927" spans="1:6" x14ac:dyDescent="0.2">
      <c r="A4927">
        <v>9</v>
      </c>
      <c r="B4927" t="s">
        <v>312</v>
      </c>
      <c r="C4927" t="s">
        <v>318</v>
      </c>
      <c r="D4927">
        <v>2021</v>
      </c>
      <c r="E4927">
        <v>4501</v>
      </c>
      <c r="F4927">
        <v>5.9</v>
      </c>
    </row>
    <row r="4928" spans="1:6" x14ac:dyDescent="0.2">
      <c r="A4928">
        <v>9</v>
      </c>
      <c r="B4928" t="s">
        <v>312</v>
      </c>
      <c r="C4928" t="s">
        <v>318</v>
      </c>
      <c r="D4928">
        <v>2022</v>
      </c>
      <c r="E4928">
        <v>2040</v>
      </c>
      <c r="F4928">
        <v>15</v>
      </c>
    </row>
    <row r="4929" spans="1:6" x14ac:dyDescent="0.2">
      <c r="A4929">
        <v>9</v>
      </c>
      <c r="B4929" t="s">
        <v>312</v>
      </c>
      <c r="C4929" t="s">
        <v>318</v>
      </c>
      <c r="D4929">
        <v>2023</v>
      </c>
      <c r="E4929">
        <v>1614</v>
      </c>
      <c r="F4929">
        <v>10.9</v>
      </c>
    </row>
    <row r="4930" spans="1:6" x14ac:dyDescent="0.2">
      <c r="A4930">
        <v>9</v>
      </c>
      <c r="B4930" t="s">
        <v>312</v>
      </c>
      <c r="C4930" t="s">
        <v>318</v>
      </c>
      <c r="D4930">
        <v>2024</v>
      </c>
      <c r="E4930">
        <v>1374</v>
      </c>
      <c r="F4930">
        <v>12.4</v>
      </c>
    </row>
    <row r="4931" spans="1:6" x14ac:dyDescent="0.2">
      <c r="A4931">
        <v>9</v>
      </c>
      <c r="B4931" t="s">
        <v>312</v>
      </c>
      <c r="C4931" t="s">
        <v>318</v>
      </c>
      <c r="D4931">
        <v>2025</v>
      </c>
      <c r="E4931">
        <v>1066</v>
      </c>
      <c r="F4931">
        <v>19.3</v>
      </c>
    </row>
    <row r="4932" spans="1:6" x14ac:dyDescent="0.2">
      <c r="A4932">
        <v>9</v>
      </c>
      <c r="B4932" t="s">
        <v>319</v>
      </c>
      <c r="C4932" t="s">
        <v>322</v>
      </c>
      <c r="D4932">
        <v>2021</v>
      </c>
    </row>
    <row r="4933" spans="1:6" x14ac:dyDescent="0.2">
      <c r="A4933">
        <v>9</v>
      </c>
      <c r="B4933" t="s">
        <v>319</v>
      </c>
      <c r="C4933" t="s">
        <v>322</v>
      </c>
      <c r="D4933">
        <v>2022</v>
      </c>
    </row>
    <row r="4934" spans="1:6" x14ac:dyDescent="0.2">
      <c r="A4934">
        <v>9</v>
      </c>
      <c r="B4934" t="s">
        <v>319</v>
      </c>
      <c r="C4934" t="s">
        <v>322</v>
      </c>
      <c r="D4934">
        <v>2023</v>
      </c>
    </row>
    <row r="4935" spans="1:6" x14ac:dyDescent="0.2">
      <c r="A4935">
        <v>9</v>
      </c>
      <c r="B4935" t="s">
        <v>319</v>
      </c>
      <c r="C4935" t="s">
        <v>322</v>
      </c>
      <c r="D4935">
        <v>2024</v>
      </c>
      <c r="E4935">
        <v>8041</v>
      </c>
      <c r="F4935">
        <v>34.5</v>
      </c>
    </row>
    <row r="4936" spans="1:6" x14ac:dyDescent="0.2">
      <c r="A4936">
        <v>9</v>
      </c>
      <c r="B4936" t="s">
        <v>319</v>
      </c>
      <c r="C4936" t="s">
        <v>322</v>
      </c>
      <c r="D4936">
        <v>2025</v>
      </c>
      <c r="E4936">
        <v>2307</v>
      </c>
      <c r="F4936">
        <v>45.3</v>
      </c>
    </row>
    <row r="4937" spans="1:6" x14ac:dyDescent="0.2">
      <c r="A4937">
        <v>9</v>
      </c>
      <c r="B4937" t="s">
        <v>342</v>
      </c>
      <c r="C4937" t="s">
        <v>370</v>
      </c>
      <c r="D4937">
        <v>2021</v>
      </c>
    </row>
    <row r="4938" spans="1:6" x14ac:dyDescent="0.2">
      <c r="A4938">
        <v>9</v>
      </c>
      <c r="B4938" t="s">
        <v>342</v>
      </c>
      <c r="C4938" t="s">
        <v>370</v>
      </c>
      <c r="D4938">
        <v>2022</v>
      </c>
      <c r="E4938">
        <v>970</v>
      </c>
      <c r="F4938">
        <v>16.5</v>
      </c>
    </row>
    <row r="4939" spans="1:6" x14ac:dyDescent="0.2">
      <c r="A4939">
        <v>9</v>
      </c>
      <c r="B4939" t="s">
        <v>342</v>
      </c>
      <c r="C4939" t="s">
        <v>370</v>
      </c>
      <c r="D4939">
        <v>2023</v>
      </c>
      <c r="E4939">
        <v>1340</v>
      </c>
      <c r="F4939">
        <v>16.2</v>
      </c>
    </row>
    <row r="4940" spans="1:6" x14ac:dyDescent="0.2">
      <c r="A4940">
        <v>9</v>
      </c>
      <c r="B4940" t="s">
        <v>342</v>
      </c>
      <c r="C4940" t="s">
        <v>370</v>
      </c>
      <c r="D4940">
        <v>2024</v>
      </c>
      <c r="E4940">
        <v>1095</v>
      </c>
      <c r="F4940">
        <v>11.4</v>
      </c>
    </row>
    <row r="4941" spans="1:6" x14ac:dyDescent="0.2">
      <c r="A4941">
        <v>9</v>
      </c>
      <c r="B4941" t="s">
        <v>342</v>
      </c>
      <c r="C4941" t="s">
        <v>370</v>
      </c>
      <c r="D4941">
        <v>2025</v>
      </c>
      <c r="E4941">
        <v>1615</v>
      </c>
      <c r="F4941">
        <v>17.899999999999999</v>
      </c>
    </row>
    <row r="4942" spans="1:6" x14ac:dyDescent="0.2">
      <c r="A4942">
        <v>9</v>
      </c>
      <c r="B4942" t="s">
        <v>344</v>
      </c>
      <c r="C4942" t="s">
        <v>345</v>
      </c>
      <c r="D4942">
        <v>2021</v>
      </c>
      <c r="E4942">
        <v>685</v>
      </c>
      <c r="F4942">
        <v>3.9</v>
      </c>
    </row>
    <row r="4943" spans="1:6" x14ac:dyDescent="0.2">
      <c r="A4943">
        <v>9</v>
      </c>
      <c r="B4943" t="s">
        <v>344</v>
      </c>
      <c r="C4943" t="s">
        <v>345</v>
      </c>
      <c r="D4943">
        <v>2022</v>
      </c>
      <c r="E4943">
        <v>2190</v>
      </c>
      <c r="F4943">
        <v>9.6999999999999993</v>
      </c>
    </row>
    <row r="4944" spans="1:6" x14ac:dyDescent="0.2">
      <c r="A4944">
        <v>9</v>
      </c>
      <c r="B4944" t="s">
        <v>344</v>
      </c>
      <c r="C4944" t="s">
        <v>345</v>
      </c>
      <c r="D4944">
        <v>2023</v>
      </c>
      <c r="E4944">
        <v>1953</v>
      </c>
      <c r="F4944">
        <v>9.5</v>
      </c>
    </row>
    <row r="4945" spans="1:6" x14ac:dyDescent="0.2">
      <c r="A4945">
        <v>9</v>
      </c>
      <c r="B4945" t="s">
        <v>344</v>
      </c>
      <c r="C4945" t="s">
        <v>345</v>
      </c>
      <c r="D4945">
        <v>2024</v>
      </c>
      <c r="E4945">
        <v>1169</v>
      </c>
      <c r="F4945">
        <v>9.1</v>
      </c>
    </row>
    <row r="4946" spans="1:6" x14ac:dyDescent="0.2">
      <c r="A4946">
        <v>9</v>
      </c>
      <c r="B4946" t="s">
        <v>344</v>
      </c>
      <c r="C4946" t="s">
        <v>345</v>
      </c>
      <c r="D4946">
        <v>2025</v>
      </c>
      <c r="E4946">
        <v>2220</v>
      </c>
      <c r="F4946">
        <v>17</v>
      </c>
    </row>
    <row r="4947" spans="1:6" x14ac:dyDescent="0.2">
      <c r="A4947">
        <v>9</v>
      </c>
      <c r="B4947" t="s">
        <v>344</v>
      </c>
      <c r="C4947" t="s">
        <v>374</v>
      </c>
      <c r="D4947">
        <v>2021</v>
      </c>
    </row>
    <row r="4948" spans="1:6" x14ac:dyDescent="0.2">
      <c r="A4948">
        <v>9</v>
      </c>
      <c r="B4948" t="s">
        <v>344</v>
      </c>
      <c r="C4948" t="s">
        <v>374</v>
      </c>
      <c r="D4948">
        <v>2022</v>
      </c>
      <c r="E4948">
        <v>890</v>
      </c>
      <c r="F4948">
        <v>14.8</v>
      </c>
    </row>
    <row r="4949" spans="1:6" x14ac:dyDescent="0.2">
      <c r="A4949">
        <v>9</v>
      </c>
      <c r="B4949" t="s">
        <v>344</v>
      </c>
      <c r="C4949" t="s">
        <v>374</v>
      </c>
      <c r="D4949">
        <v>2023</v>
      </c>
    </row>
    <row r="4950" spans="1:6" x14ac:dyDescent="0.2">
      <c r="A4950">
        <v>9</v>
      </c>
      <c r="B4950" t="s">
        <v>344</v>
      </c>
      <c r="C4950" t="s">
        <v>374</v>
      </c>
      <c r="D4950">
        <v>2024</v>
      </c>
      <c r="E4950">
        <v>1623</v>
      </c>
      <c r="F4950">
        <v>11.7</v>
      </c>
    </row>
    <row r="4951" spans="1:6" x14ac:dyDescent="0.2">
      <c r="A4951">
        <v>9</v>
      </c>
      <c r="B4951" t="s">
        <v>344</v>
      </c>
      <c r="C4951" t="s">
        <v>374</v>
      </c>
      <c r="D4951">
        <v>2025</v>
      </c>
      <c r="E4951">
        <v>954</v>
      </c>
      <c r="F4951">
        <v>19.399999999999999</v>
      </c>
    </row>
    <row r="4952" spans="1:6" x14ac:dyDescent="0.2">
      <c r="A4952">
        <v>9</v>
      </c>
      <c r="B4952" t="s">
        <v>375</v>
      </c>
      <c r="C4952" t="e" cm="1">
        <f t="array" ref="C4952">- Canada Prairie ANDREW AC</f>
        <v>#NAME?</v>
      </c>
      <c r="D4952">
        <v>2021</v>
      </c>
      <c r="E4952">
        <v>745</v>
      </c>
      <c r="F4952">
        <v>9.6</v>
      </c>
    </row>
    <row r="4953" spans="1:6" x14ac:dyDescent="0.2">
      <c r="A4953">
        <v>9</v>
      </c>
      <c r="B4953" t="s">
        <v>375</v>
      </c>
      <c r="C4953" t="e" cm="1">
        <f t="array" ref="C4953">- Canada Prairie ANDREW AC</f>
        <v>#NAME?</v>
      </c>
      <c r="D4953">
        <v>2022</v>
      </c>
      <c r="E4953">
        <v>1339</v>
      </c>
      <c r="F4953">
        <v>27</v>
      </c>
    </row>
    <row r="4954" spans="1:6" x14ac:dyDescent="0.2">
      <c r="A4954">
        <v>9</v>
      </c>
      <c r="B4954" t="s">
        <v>375</v>
      </c>
      <c r="C4954" t="e" cm="1">
        <f t="array" ref="C4954">- Canada Prairie ANDREW AC</f>
        <v>#NAME?</v>
      </c>
      <c r="D4954">
        <v>2023</v>
      </c>
      <c r="E4954">
        <v>2000</v>
      </c>
      <c r="F4954">
        <v>31.5</v>
      </c>
    </row>
    <row r="4955" spans="1:6" x14ac:dyDescent="0.2">
      <c r="A4955">
        <v>9</v>
      </c>
      <c r="B4955" t="s">
        <v>375</v>
      </c>
      <c r="C4955" t="e" cm="1">
        <f t="array" ref="C4955">- Canada Prairie ANDREW AC</f>
        <v>#NAME?</v>
      </c>
      <c r="D4955">
        <v>2024</v>
      </c>
      <c r="E4955">
        <v>2465</v>
      </c>
      <c r="F4955">
        <v>35.799999999999997</v>
      </c>
    </row>
    <row r="4956" spans="1:6" x14ac:dyDescent="0.2">
      <c r="A4956">
        <v>9</v>
      </c>
      <c r="B4956" t="s">
        <v>375</v>
      </c>
      <c r="C4956" t="e" cm="1">
        <f t="array" ref="C4956">- Canada Prairie ANDREW AC</f>
        <v>#NAME?</v>
      </c>
      <c r="D4956">
        <v>2025</v>
      </c>
      <c r="E4956">
        <v>2219</v>
      </c>
      <c r="F4956">
        <v>24.6</v>
      </c>
    </row>
    <row r="4957" spans="1:6" x14ac:dyDescent="0.2">
      <c r="A4957">
        <v>9</v>
      </c>
      <c r="B4957" t="s">
        <v>375</v>
      </c>
      <c r="C4957" t="s">
        <v>407</v>
      </c>
      <c r="D4957">
        <v>2021</v>
      </c>
      <c r="E4957">
        <v>2090</v>
      </c>
      <c r="F4957">
        <v>11.8</v>
      </c>
    </row>
    <row r="4958" spans="1:6" x14ac:dyDescent="0.2">
      <c r="A4958">
        <v>9</v>
      </c>
      <c r="B4958" t="s">
        <v>375</v>
      </c>
      <c r="C4958" t="s">
        <v>407</v>
      </c>
      <c r="D4958">
        <v>2022</v>
      </c>
      <c r="E4958">
        <v>1814</v>
      </c>
      <c r="F4958">
        <v>25.6</v>
      </c>
    </row>
    <row r="4959" spans="1:6" x14ac:dyDescent="0.2">
      <c r="A4959">
        <v>9</v>
      </c>
      <c r="B4959" t="s">
        <v>375</v>
      </c>
      <c r="C4959" t="s">
        <v>407</v>
      </c>
      <c r="D4959">
        <v>2023</v>
      </c>
      <c r="E4959">
        <v>2484</v>
      </c>
      <c r="F4959">
        <v>16.5</v>
      </c>
    </row>
    <row r="4960" spans="1:6" x14ac:dyDescent="0.2">
      <c r="A4960">
        <v>9</v>
      </c>
      <c r="B4960" t="s">
        <v>375</v>
      </c>
      <c r="C4960" t="s">
        <v>407</v>
      </c>
      <c r="D4960">
        <v>2024</v>
      </c>
      <c r="E4960">
        <v>2434</v>
      </c>
      <c r="F4960">
        <v>15</v>
      </c>
    </row>
    <row r="4961" spans="1:6" x14ac:dyDescent="0.2">
      <c r="A4961">
        <v>9</v>
      </c>
      <c r="B4961" t="s">
        <v>375</v>
      </c>
      <c r="C4961" t="s">
        <v>407</v>
      </c>
      <c r="D4961">
        <v>2025</v>
      </c>
      <c r="E4961">
        <v>1628</v>
      </c>
      <c r="F4961">
        <v>24.9</v>
      </c>
    </row>
    <row r="4962" spans="1:6" x14ac:dyDescent="0.2">
      <c r="A4962">
        <v>9</v>
      </c>
      <c r="B4962" t="s">
        <v>334</v>
      </c>
      <c r="C4962" t="s">
        <v>60</v>
      </c>
      <c r="D4962">
        <v>2021</v>
      </c>
      <c r="E4962">
        <v>24818</v>
      </c>
      <c r="F4962">
        <v>14.7</v>
      </c>
    </row>
    <row r="4963" spans="1:6" x14ac:dyDescent="0.2">
      <c r="A4963">
        <v>9</v>
      </c>
      <c r="B4963" t="s">
        <v>334</v>
      </c>
      <c r="C4963" t="s">
        <v>60</v>
      </c>
      <c r="D4963">
        <v>2022</v>
      </c>
      <c r="E4963">
        <v>25631</v>
      </c>
      <c r="F4963">
        <v>35.200000000000003</v>
      </c>
    </row>
    <row r="4964" spans="1:6" x14ac:dyDescent="0.2">
      <c r="A4964">
        <v>9</v>
      </c>
      <c r="B4964" t="s">
        <v>334</v>
      </c>
      <c r="C4964" t="s">
        <v>60</v>
      </c>
      <c r="D4964">
        <v>2023</v>
      </c>
      <c r="E4964">
        <v>34599</v>
      </c>
      <c r="F4964">
        <v>24.5</v>
      </c>
    </row>
    <row r="4965" spans="1:6" x14ac:dyDescent="0.2">
      <c r="A4965">
        <v>9</v>
      </c>
      <c r="B4965" t="s">
        <v>334</v>
      </c>
      <c r="C4965" t="s">
        <v>60</v>
      </c>
      <c r="D4965">
        <v>2024</v>
      </c>
      <c r="E4965">
        <v>25426</v>
      </c>
      <c r="F4965">
        <v>26.1</v>
      </c>
    </row>
    <row r="4966" spans="1:6" x14ac:dyDescent="0.2">
      <c r="A4966">
        <v>9</v>
      </c>
      <c r="B4966" t="s">
        <v>334</v>
      </c>
      <c r="C4966" t="s">
        <v>60</v>
      </c>
      <c r="D4966">
        <v>2025</v>
      </c>
      <c r="E4966">
        <v>18532</v>
      </c>
      <c r="F4966">
        <v>30.4</v>
      </c>
    </row>
    <row r="4967" spans="1:6" x14ac:dyDescent="0.2">
      <c r="A4967">
        <v>9</v>
      </c>
      <c r="B4967" t="s">
        <v>334</v>
      </c>
      <c r="C4967" t="s">
        <v>61</v>
      </c>
      <c r="D4967">
        <v>2021</v>
      </c>
      <c r="E4967">
        <v>13292</v>
      </c>
      <c r="F4967">
        <v>15.9</v>
      </c>
    </row>
    <row r="4968" spans="1:6" x14ac:dyDescent="0.2">
      <c r="A4968">
        <v>9</v>
      </c>
      <c r="B4968" t="s">
        <v>334</v>
      </c>
      <c r="C4968" t="s">
        <v>61</v>
      </c>
      <c r="D4968">
        <v>2022</v>
      </c>
      <c r="E4968">
        <v>11265</v>
      </c>
      <c r="F4968">
        <v>36.4</v>
      </c>
    </row>
    <row r="4969" spans="1:6" x14ac:dyDescent="0.2">
      <c r="A4969">
        <v>9</v>
      </c>
      <c r="B4969" t="s">
        <v>334</v>
      </c>
      <c r="C4969" t="s">
        <v>61</v>
      </c>
      <c r="D4969">
        <v>2023</v>
      </c>
      <c r="E4969">
        <v>6469</v>
      </c>
      <c r="F4969">
        <v>27.1</v>
      </c>
    </row>
    <row r="4970" spans="1:6" x14ac:dyDescent="0.2">
      <c r="A4970">
        <v>9</v>
      </c>
      <c r="B4970" t="s">
        <v>334</v>
      </c>
      <c r="C4970" t="s">
        <v>61</v>
      </c>
      <c r="D4970">
        <v>2024</v>
      </c>
      <c r="E4970">
        <v>6690</v>
      </c>
      <c r="F4970">
        <v>31.9</v>
      </c>
    </row>
    <row r="4971" spans="1:6" x14ac:dyDescent="0.2">
      <c r="A4971">
        <v>9</v>
      </c>
      <c r="B4971" t="s">
        <v>334</v>
      </c>
      <c r="C4971" t="s">
        <v>61</v>
      </c>
      <c r="D4971">
        <v>2025</v>
      </c>
      <c r="E4971">
        <v>4192</v>
      </c>
      <c r="F4971">
        <v>23.2</v>
      </c>
    </row>
    <row r="4972" spans="1:6" x14ac:dyDescent="0.2">
      <c r="A4972">
        <v>9</v>
      </c>
      <c r="B4972" t="s">
        <v>334</v>
      </c>
      <c r="C4972" t="s">
        <v>76</v>
      </c>
      <c r="D4972">
        <v>2021</v>
      </c>
      <c r="E4972">
        <v>2040</v>
      </c>
      <c r="F4972">
        <v>32.4</v>
      </c>
    </row>
    <row r="4973" spans="1:6" x14ac:dyDescent="0.2">
      <c r="A4973">
        <v>9</v>
      </c>
      <c r="B4973" t="s">
        <v>334</v>
      </c>
      <c r="C4973" t="s">
        <v>76</v>
      </c>
      <c r="D4973">
        <v>2022</v>
      </c>
      <c r="E4973">
        <v>3087</v>
      </c>
      <c r="F4973">
        <v>47.5</v>
      </c>
    </row>
    <row r="4974" spans="1:6" x14ac:dyDescent="0.2">
      <c r="A4974">
        <v>9</v>
      </c>
      <c r="B4974" t="s">
        <v>334</v>
      </c>
      <c r="C4974" t="s">
        <v>76</v>
      </c>
      <c r="D4974">
        <v>2023</v>
      </c>
      <c r="E4974">
        <v>1192</v>
      </c>
      <c r="F4974">
        <v>48.6</v>
      </c>
    </row>
    <row r="4975" spans="1:6" x14ac:dyDescent="0.2">
      <c r="A4975">
        <v>9</v>
      </c>
      <c r="B4975" t="s">
        <v>334</v>
      </c>
      <c r="C4975" t="s">
        <v>76</v>
      </c>
      <c r="D4975">
        <v>2024</v>
      </c>
      <c r="E4975">
        <v>1760</v>
      </c>
      <c r="F4975">
        <v>59.4</v>
      </c>
    </row>
    <row r="4976" spans="1:6" x14ac:dyDescent="0.2">
      <c r="A4976">
        <v>9</v>
      </c>
      <c r="B4976" t="s">
        <v>334</v>
      </c>
      <c r="C4976" t="s">
        <v>76</v>
      </c>
      <c r="D4976">
        <v>2025</v>
      </c>
      <c r="E4976">
        <v>4095</v>
      </c>
      <c r="F4976">
        <v>46.7</v>
      </c>
    </row>
    <row r="4977" spans="1:6" x14ac:dyDescent="0.2">
      <c r="A4977">
        <v>9</v>
      </c>
      <c r="B4977" t="s">
        <v>334</v>
      </c>
      <c r="C4977" t="s">
        <v>68</v>
      </c>
      <c r="D4977">
        <v>2021</v>
      </c>
    </row>
    <row r="4978" spans="1:6" x14ac:dyDescent="0.2">
      <c r="A4978">
        <v>9</v>
      </c>
      <c r="B4978" t="s">
        <v>334</v>
      </c>
      <c r="C4978" t="s">
        <v>68</v>
      </c>
      <c r="D4978">
        <v>2022</v>
      </c>
      <c r="E4978">
        <v>5768</v>
      </c>
      <c r="F4978">
        <v>39.6</v>
      </c>
    </row>
    <row r="4979" spans="1:6" x14ac:dyDescent="0.2">
      <c r="A4979">
        <v>9</v>
      </c>
      <c r="B4979" t="s">
        <v>334</v>
      </c>
      <c r="C4979" t="s">
        <v>68</v>
      </c>
      <c r="D4979">
        <v>2023</v>
      </c>
      <c r="E4979">
        <v>24717</v>
      </c>
      <c r="F4979">
        <v>27.9</v>
      </c>
    </row>
    <row r="4980" spans="1:6" x14ac:dyDescent="0.2">
      <c r="A4980">
        <v>9</v>
      </c>
      <c r="B4980" t="s">
        <v>334</v>
      </c>
      <c r="C4980" t="s">
        <v>68</v>
      </c>
      <c r="D4980">
        <v>2024</v>
      </c>
      <c r="E4980">
        <v>47562</v>
      </c>
      <c r="F4980">
        <v>33</v>
      </c>
    </row>
    <row r="4981" spans="1:6" x14ac:dyDescent="0.2">
      <c r="A4981">
        <v>9</v>
      </c>
      <c r="B4981" t="s">
        <v>334</v>
      </c>
      <c r="C4981" t="s">
        <v>68</v>
      </c>
      <c r="D4981">
        <v>2025</v>
      </c>
      <c r="E4981">
        <v>63392</v>
      </c>
      <c r="F4981">
        <v>40.5</v>
      </c>
    </row>
    <row r="4982" spans="1:6" x14ac:dyDescent="0.2">
      <c r="A4982">
        <v>9</v>
      </c>
      <c r="B4982" t="s">
        <v>334</v>
      </c>
      <c r="C4982" t="s">
        <v>78</v>
      </c>
      <c r="D4982">
        <v>2021</v>
      </c>
    </row>
    <row r="4983" spans="1:6" x14ac:dyDescent="0.2">
      <c r="A4983">
        <v>9</v>
      </c>
      <c r="B4983" t="s">
        <v>334</v>
      </c>
      <c r="C4983" t="s">
        <v>78</v>
      </c>
      <c r="D4983">
        <v>2022</v>
      </c>
    </row>
    <row r="4984" spans="1:6" x14ac:dyDescent="0.2">
      <c r="A4984">
        <v>9</v>
      </c>
      <c r="B4984" t="s">
        <v>334</v>
      </c>
      <c r="C4984" t="s">
        <v>78</v>
      </c>
      <c r="D4984">
        <v>2023</v>
      </c>
      <c r="E4984">
        <v>845</v>
      </c>
      <c r="F4984">
        <v>20</v>
      </c>
    </row>
    <row r="4985" spans="1:6" x14ac:dyDescent="0.2">
      <c r="A4985">
        <v>9</v>
      </c>
      <c r="B4985" t="s">
        <v>334</v>
      </c>
      <c r="C4985" t="s">
        <v>78</v>
      </c>
      <c r="D4985">
        <v>2024</v>
      </c>
      <c r="E4985">
        <v>1806</v>
      </c>
      <c r="F4985">
        <v>15.2</v>
      </c>
    </row>
    <row r="4986" spans="1:6" x14ac:dyDescent="0.2">
      <c r="A4986">
        <v>9</v>
      </c>
      <c r="B4986" t="s">
        <v>334</v>
      </c>
      <c r="C4986" t="s">
        <v>78</v>
      </c>
      <c r="D4986">
        <v>2025</v>
      </c>
      <c r="E4986">
        <v>1482</v>
      </c>
      <c r="F4986">
        <v>32.299999999999997</v>
      </c>
    </row>
    <row r="4987" spans="1:6" x14ac:dyDescent="0.2">
      <c r="A4987">
        <v>9</v>
      </c>
      <c r="B4987" t="s">
        <v>334</v>
      </c>
      <c r="C4987" t="s">
        <v>75</v>
      </c>
      <c r="D4987">
        <v>2021</v>
      </c>
      <c r="E4987">
        <v>7209</v>
      </c>
      <c r="F4987">
        <v>14.5</v>
      </c>
    </row>
    <row r="4988" spans="1:6" x14ac:dyDescent="0.2">
      <c r="A4988">
        <v>9</v>
      </c>
      <c r="B4988" t="s">
        <v>334</v>
      </c>
      <c r="C4988" t="s">
        <v>75</v>
      </c>
      <c r="D4988">
        <v>2022</v>
      </c>
      <c r="E4988">
        <v>5890</v>
      </c>
      <c r="F4988">
        <v>29</v>
      </c>
    </row>
    <row r="4989" spans="1:6" x14ac:dyDescent="0.2">
      <c r="A4989">
        <v>9</v>
      </c>
      <c r="B4989" t="s">
        <v>334</v>
      </c>
      <c r="C4989" t="s">
        <v>75</v>
      </c>
      <c r="D4989">
        <v>2023</v>
      </c>
      <c r="E4989">
        <v>5946</v>
      </c>
      <c r="F4989">
        <v>16.5</v>
      </c>
    </row>
    <row r="4990" spans="1:6" x14ac:dyDescent="0.2">
      <c r="A4990">
        <v>9</v>
      </c>
      <c r="B4990" t="s">
        <v>334</v>
      </c>
      <c r="C4990" t="s">
        <v>75</v>
      </c>
      <c r="D4990">
        <v>2024</v>
      </c>
      <c r="E4990">
        <v>3178</v>
      </c>
      <c r="F4990">
        <v>37.6</v>
      </c>
    </row>
    <row r="4991" spans="1:6" x14ac:dyDescent="0.2">
      <c r="A4991">
        <v>9</v>
      </c>
      <c r="B4991" t="s">
        <v>334</v>
      </c>
      <c r="C4991" t="s">
        <v>75</v>
      </c>
      <c r="D4991">
        <v>2025</v>
      </c>
      <c r="E4991">
        <v>5826</v>
      </c>
      <c r="F4991">
        <v>30.8</v>
      </c>
    </row>
    <row r="4992" spans="1:6" x14ac:dyDescent="0.2">
      <c r="A4992">
        <v>9</v>
      </c>
      <c r="B4992" t="s">
        <v>334</v>
      </c>
      <c r="C4992" t="s">
        <v>286</v>
      </c>
      <c r="D4992">
        <v>2021</v>
      </c>
    </row>
    <row r="4993" spans="1:6" x14ac:dyDescent="0.2">
      <c r="A4993">
        <v>9</v>
      </c>
      <c r="B4993" t="s">
        <v>334</v>
      </c>
      <c r="C4993" t="s">
        <v>286</v>
      </c>
      <c r="D4993">
        <v>2022</v>
      </c>
    </row>
    <row r="4994" spans="1:6" x14ac:dyDescent="0.2">
      <c r="A4994">
        <v>9</v>
      </c>
      <c r="B4994" t="s">
        <v>334</v>
      </c>
      <c r="C4994" t="s">
        <v>286</v>
      </c>
      <c r="D4994">
        <v>2023</v>
      </c>
    </row>
    <row r="4995" spans="1:6" x14ac:dyDescent="0.2">
      <c r="A4995">
        <v>9</v>
      </c>
      <c r="B4995" t="s">
        <v>334</v>
      </c>
      <c r="C4995" t="s">
        <v>286</v>
      </c>
      <c r="D4995">
        <v>2024</v>
      </c>
    </row>
    <row r="4996" spans="1:6" x14ac:dyDescent="0.2">
      <c r="A4996">
        <v>9</v>
      </c>
      <c r="B4996" t="s">
        <v>334</v>
      </c>
      <c r="C4996" t="s">
        <v>286</v>
      </c>
      <c r="D4996">
        <v>2025</v>
      </c>
      <c r="E4996">
        <v>760</v>
      </c>
      <c r="F4996">
        <v>42.2</v>
      </c>
    </row>
    <row r="4997" spans="1:6" x14ac:dyDescent="0.2">
      <c r="A4997">
        <v>9</v>
      </c>
      <c r="B4997" t="s">
        <v>334</v>
      </c>
      <c r="C4997" t="s">
        <v>181</v>
      </c>
      <c r="D4997">
        <v>2021</v>
      </c>
    </row>
    <row r="4998" spans="1:6" x14ac:dyDescent="0.2">
      <c r="A4998">
        <v>9</v>
      </c>
      <c r="B4998" t="s">
        <v>334</v>
      </c>
      <c r="C4998" t="s">
        <v>181</v>
      </c>
      <c r="D4998">
        <v>2022</v>
      </c>
      <c r="E4998">
        <v>5080</v>
      </c>
      <c r="F4998">
        <v>43.2</v>
      </c>
    </row>
    <row r="4999" spans="1:6" x14ac:dyDescent="0.2">
      <c r="A4999">
        <v>9</v>
      </c>
      <c r="B4999" t="s">
        <v>334</v>
      </c>
      <c r="C4999" t="s">
        <v>181</v>
      </c>
      <c r="D4999">
        <v>2023</v>
      </c>
      <c r="E4999">
        <v>4180</v>
      </c>
      <c r="F4999">
        <v>35.200000000000003</v>
      </c>
    </row>
    <row r="5000" spans="1:6" x14ac:dyDescent="0.2">
      <c r="A5000">
        <v>9</v>
      </c>
      <c r="B5000" t="s">
        <v>334</v>
      </c>
      <c r="C5000" t="s">
        <v>181</v>
      </c>
      <c r="D5000">
        <v>2024</v>
      </c>
      <c r="E5000">
        <v>14909</v>
      </c>
      <c r="F5000">
        <v>29.1</v>
      </c>
    </row>
    <row r="5001" spans="1:6" x14ac:dyDescent="0.2">
      <c r="A5001">
        <v>9</v>
      </c>
      <c r="B5001" t="s">
        <v>334</v>
      </c>
      <c r="C5001" t="s">
        <v>181</v>
      </c>
      <c r="D5001">
        <v>2025</v>
      </c>
      <c r="E5001">
        <v>10970</v>
      </c>
      <c r="F5001">
        <v>34.4</v>
      </c>
    </row>
    <row r="5002" spans="1:6" x14ac:dyDescent="0.2">
      <c r="A5002">
        <v>9</v>
      </c>
      <c r="B5002" t="s">
        <v>334</v>
      </c>
      <c r="C5002" t="s">
        <v>69</v>
      </c>
      <c r="D5002">
        <v>2021</v>
      </c>
      <c r="E5002">
        <v>3109</v>
      </c>
      <c r="F5002">
        <v>9.1</v>
      </c>
    </row>
    <row r="5003" spans="1:6" x14ac:dyDescent="0.2">
      <c r="A5003">
        <v>9</v>
      </c>
      <c r="B5003" t="s">
        <v>334</v>
      </c>
      <c r="C5003" t="s">
        <v>69</v>
      </c>
      <c r="D5003">
        <v>2022</v>
      </c>
      <c r="E5003">
        <v>4166</v>
      </c>
      <c r="F5003">
        <v>28.9</v>
      </c>
    </row>
    <row r="5004" spans="1:6" x14ac:dyDescent="0.2">
      <c r="A5004">
        <v>9</v>
      </c>
      <c r="B5004" t="s">
        <v>334</v>
      </c>
      <c r="C5004" t="s">
        <v>69</v>
      </c>
      <c r="D5004">
        <v>2023</v>
      </c>
      <c r="E5004">
        <v>2310</v>
      </c>
      <c r="F5004">
        <v>22.2</v>
      </c>
    </row>
    <row r="5005" spans="1:6" x14ac:dyDescent="0.2">
      <c r="A5005">
        <v>9</v>
      </c>
      <c r="B5005" t="s">
        <v>334</v>
      </c>
      <c r="C5005" t="s">
        <v>69</v>
      </c>
      <c r="D5005">
        <v>2024</v>
      </c>
      <c r="E5005">
        <v>3250</v>
      </c>
      <c r="F5005">
        <v>27.2</v>
      </c>
    </row>
    <row r="5006" spans="1:6" x14ac:dyDescent="0.2">
      <c r="A5006">
        <v>9</v>
      </c>
      <c r="B5006" t="s">
        <v>334</v>
      </c>
      <c r="C5006" t="s">
        <v>69</v>
      </c>
      <c r="D5006">
        <v>2025</v>
      </c>
      <c r="E5006">
        <v>3395</v>
      </c>
      <c r="F5006">
        <v>26.5</v>
      </c>
    </row>
    <row r="5007" spans="1:6" x14ac:dyDescent="0.2">
      <c r="A5007">
        <v>9</v>
      </c>
      <c r="B5007" t="s">
        <v>334</v>
      </c>
      <c r="C5007" t="s">
        <v>70</v>
      </c>
      <c r="D5007">
        <v>2021</v>
      </c>
      <c r="E5007">
        <v>14735</v>
      </c>
      <c r="F5007">
        <v>10.1</v>
      </c>
    </row>
    <row r="5008" spans="1:6" x14ac:dyDescent="0.2">
      <c r="A5008">
        <v>9</v>
      </c>
      <c r="B5008" t="s">
        <v>334</v>
      </c>
      <c r="C5008" t="s">
        <v>70</v>
      </c>
      <c r="D5008">
        <v>2022</v>
      </c>
      <c r="E5008">
        <v>18616</v>
      </c>
      <c r="F5008">
        <v>34.4</v>
      </c>
    </row>
    <row r="5009" spans="1:6" x14ac:dyDescent="0.2">
      <c r="A5009">
        <v>9</v>
      </c>
      <c r="B5009" t="s">
        <v>334</v>
      </c>
      <c r="C5009" t="s">
        <v>70</v>
      </c>
      <c r="D5009">
        <v>2023</v>
      </c>
      <c r="E5009">
        <v>21873</v>
      </c>
      <c r="F5009">
        <v>25.7</v>
      </c>
    </row>
    <row r="5010" spans="1:6" x14ac:dyDescent="0.2">
      <c r="A5010">
        <v>9</v>
      </c>
      <c r="B5010" t="s">
        <v>334</v>
      </c>
      <c r="C5010" t="s">
        <v>70</v>
      </c>
      <c r="D5010">
        <v>2024</v>
      </c>
      <c r="E5010">
        <v>26449</v>
      </c>
      <c r="F5010">
        <v>33.299999999999997</v>
      </c>
    </row>
    <row r="5011" spans="1:6" x14ac:dyDescent="0.2">
      <c r="A5011">
        <v>9</v>
      </c>
      <c r="B5011" t="s">
        <v>334</v>
      </c>
      <c r="C5011" t="s">
        <v>70</v>
      </c>
      <c r="D5011">
        <v>2025</v>
      </c>
      <c r="E5011">
        <v>15443</v>
      </c>
      <c r="F5011">
        <v>33.4</v>
      </c>
    </row>
    <row r="5012" spans="1:6" x14ac:dyDescent="0.2">
      <c r="A5012">
        <v>9</v>
      </c>
      <c r="B5012" t="s">
        <v>334</v>
      </c>
      <c r="C5012" t="s">
        <v>58</v>
      </c>
      <c r="D5012">
        <v>2021</v>
      </c>
      <c r="E5012">
        <v>24674</v>
      </c>
      <c r="F5012">
        <v>21.6</v>
      </c>
    </row>
    <row r="5013" spans="1:6" x14ac:dyDescent="0.2">
      <c r="A5013">
        <v>9</v>
      </c>
      <c r="B5013" t="s">
        <v>334</v>
      </c>
      <c r="C5013" t="s">
        <v>58</v>
      </c>
      <c r="D5013">
        <v>2022</v>
      </c>
      <c r="E5013">
        <v>11338</v>
      </c>
      <c r="F5013">
        <v>35.799999999999997</v>
      </c>
    </row>
    <row r="5014" spans="1:6" x14ac:dyDescent="0.2">
      <c r="A5014">
        <v>9</v>
      </c>
      <c r="B5014" t="s">
        <v>334</v>
      </c>
      <c r="C5014" t="s">
        <v>58</v>
      </c>
      <c r="D5014">
        <v>2023</v>
      </c>
      <c r="E5014">
        <v>14336</v>
      </c>
      <c r="F5014">
        <v>32.799999999999997</v>
      </c>
    </row>
    <row r="5015" spans="1:6" x14ac:dyDescent="0.2">
      <c r="A5015">
        <v>9</v>
      </c>
      <c r="B5015" t="s">
        <v>334</v>
      </c>
      <c r="C5015" t="s">
        <v>58</v>
      </c>
      <c r="D5015">
        <v>2024</v>
      </c>
      <c r="E5015">
        <v>19045</v>
      </c>
      <c r="F5015">
        <v>42.2</v>
      </c>
    </row>
    <row r="5016" spans="1:6" x14ac:dyDescent="0.2">
      <c r="A5016">
        <v>9</v>
      </c>
      <c r="B5016" t="s">
        <v>334</v>
      </c>
      <c r="C5016" t="s">
        <v>58</v>
      </c>
      <c r="D5016">
        <v>2025</v>
      </c>
      <c r="E5016">
        <v>8111</v>
      </c>
      <c r="F5016">
        <v>35.200000000000003</v>
      </c>
    </row>
    <row r="5017" spans="1:6" x14ac:dyDescent="0.2">
      <c r="A5017">
        <v>9</v>
      </c>
      <c r="B5017" t="s">
        <v>334</v>
      </c>
      <c r="C5017" t="s">
        <v>222</v>
      </c>
      <c r="D5017">
        <v>2021</v>
      </c>
    </row>
    <row r="5018" spans="1:6" x14ac:dyDescent="0.2">
      <c r="A5018">
        <v>9</v>
      </c>
      <c r="B5018" t="s">
        <v>334</v>
      </c>
      <c r="C5018" t="s">
        <v>222</v>
      </c>
      <c r="D5018">
        <v>2022</v>
      </c>
    </row>
    <row r="5019" spans="1:6" x14ac:dyDescent="0.2">
      <c r="A5019">
        <v>9</v>
      </c>
      <c r="B5019" t="s">
        <v>334</v>
      </c>
      <c r="C5019" t="s">
        <v>222</v>
      </c>
      <c r="D5019">
        <v>2023</v>
      </c>
    </row>
    <row r="5020" spans="1:6" x14ac:dyDescent="0.2">
      <c r="A5020">
        <v>9</v>
      </c>
      <c r="B5020" t="s">
        <v>334</v>
      </c>
      <c r="C5020" t="s">
        <v>222</v>
      </c>
      <c r="D5020">
        <v>2024</v>
      </c>
    </row>
    <row r="5021" spans="1:6" x14ac:dyDescent="0.2">
      <c r="A5021">
        <v>9</v>
      </c>
      <c r="B5021" t="s">
        <v>334</v>
      </c>
      <c r="C5021" t="s">
        <v>222</v>
      </c>
      <c r="D5021">
        <v>2025</v>
      </c>
      <c r="E5021">
        <v>2689</v>
      </c>
      <c r="F5021">
        <v>38.1</v>
      </c>
    </row>
    <row r="5022" spans="1:6" x14ac:dyDescent="0.2">
      <c r="A5022">
        <v>9</v>
      </c>
      <c r="B5022" t="s">
        <v>334</v>
      </c>
      <c r="C5022" t="s">
        <v>59</v>
      </c>
      <c r="D5022">
        <v>2021</v>
      </c>
      <c r="E5022">
        <v>9712</v>
      </c>
      <c r="F5022">
        <v>12.2</v>
      </c>
    </row>
    <row r="5023" spans="1:6" x14ac:dyDescent="0.2">
      <c r="A5023">
        <v>9</v>
      </c>
      <c r="B5023" t="s">
        <v>334</v>
      </c>
      <c r="C5023" t="s">
        <v>59</v>
      </c>
      <c r="D5023">
        <v>2022</v>
      </c>
      <c r="E5023">
        <v>8868</v>
      </c>
      <c r="F5023">
        <v>36.200000000000003</v>
      </c>
    </row>
    <row r="5024" spans="1:6" x14ac:dyDescent="0.2">
      <c r="A5024">
        <v>9</v>
      </c>
      <c r="B5024" t="s">
        <v>334</v>
      </c>
      <c r="C5024" t="s">
        <v>59</v>
      </c>
      <c r="D5024">
        <v>2023</v>
      </c>
      <c r="E5024">
        <v>8823</v>
      </c>
      <c r="F5024">
        <v>20.7</v>
      </c>
    </row>
    <row r="5025" spans="1:6" x14ac:dyDescent="0.2">
      <c r="A5025">
        <v>9</v>
      </c>
      <c r="B5025" t="s">
        <v>334</v>
      </c>
      <c r="C5025" t="s">
        <v>59</v>
      </c>
      <c r="D5025">
        <v>2024</v>
      </c>
      <c r="E5025">
        <v>7953</v>
      </c>
      <c r="F5025">
        <v>24.9</v>
      </c>
    </row>
    <row r="5026" spans="1:6" x14ac:dyDescent="0.2">
      <c r="A5026">
        <v>9</v>
      </c>
      <c r="B5026" t="s">
        <v>334</v>
      </c>
      <c r="C5026" t="s">
        <v>59</v>
      </c>
      <c r="D5026">
        <v>2025</v>
      </c>
      <c r="E5026">
        <v>5280</v>
      </c>
      <c r="F5026">
        <v>31.9</v>
      </c>
    </row>
    <row r="5027" spans="1:6" x14ac:dyDescent="0.2">
      <c r="A5027">
        <v>9</v>
      </c>
      <c r="B5027" t="s">
        <v>334</v>
      </c>
      <c r="C5027" t="s">
        <v>73</v>
      </c>
      <c r="D5027">
        <v>2021</v>
      </c>
      <c r="E5027">
        <v>2991</v>
      </c>
      <c r="F5027">
        <v>11.9</v>
      </c>
    </row>
    <row r="5028" spans="1:6" x14ac:dyDescent="0.2">
      <c r="A5028">
        <v>9</v>
      </c>
      <c r="B5028" t="s">
        <v>334</v>
      </c>
      <c r="C5028" t="s">
        <v>73</v>
      </c>
      <c r="D5028">
        <v>2022</v>
      </c>
      <c r="E5028">
        <v>4407</v>
      </c>
      <c r="F5028">
        <v>28.3</v>
      </c>
    </row>
    <row r="5029" spans="1:6" x14ac:dyDescent="0.2">
      <c r="A5029">
        <v>9</v>
      </c>
      <c r="B5029" t="s">
        <v>334</v>
      </c>
      <c r="C5029" t="s">
        <v>73</v>
      </c>
      <c r="D5029">
        <v>2023</v>
      </c>
      <c r="E5029">
        <v>4874</v>
      </c>
      <c r="F5029">
        <v>26.2</v>
      </c>
    </row>
    <row r="5030" spans="1:6" x14ac:dyDescent="0.2">
      <c r="A5030">
        <v>9</v>
      </c>
      <c r="B5030" t="s">
        <v>334</v>
      </c>
      <c r="C5030" t="s">
        <v>73</v>
      </c>
      <c r="D5030">
        <v>2024</v>
      </c>
      <c r="E5030">
        <v>4519</v>
      </c>
      <c r="F5030">
        <v>26.3</v>
      </c>
    </row>
    <row r="5031" spans="1:6" x14ac:dyDescent="0.2">
      <c r="A5031">
        <v>9</v>
      </c>
      <c r="B5031" t="s">
        <v>334</v>
      </c>
      <c r="C5031" t="s">
        <v>73</v>
      </c>
      <c r="D5031">
        <v>2025</v>
      </c>
      <c r="E5031">
        <v>8509</v>
      </c>
      <c r="F5031">
        <v>32</v>
      </c>
    </row>
    <row r="5032" spans="1:6" x14ac:dyDescent="0.2">
      <c r="A5032">
        <v>9</v>
      </c>
      <c r="B5032" t="s">
        <v>334</v>
      </c>
      <c r="C5032" t="s">
        <v>74</v>
      </c>
      <c r="D5032">
        <v>2021</v>
      </c>
      <c r="E5032">
        <v>2492</v>
      </c>
      <c r="F5032">
        <v>12.9</v>
      </c>
    </row>
    <row r="5033" spans="1:6" x14ac:dyDescent="0.2">
      <c r="A5033">
        <v>9</v>
      </c>
      <c r="B5033" t="s">
        <v>334</v>
      </c>
      <c r="C5033" t="s">
        <v>74</v>
      </c>
      <c r="D5033">
        <v>2022</v>
      </c>
      <c r="E5033">
        <v>7964</v>
      </c>
      <c r="F5033">
        <v>29.5</v>
      </c>
    </row>
    <row r="5034" spans="1:6" x14ac:dyDescent="0.2">
      <c r="A5034">
        <v>9</v>
      </c>
      <c r="B5034" t="s">
        <v>334</v>
      </c>
      <c r="C5034" t="s">
        <v>74</v>
      </c>
      <c r="D5034">
        <v>2023</v>
      </c>
      <c r="E5034">
        <v>5661</v>
      </c>
      <c r="F5034">
        <v>21.5</v>
      </c>
    </row>
    <row r="5035" spans="1:6" x14ac:dyDescent="0.2">
      <c r="A5035">
        <v>9</v>
      </c>
      <c r="B5035" t="s">
        <v>334</v>
      </c>
      <c r="C5035" t="s">
        <v>74</v>
      </c>
      <c r="D5035">
        <v>2024</v>
      </c>
      <c r="E5035">
        <v>8450</v>
      </c>
      <c r="F5035">
        <v>25.7</v>
      </c>
    </row>
    <row r="5036" spans="1:6" x14ac:dyDescent="0.2">
      <c r="A5036">
        <v>9</v>
      </c>
      <c r="B5036" t="s">
        <v>334</v>
      </c>
      <c r="C5036" t="s">
        <v>74</v>
      </c>
      <c r="D5036">
        <v>2025</v>
      </c>
      <c r="E5036">
        <v>10124</v>
      </c>
      <c r="F5036">
        <v>34.4</v>
      </c>
    </row>
    <row r="5037" spans="1:6" x14ac:dyDescent="0.2">
      <c r="A5037">
        <v>9</v>
      </c>
      <c r="B5037" t="s">
        <v>334</v>
      </c>
      <c r="C5037" t="s">
        <v>63</v>
      </c>
      <c r="D5037">
        <v>2021</v>
      </c>
      <c r="E5037">
        <v>64004</v>
      </c>
      <c r="F5037">
        <v>15.3</v>
      </c>
    </row>
    <row r="5038" spans="1:6" x14ac:dyDescent="0.2">
      <c r="A5038">
        <v>9</v>
      </c>
      <c r="B5038" t="s">
        <v>334</v>
      </c>
      <c r="C5038" t="s">
        <v>63</v>
      </c>
      <c r="D5038">
        <v>2022</v>
      </c>
      <c r="E5038">
        <v>66255</v>
      </c>
      <c r="F5038">
        <v>35.200000000000003</v>
      </c>
    </row>
    <row r="5039" spans="1:6" x14ac:dyDescent="0.2">
      <c r="A5039">
        <v>9</v>
      </c>
      <c r="B5039" t="s">
        <v>334</v>
      </c>
      <c r="C5039" t="s">
        <v>63</v>
      </c>
      <c r="D5039">
        <v>2023</v>
      </c>
      <c r="E5039">
        <v>75583</v>
      </c>
      <c r="F5039">
        <v>22.4</v>
      </c>
    </row>
    <row r="5040" spans="1:6" x14ac:dyDescent="0.2">
      <c r="A5040">
        <v>9</v>
      </c>
      <c r="B5040" t="s">
        <v>334</v>
      </c>
      <c r="C5040" t="s">
        <v>63</v>
      </c>
      <c r="D5040">
        <v>2024</v>
      </c>
      <c r="E5040">
        <v>53899</v>
      </c>
      <c r="F5040">
        <v>27.4</v>
      </c>
    </row>
    <row r="5041" spans="1:6" x14ac:dyDescent="0.2">
      <c r="A5041">
        <v>9</v>
      </c>
      <c r="B5041" t="s">
        <v>334</v>
      </c>
      <c r="C5041" t="s">
        <v>63</v>
      </c>
      <c r="D5041">
        <v>2025</v>
      </c>
      <c r="E5041">
        <v>47712</v>
      </c>
      <c r="F5041">
        <v>31.4</v>
      </c>
    </row>
    <row r="5042" spans="1:6" x14ac:dyDescent="0.2">
      <c r="A5042">
        <v>9</v>
      </c>
      <c r="B5042" t="s">
        <v>334</v>
      </c>
      <c r="C5042" t="s">
        <v>223</v>
      </c>
      <c r="D5042">
        <v>2021</v>
      </c>
    </row>
    <row r="5043" spans="1:6" x14ac:dyDescent="0.2">
      <c r="A5043">
        <v>9</v>
      </c>
      <c r="B5043" t="s">
        <v>334</v>
      </c>
      <c r="C5043" t="s">
        <v>223</v>
      </c>
      <c r="D5043">
        <v>2022</v>
      </c>
    </row>
    <row r="5044" spans="1:6" x14ac:dyDescent="0.2">
      <c r="A5044">
        <v>9</v>
      </c>
      <c r="B5044" t="s">
        <v>334</v>
      </c>
      <c r="C5044" t="s">
        <v>223</v>
      </c>
      <c r="D5044">
        <v>2023</v>
      </c>
    </row>
    <row r="5045" spans="1:6" x14ac:dyDescent="0.2">
      <c r="A5045">
        <v>9</v>
      </c>
      <c r="B5045" t="s">
        <v>334</v>
      </c>
      <c r="C5045" t="s">
        <v>223</v>
      </c>
      <c r="D5045">
        <v>2024</v>
      </c>
    </row>
    <row r="5046" spans="1:6" x14ac:dyDescent="0.2">
      <c r="A5046">
        <v>9</v>
      </c>
      <c r="B5046" t="s">
        <v>334</v>
      </c>
      <c r="C5046" t="s">
        <v>223</v>
      </c>
      <c r="D5046">
        <v>2025</v>
      </c>
      <c r="E5046">
        <v>2885</v>
      </c>
      <c r="F5046">
        <v>40.6</v>
      </c>
    </row>
    <row r="5047" spans="1:6" x14ac:dyDescent="0.2">
      <c r="A5047">
        <v>9</v>
      </c>
      <c r="B5047" t="s">
        <v>335</v>
      </c>
      <c r="C5047" t="s">
        <v>147</v>
      </c>
      <c r="D5047">
        <v>2021</v>
      </c>
      <c r="E5047">
        <v>2234</v>
      </c>
      <c r="F5047">
        <v>15.8</v>
      </c>
    </row>
    <row r="5048" spans="1:6" x14ac:dyDescent="0.2">
      <c r="A5048">
        <v>9</v>
      </c>
      <c r="B5048" t="s">
        <v>335</v>
      </c>
      <c r="C5048" t="s">
        <v>147</v>
      </c>
      <c r="D5048">
        <v>2022</v>
      </c>
      <c r="E5048">
        <v>2314</v>
      </c>
      <c r="F5048">
        <v>38.9</v>
      </c>
    </row>
    <row r="5049" spans="1:6" x14ac:dyDescent="0.2">
      <c r="A5049">
        <v>9</v>
      </c>
      <c r="B5049" t="s">
        <v>335</v>
      </c>
      <c r="C5049" t="s">
        <v>147</v>
      </c>
      <c r="D5049">
        <v>2023</v>
      </c>
      <c r="E5049">
        <v>2369</v>
      </c>
      <c r="F5049">
        <v>38.4</v>
      </c>
    </row>
    <row r="5050" spans="1:6" x14ac:dyDescent="0.2">
      <c r="A5050">
        <v>9</v>
      </c>
      <c r="B5050" t="s">
        <v>335</v>
      </c>
      <c r="C5050" t="s">
        <v>147</v>
      </c>
      <c r="D5050">
        <v>2024</v>
      </c>
    </row>
    <row r="5051" spans="1:6" x14ac:dyDescent="0.2">
      <c r="A5051">
        <v>9</v>
      </c>
      <c r="B5051" t="s">
        <v>335</v>
      </c>
      <c r="C5051" t="s">
        <v>147</v>
      </c>
      <c r="D5051">
        <v>2025</v>
      </c>
      <c r="E5051">
        <v>513</v>
      </c>
      <c r="F5051">
        <v>35.4</v>
      </c>
    </row>
    <row r="5052" spans="1:6" x14ac:dyDescent="0.2">
      <c r="A5052">
        <v>9</v>
      </c>
      <c r="B5052" t="s">
        <v>335</v>
      </c>
      <c r="C5052" t="s">
        <v>132</v>
      </c>
      <c r="D5052">
        <v>2021</v>
      </c>
      <c r="E5052">
        <v>23844</v>
      </c>
      <c r="F5052">
        <v>16.5</v>
      </c>
    </row>
    <row r="5053" spans="1:6" x14ac:dyDescent="0.2">
      <c r="A5053">
        <v>9</v>
      </c>
      <c r="B5053" t="s">
        <v>335</v>
      </c>
      <c r="C5053" t="s">
        <v>132</v>
      </c>
      <c r="D5053">
        <v>2022</v>
      </c>
      <c r="E5053">
        <v>24660</v>
      </c>
      <c r="F5053">
        <v>34</v>
      </c>
    </row>
    <row r="5054" spans="1:6" x14ac:dyDescent="0.2">
      <c r="A5054">
        <v>9</v>
      </c>
      <c r="B5054" t="s">
        <v>335</v>
      </c>
      <c r="C5054" t="s">
        <v>132</v>
      </c>
      <c r="D5054">
        <v>2023</v>
      </c>
      <c r="E5054">
        <v>35128</v>
      </c>
      <c r="F5054">
        <v>29.1</v>
      </c>
    </row>
    <row r="5055" spans="1:6" x14ac:dyDescent="0.2">
      <c r="A5055">
        <v>9</v>
      </c>
      <c r="B5055" t="s">
        <v>335</v>
      </c>
      <c r="C5055" t="s">
        <v>132</v>
      </c>
      <c r="D5055">
        <v>2024</v>
      </c>
      <c r="E5055">
        <v>30135</v>
      </c>
      <c r="F5055">
        <v>41.4</v>
      </c>
    </row>
    <row r="5056" spans="1:6" x14ac:dyDescent="0.2">
      <c r="A5056">
        <v>9</v>
      </c>
      <c r="B5056" t="s">
        <v>335</v>
      </c>
      <c r="C5056" t="s">
        <v>132</v>
      </c>
      <c r="D5056">
        <v>2025</v>
      </c>
      <c r="E5056">
        <v>27159</v>
      </c>
      <c r="F5056">
        <v>33.5</v>
      </c>
    </row>
    <row r="5057" spans="1:6" x14ac:dyDescent="0.2">
      <c r="A5057">
        <v>9</v>
      </c>
      <c r="B5057" t="s">
        <v>335</v>
      </c>
      <c r="C5057" t="s">
        <v>231</v>
      </c>
      <c r="D5057">
        <v>2021</v>
      </c>
    </row>
    <row r="5058" spans="1:6" x14ac:dyDescent="0.2">
      <c r="A5058">
        <v>9</v>
      </c>
      <c r="B5058" t="s">
        <v>335</v>
      </c>
      <c r="C5058" t="s">
        <v>231</v>
      </c>
      <c r="D5058">
        <v>2022</v>
      </c>
    </row>
    <row r="5059" spans="1:6" x14ac:dyDescent="0.2">
      <c r="A5059">
        <v>9</v>
      </c>
      <c r="B5059" t="s">
        <v>335</v>
      </c>
      <c r="C5059" t="s">
        <v>231</v>
      </c>
      <c r="D5059">
        <v>2023</v>
      </c>
      <c r="E5059">
        <v>400</v>
      </c>
      <c r="F5059">
        <v>36.299999999999997</v>
      </c>
    </row>
    <row r="5060" spans="1:6" x14ac:dyDescent="0.2">
      <c r="A5060">
        <v>9</v>
      </c>
      <c r="B5060" t="s">
        <v>335</v>
      </c>
      <c r="C5060" t="s">
        <v>231</v>
      </c>
      <c r="D5060">
        <v>2024</v>
      </c>
      <c r="E5060">
        <v>4007</v>
      </c>
      <c r="F5060">
        <v>39.799999999999997</v>
      </c>
    </row>
    <row r="5061" spans="1:6" x14ac:dyDescent="0.2">
      <c r="A5061">
        <v>9</v>
      </c>
      <c r="B5061" t="s">
        <v>335</v>
      </c>
      <c r="C5061" t="s">
        <v>231</v>
      </c>
      <c r="D5061">
        <v>2025</v>
      </c>
      <c r="E5061">
        <v>8460</v>
      </c>
      <c r="F5061">
        <v>38.1</v>
      </c>
    </row>
    <row r="5062" spans="1:6" x14ac:dyDescent="0.2">
      <c r="A5062">
        <v>9</v>
      </c>
      <c r="B5062" t="s">
        <v>335</v>
      </c>
      <c r="C5062" t="s">
        <v>230</v>
      </c>
      <c r="D5062">
        <v>2021</v>
      </c>
    </row>
    <row r="5063" spans="1:6" x14ac:dyDescent="0.2">
      <c r="A5063">
        <v>9</v>
      </c>
      <c r="B5063" t="s">
        <v>335</v>
      </c>
      <c r="C5063" t="s">
        <v>230</v>
      </c>
      <c r="D5063">
        <v>2022</v>
      </c>
    </row>
    <row r="5064" spans="1:6" x14ac:dyDescent="0.2">
      <c r="A5064">
        <v>9</v>
      </c>
      <c r="B5064" t="s">
        <v>335</v>
      </c>
      <c r="C5064" t="s">
        <v>230</v>
      </c>
      <c r="D5064">
        <v>2023</v>
      </c>
      <c r="E5064">
        <v>605</v>
      </c>
      <c r="F5064">
        <v>36.5</v>
      </c>
    </row>
    <row r="5065" spans="1:6" x14ac:dyDescent="0.2">
      <c r="A5065">
        <v>9</v>
      </c>
      <c r="B5065" t="s">
        <v>335</v>
      </c>
      <c r="C5065" t="s">
        <v>230</v>
      </c>
      <c r="D5065">
        <v>2024</v>
      </c>
      <c r="E5065">
        <v>520</v>
      </c>
      <c r="F5065">
        <v>24.9</v>
      </c>
    </row>
    <row r="5066" spans="1:6" x14ac:dyDescent="0.2">
      <c r="A5066">
        <v>9</v>
      </c>
      <c r="B5066" t="s">
        <v>335</v>
      </c>
      <c r="C5066" t="s">
        <v>230</v>
      </c>
      <c r="D5066">
        <v>2025</v>
      </c>
      <c r="E5066">
        <v>481</v>
      </c>
      <c r="F5066">
        <v>35.4</v>
      </c>
    </row>
    <row r="5067" spans="1:6" x14ac:dyDescent="0.2">
      <c r="A5067">
        <v>9</v>
      </c>
      <c r="B5067" t="s">
        <v>335</v>
      </c>
      <c r="C5067" t="s">
        <v>152</v>
      </c>
      <c r="D5067">
        <v>2021</v>
      </c>
      <c r="E5067">
        <v>655</v>
      </c>
      <c r="F5067">
        <v>11.7</v>
      </c>
    </row>
    <row r="5068" spans="1:6" x14ac:dyDescent="0.2">
      <c r="A5068">
        <v>9</v>
      </c>
      <c r="B5068" t="s">
        <v>335</v>
      </c>
      <c r="C5068" t="s">
        <v>152</v>
      </c>
      <c r="D5068">
        <v>2022</v>
      </c>
    </row>
    <row r="5069" spans="1:6" x14ac:dyDescent="0.2">
      <c r="A5069">
        <v>9</v>
      </c>
      <c r="B5069" t="s">
        <v>335</v>
      </c>
      <c r="C5069" t="s">
        <v>152</v>
      </c>
      <c r="D5069">
        <v>2023</v>
      </c>
      <c r="E5069">
        <v>811</v>
      </c>
      <c r="F5069">
        <v>21.6</v>
      </c>
    </row>
    <row r="5070" spans="1:6" x14ac:dyDescent="0.2">
      <c r="A5070">
        <v>9</v>
      </c>
      <c r="B5070" t="s">
        <v>335</v>
      </c>
      <c r="C5070" t="s">
        <v>152</v>
      </c>
      <c r="D5070">
        <v>2024</v>
      </c>
      <c r="E5070">
        <v>762</v>
      </c>
      <c r="F5070">
        <v>42.3</v>
      </c>
    </row>
    <row r="5071" spans="1:6" x14ac:dyDescent="0.2">
      <c r="A5071">
        <v>9</v>
      </c>
      <c r="B5071" t="s">
        <v>335</v>
      </c>
      <c r="C5071" t="s">
        <v>152</v>
      </c>
      <c r="D5071">
        <v>2025</v>
      </c>
      <c r="E5071">
        <v>509</v>
      </c>
      <c r="F5071">
        <v>30.9</v>
      </c>
    </row>
    <row r="5072" spans="1:6" x14ac:dyDescent="0.2">
      <c r="A5072">
        <v>9</v>
      </c>
      <c r="B5072" t="s">
        <v>335</v>
      </c>
      <c r="C5072" t="s">
        <v>143</v>
      </c>
      <c r="D5072">
        <v>2021</v>
      </c>
      <c r="E5072">
        <v>4513</v>
      </c>
      <c r="F5072">
        <v>28.1</v>
      </c>
    </row>
    <row r="5073" spans="1:6" x14ac:dyDescent="0.2">
      <c r="A5073">
        <v>9</v>
      </c>
      <c r="B5073" t="s">
        <v>335</v>
      </c>
      <c r="C5073" t="s">
        <v>143</v>
      </c>
      <c r="D5073">
        <v>2022</v>
      </c>
      <c r="E5073">
        <v>4001</v>
      </c>
      <c r="F5073">
        <v>31.1</v>
      </c>
    </row>
    <row r="5074" spans="1:6" x14ac:dyDescent="0.2">
      <c r="A5074">
        <v>9</v>
      </c>
      <c r="B5074" t="s">
        <v>335</v>
      </c>
      <c r="C5074" t="s">
        <v>143</v>
      </c>
      <c r="D5074">
        <v>2023</v>
      </c>
      <c r="E5074">
        <v>3312</v>
      </c>
      <c r="F5074">
        <v>31.7</v>
      </c>
    </row>
    <row r="5075" spans="1:6" x14ac:dyDescent="0.2">
      <c r="A5075">
        <v>9</v>
      </c>
      <c r="B5075" t="s">
        <v>335</v>
      </c>
      <c r="C5075" t="s">
        <v>143</v>
      </c>
      <c r="D5075">
        <v>2024</v>
      </c>
      <c r="E5075">
        <v>2226</v>
      </c>
      <c r="F5075">
        <v>28.5</v>
      </c>
    </row>
    <row r="5076" spans="1:6" x14ac:dyDescent="0.2">
      <c r="A5076">
        <v>9</v>
      </c>
      <c r="B5076" t="s">
        <v>335</v>
      </c>
      <c r="C5076" t="s">
        <v>143</v>
      </c>
      <c r="D5076">
        <v>2025</v>
      </c>
      <c r="E5076">
        <v>1542</v>
      </c>
      <c r="F5076">
        <v>23.4</v>
      </c>
    </row>
    <row r="5077" spans="1:6" x14ac:dyDescent="0.2">
      <c r="A5077">
        <v>9</v>
      </c>
      <c r="B5077" t="s">
        <v>335</v>
      </c>
      <c r="C5077" t="s">
        <v>153</v>
      </c>
      <c r="D5077">
        <v>2021</v>
      </c>
    </row>
    <row r="5078" spans="1:6" x14ac:dyDescent="0.2">
      <c r="A5078">
        <v>9</v>
      </c>
      <c r="B5078" t="s">
        <v>335</v>
      </c>
      <c r="C5078" t="s">
        <v>153</v>
      </c>
      <c r="D5078">
        <v>2022</v>
      </c>
      <c r="E5078">
        <v>599</v>
      </c>
      <c r="F5078">
        <v>13.7</v>
      </c>
    </row>
    <row r="5079" spans="1:6" x14ac:dyDescent="0.2">
      <c r="A5079">
        <v>9</v>
      </c>
      <c r="B5079" t="s">
        <v>335</v>
      </c>
      <c r="C5079" t="s">
        <v>153</v>
      </c>
      <c r="D5079">
        <v>2023</v>
      </c>
    </row>
    <row r="5080" spans="1:6" x14ac:dyDescent="0.2">
      <c r="A5080">
        <v>9</v>
      </c>
      <c r="B5080" t="s">
        <v>335</v>
      </c>
      <c r="C5080" t="s">
        <v>153</v>
      </c>
      <c r="D5080">
        <v>2024</v>
      </c>
      <c r="E5080">
        <v>763</v>
      </c>
      <c r="F5080">
        <v>21.3</v>
      </c>
    </row>
    <row r="5081" spans="1:6" x14ac:dyDescent="0.2">
      <c r="A5081">
        <v>9</v>
      </c>
      <c r="B5081" t="s">
        <v>335</v>
      </c>
      <c r="C5081" t="s">
        <v>153</v>
      </c>
      <c r="D5081">
        <v>2025</v>
      </c>
      <c r="E5081">
        <v>889</v>
      </c>
      <c r="F5081">
        <v>25.2</v>
      </c>
    </row>
    <row r="5082" spans="1:6" x14ac:dyDescent="0.2">
      <c r="A5082">
        <v>9</v>
      </c>
      <c r="B5082" t="s">
        <v>335</v>
      </c>
      <c r="C5082" t="s">
        <v>139</v>
      </c>
      <c r="D5082">
        <v>2021</v>
      </c>
      <c r="E5082">
        <v>5742</v>
      </c>
      <c r="F5082">
        <v>22.7</v>
      </c>
    </row>
    <row r="5083" spans="1:6" x14ac:dyDescent="0.2">
      <c r="A5083">
        <v>9</v>
      </c>
      <c r="B5083" t="s">
        <v>335</v>
      </c>
      <c r="C5083" t="s">
        <v>139</v>
      </c>
      <c r="D5083">
        <v>2022</v>
      </c>
      <c r="E5083">
        <v>4541</v>
      </c>
      <c r="F5083">
        <v>35.9</v>
      </c>
    </row>
    <row r="5084" spans="1:6" x14ac:dyDescent="0.2">
      <c r="A5084">
        <v>9</v>
      </c>
      <c r="B5084" t="s">
        <v>335</v>
      </c>
      <c r="C5084" t="s">
        <v>139</v>
      </c>
      <c r="D5084">
        <v>2023</v>
      </c>
      <c r="E5084">
        <v>13340</v>
      </c>
      <c r="F5084">
        <v>32.6</v>
      </c>
    </row>
    <row r="5085" spans="1:6" x14ac:dyDescent="0.2">
      <c r="A5085">
        <v>9</v>
      </c>
      <c r="B5085" t="s">
        <v>335</v>
      </c>
      <c r="C5085" t="s">
        <v>139</v>
      </c>
      <c r="D5085">
        <v>2024</v>
      </c>
      <c r="E5085">
        <v>11243</v>
      </c>
      <c r="F5085">
        <v>30.9</v>
      </c>
    </row>
    <row r="5086" spans="1:6" x14ac:dyDescent="0.2">
      <c r="A5086">
        <v>9</v>
      </c>
      <c r="B5086" t="s">
        <v>335</v>
      </c>
      <c r="C5086" t="s">
        <v>139</v>
      </c>
      <c r="D5086">
        <v>2025</v>
      </c>
      <c r="E5086">
        <v>14763</v>
      </c>
      <c r="F5086">
        <v>38.6</v>
      </c>
    </row>
    <row r="5087" spans="1:6" x14ac:dyDescent="0.2">
      <c r="A5087">
        <v>9</v>
      </c>
      <c r="B5087" t="s">
        <v>335</v>
      </c>
      <c r="C5087" t="s">
        <v>298</v>
      </c>
      <c r="D5087">
        <v>2021</v>
      </c>
    </row>
    <row r="5088" spans="1:6" x14ac:dyDescent="0.2">
      <c r="A5088">
        <v>9</v>
      </c>
      <c r="B5088" t="s">
        <v>335</v>
      </c>
      <c r="C5088" t="s">
        <v>298</v>
      </c>
      <c r="D5088">
        <v>2022</v>
      </c>
    </row>
    <row r="5089" spans="1:6" x14ac:dyDescent="0.2">
      <c r="A5089">
        <v>9</v>
      </c>
      <c r="B5089" t="s">
        <v>335</v>
      </c>
      <c r="C5089" t="s">
        <v>298</v>
      </c>
      <c r="D5089">
        <v>2023</v>
      </c>
    </row>
    <row r="5090" spans="1:6" x14ac:dyDescent="0.2">
      <c r="A5090">
        <v>9</v>
      </c>
      <c r="B5090" t="s">
        <v>335</v>
      </c>
      <c r="C5090" t="s">
        <v>298</v>
      </c>
      <c r="D5090">
        <v>2024</v>
      </c>
    </row>
    <row r="5091" spans="1:6" x14ac:dyDescent="0.2">
      <c r="A5091">
        <v>9</v>
      </c>
      <c r="B5091" t="s">
        <v>335</v>
      </c>
      <c r="C5091" t="s">
        <v>298</v>
      </c>
      <c r="D5091">
        <v>2025</v>
      </c>
      <c r="E5091">
        <v>739</v>
      </c>
      <c r="F5091">
        <v>24</v>
      </c>
    </row>
    <row r="5092" spans="1:6" x14ac:dyDescent="0.2">
      <c r="A5092">
        <v>9</v>
      </c>
      <c r="B5092" t="s">
        <v>335</v>
      </c>
      <c r="C5092" t="s">
        <v>140</v>
      </c>
      <c r="D5092">
        <v>2021</v>
      </c>
    </row>
    <row r="5093" spans="1:6" x14ac:dyDescent="0.2">
      <c r="A5093">
        <v>9</v>
      </c>
      <c r="B5093" t="s">
        <v>335</v>
      </c>
      <c r="C5093" t="s">
        <v>140</v>
      </c>
      <c r="D5093">
        <v>2022</v>
      </c>
      <c r="E5093">
        <v>4189</v>
      </c>
      <c r="F5093">
        <v>24.1</v>
      </c>
    </row>
    <row r="5094" spans="1:6" x14ac:dyDescent="0.2">
      <c r="A5094">
        <v>9</v>
      </c>
      <c r="B5094" t="s">
        <v>335</v>
      </c>
      <c r="C5094" t="s">
        <v>140</v>
      </c>
      <c r="D5094">
        <v>2023</v>
      </c>
      <c r="E5094">
        <v>3743</v>
      </c>
      <c r="F5094">
        <v>26.8</v>
      </c>
    </row>
    <row r="5095" spans="1:6" x14ac:dyDescent="0.2">
      <c r="A5095">
        <v>9</v>
      </c>
      <c r="B5095" t="s">
        <v>335</v>
      </c>
      <c r="C5095" t="s">
        <v>140</v>
      </c>
      <c r="D5095">
        <v>2024</v>
      </c>
      <c r="E5095">
        <v>7069</v>
      </c>
      <c r="F5095">
        <v>39.6</v>
      </c>
    </row>
    <row r="5096" spans="1:6" x14ac:dyDescent="0.2">
      <c r="A5096">
        <v>9</v>
      </c>
      <c r="B5096" t="s">
        <v>335</v>
      </c>
      <c r="C5096" t="s">
        <v>140</v>
      </c>
      <c r="D5096">
        <v>2025</v>
      </c>
      <c r="E5096">
        <v>11559</v>
      </c>
      <c r="F5096">
        <v>25.6</v>
      </c>
    </row>
    <row r="5097" spans="1:6" x14ac:dyDescent="0.2">
      <c r="A5097">
        <v>9</v>
      </c>
      <c r="B5097" t="s">
        <v>377</v>
      </c>
      <c r="C5097" t="s">
        <v>379</v>
      </c>
      <c r="D5097">
        <v>2021</v>
      </c>
    </row>
    <row r="5098" spans="1:6" x14ac:dyDescent="0.2">
      <c r="A5098">
        <v>9</v>
      </c>
      <c r="B5098" t="s">
        <v>377</v>
      </c>
      <c r="C5098" t="s">
        <v>379</v>
      </c>
      <c r="D5098">
        <v>2022</v>
      </c>
    </row>
    <row r="5099" spans="1:6" x14ac:dyDescent="0.2">
      <c r="A5099">
        <v>9</v>
      </c>
      <c r="B5099" t="s">
        <v>377</v>
      </c>
      <c r="C5099" t="s">
        <v>379</v>
      </c>
      <c r="D5099">
        <v>2023</v>
      </c>
    </row>
    <row r="5100" spans="1:6" x14ac:dyDescent="0.2">
      <c r="A5100">
        <v>9</v>
      </c>
      <c r="B5100" t="s">
        <v>377</v>
      </c>
      <c r="C5100" t="s">
        <v>379</v>
      </c>
      <c r="D5100">
        <v>2024</v>
      </c>
    </row>
    <row r="5101" spans="1:6" x14ac:dyDescent="0.2">
      <c r="A5101">
        <v>9</v>
      </c>
      <c r="B5101" t="s">
        <v>377</v>
      </c>
      <c r="C5101" t="s">
        <v>379</v>
      </c>
      <c r="D5101">
        <v>2025</v>
      </c>
      <c r="E5101">
        <v>5982</v>
      </c>
      <c r="F5101">
        <v>25.1</v>
      </c>
    </row>
    <row r="5102" spans="1:6" x14ac:dyDescent="0.2">
      <c r="A5102">
        <v>9</v>
      </c>
      <c r="B5102" t="s">
        <v>348</v>
      </c>
      <c r="C5102" t="s">
        <v>419</v>
      </c>
      <c r="D5102">
        <v>2021</v>
      </c>
    </row>
    <row r="5103" spans="1:6" x14ac:dyDescent="0.2">
      <c r="A5103">
        <v>9</v>
      </c>
      <c r="B5103" t="s">
        <v>348</v>
      </c>
      <c r="C5103" t="s">
        <v>419</v>
      </c>
      <c r="D5103">
        <v>2022</v>
      </c>
    </row>
    <row r="5104" spans="1:6" x14ac:dyDescent="0.2">
      <c r="A5104">
        <v>9</v>
      </c>
      <c r="B5104" t="s">
        <v>348</v>
      </c>
      <c r="C5104" t="s">
        <v>419</v>
      </c>
      <c r="D5104">
        <v>2023</v>
      </c>
      <c r="E5104">
        <v>624</v>
      </c>
      <c r="F5104">
        <v>1766</v>
      </c>
    </row>
    <row r="5105" spans="1:6" x14ac:dyDescent="0.2">
      <c r="A5105">
        <v>9</v>
      </c>
      <c r="B5105" t="s">
        <v>348</v>
      </c>
      <c r="C5105" t="s">
        <v>419</v>
      </c>
      <c r="D5105">
        <v>2024</v>
      </c>
      <c r="E5105">
        <v>2494</v>
      </c>
      <c r="F5105">
        <v>1468</v>
      </c>
    </row>
    <row r="5106" spans="1:6" x14ac:dyDescent="0.2">
      <c r="A5106">
        <v>9</v>
      </c>
      <c r="B5106" t="s">
        <v>348</v>
      </c>
      <c r="C5106" t="s">
        <v>419</v>
      </c>
      <c r="D5106">
        <v>2025</v>
      </c>
      <c r="E5106">
        <v>2873</v>
      </c>
      <c r="F5106">
        <v>2610</v>
      </c>
    </row>
    <row r="5107" spans="1:6" x14ac:dyDescent="0.2">
      <c r="A5107">
        <v>9</v>
      </c>
      <c r="B5107" t="s">
        <v>348</v>
      </c>
      <c r="C5107" t="s">
        <v>383</v>
      </c>
      <c r="D5107">
        <v>2021</v>
      </c>
      <c r="E5107">
        <v>5967</v>
      </c>
      <c r="F5107">
        <v>858</v>
      </c>
    </row>
    <row r="5108" spans="1:6" x14ac:dyDescent="0.2">
      <c r="A5108">
        <v>9</v>
      </c>
      <c r="B5108" t="s">
        <v>348</v>
      </c>
      <c r="C5108" t="s">
        <v>383</v>
      </c>
      <c r="D5108">
        <v>2022</v>
      </c>
      <c r="E5108">
        <v>4313</v>
      </c>
      <c r="F5108">
        <v>1662</v>
      </c>
    </row>
    <row r="5109" spans="1:6" x14ac:dyDescent="0.2">
      <c r="A5109">
        <v>9</v>
      </c>
      <c r="B5109" t="s">
        <v>348</v>
      </c>
      <c r="C5109" t="s">
        <v>383</v>
      </c>
      <c r="D5109">
        <v>2023</v>
      </c>
      <c r="E5109">
        <v>7676</v>
      </c>
      <c r="F5109">
        <v>1578</v>
      </c>
    </row>
    <row r="5110" spans="1:6" x14ac:dyDescent="0.2">
      <c r="A5110">
        <v>9</v>
      </c>
      <c r="B5110" t="s">
        <v>348</v>
      </c>
      <c r="C5110" t="s">
        <v>383</v>
      </c>
      <c r="D5110">
        <v>2024</v>
      </c>
      <c r="E5110">
        <v>23281</v>
      </c>
      <c r="F5110">
        <v>1477</v>
      </c>
    </row>
    <row r="5111" spans="1:6" x14ac:dyDescent="0.2">
      <c r="A5111">
        <v>9</v>
      </c>
      <c r="B5111" t="s">
        <v>348</v>
      </c>
      <c r="C5111" t="s">
        <v>383</v>
      </c>
      <c r="D5111">
        <v>2025</v>
      </c>
      <c r="E5111">
        <v>19819</v>
      </c>
      <c r="F5111">
        <v>2434</v>
      </c>
    </row>
    <row r="5112" spans="1:6" x14ac:dyDescent="0.2">
      <c r="A5112">
        <v>9</v>
      </c>
      <c r="B5112" t="s">
        <v>348</v>
      </c>
      <c r="C5112" t="s">
        <v>350</v>
      </c>
      <c r="D5112">
        <v>2021</v>
      </c>
    </row>
    <row r="5113" spans="1:6" x14ac:dyDescent="0.2">
      <c r="A5113">
        <v>9</v>
      </c>
      <c r="B5113" t="s">
        <v>348</v>
      </c>
      <c r="C5113" t="s">
        <v>350</v>
      </c>
      <c r="D5113">
        <v>2022</v>
      </c>
    </row>
    <row r="5114" spans="1:6" x14ac:dyDescent="0.2">
      <c r="A5114">
        <v>9</v>
      </c>
      <c r="B5114" t="s">
        <v>348</v>
      </c>
      <c r="C5114" t="s">
        <v>350</v>
      </c>
      <c r="D5114">
        <v>2023</v>
      </c>
    </row>
    <row r="5115" spans="1:6" x14ac:dyDescent="0.2">
      <c r="A5115">
        <v>9</v>
      </c>
      <c r="B5115" t="s">
        <v>348</v>
      </c>
      <c r="C5115" t="s">
        <v>350</v>
      </c>
      <c r="D5115">
        <v>2024</v>
      </c>
      <c r="E5115">
        <v>707</v>
      </c>
      <c r="F5115">
        <v>1764</v>
      </c>
    </row>
    <row r="5116" spans="1:6" x14ac:dyDescent="0.2">
      <c r="A5116">
        <v>9</v>
      </c>
      <c r="B5116" t="s">
        <v>348</v>
      </c>
      <c r="C5116" t="s">
        <v>350</v>
      </c>
      <c r="D5116">
        <v>2025</v>
      </c>
      <c r="E5116">
        <v>895</v>
      </c>
      <c r="F5116">
        <v>2743</v>
      </c>
    </row>
    <row r="5117" spans="1:6" x14ac:dyDescent="0.2">
      <c r="A5117">
        <v>9</v>
      </c>
      <c r="B5117" t="s">
        <v>348</v>
      </c>
      <c r="C5117" t="s">
        <v>351</v>
      </c>
      <c r="D5117">
        <v>2021</v>
      </c>
    </row>
    <row r="5118" spans="1:6" x14ac:dyDescent="0.2">
      <c r="A5118">
        <v>9</v>
      </c>
      <c r="B5118" t="s">
        <v>348</v>
      </c>
      <c r="C5118" t="s">
        <v>351</v>
      </c>
      <c r="D5118">
        <v>2022</v>
      </c>
    </row>
    <row r="5119" spans="1:6" x14ac:dyDescent="0.2">
      <c r="A5119">
        <v>9</v>
      </c>
      <c r="B5119" t="s">
        <v>348</v>
      </c>
      <c r="C5119" t="s">
        <v>351</v>
      </c>
      <c r="D5119">
        <v>2023</v>
      </c>
    </row>
    <row r="5120" spans="1:6" x14ac:dyDescent="0.2">
      <c r="A5120">
        <v>9</v>
      </c>
      <c r="B5120" t="s">
        <v>348</v>
      </c>
      <c r="C5120" t="s">
        <v>351</v>
      </c>
      <c r="D5120">
        <v>2024</v>
      </c>
      <c r="E5120">
        <v>920</v>
      </c>
      <c r="F5120">
        <v>1684</v>
      </c>
    </row>
    <row r="5121" spans="1:6" x14ac:dyDescent="0.2">
      <c r="A5121">
        <v>9</v>
      </c>
      <c r="B5121" t="s">
        <v>348</v>
      </c>
      <c r="C5121" t="s">
        <v>351</v>
      </c>
      <c r="D5121">
        <v>2025</v>
      </c>
      <c r="E5121">
        <v>1619</v>
      </c>
      <c r="F5121">
        <v>2487</v>
      </c>
    </row>
    <row r="5122" spans="1:6" x14ac:dyDescent="0.2">
      <c r="A5122">
        <v>9</v>
      </c>
      <c r="B5122" t="s">
        <v>348</v>
      </c>
      <c r="C5122" t="s">
        <v>420</v>
      </c>
      <c r="D5122">
        <v>2021</v>
      </c>
    </row>
    <row r="5123" spans="1:6" x14ac:dyDescent="0.2">
      <c r="A5123">
        <v>9</v>
      </c>
      <c r="B5123" t="s">
        <v>348</v>
      </c>
      <c r="C5123" t="s">
        <v>420</v>
      </c>
      <c r="D5123">
        <v>2022</v>
      </c>
    </row>
    <row r="5124" spans="1:6" x14ac:dyDescent="0.2">
      <c r="A5124">
        <v>9</v>
      </c>
      <c r="B5124" t="s">
        <v>348</v>
      </c>
      <c r="C5124" t="s">
        <v>420</v>
      </c>
      <c r="D5124">
        <v>2023</v>
      </c>
      <c r="E5124">
        <v>1563</v>
      </c>
      <c r="F5124">
        <v>2059</v>
      </c>
    </row>
    <row r="5125" spans="1:6" x14ac:dyDescent="0.2">
      <c r="A5125">
        <v>9</v>
      </c>
      <c r="B5125" t="s">
        <v>348</v>
      </c>
      <c r="C5125" t="s">
        <v>420</v>
      </c>
      <c r="D5125">
        <v>2024</v>
      </c>
      <c r="E5125">
        <v>3784</v>
      </c>
      <c r="F5125">
        <v>1927</v>
      </c>
    </row>
    <row r="5126" spans="1:6" x14ac:dyDescent="0.2">
      <c r="A5126">
        <v>9</v>
      </c>
      <c r="B5126" t="s">
        <v>348</v>
      </c>
      <c r="C5126" t="s">
        <v>420</v>
      </c>
      <c r="D5126">
        <v>2025</v>
      </c>
      <c r="E5126">
        <v>2621</v>
      </c>
      <c r="F5126">
        <v>2463</v>
      </c>
    </row>
    <row r="5127" spans="1:6" x14ac:dyDescent="0.2">
      <c r="A5127">
        <v>9</v>
      </c>
      <c r="B5127" t="s">
        <v>352</v>
      </c>
      <c r="C5127" t="s">
        <v>389</v>
      </c>
      <c r="D5127">
        <v>2021</v>
      </c>
      <c r="E5127">
        <v>10422</v>
      </c>
      <c r="F5127">
        <v>547</v>
      </c>
    </row>
    <row r="5128" spans="1:6" x14ac:dyDescent="0.2">
      <c r="A5128">
        <v>9</v>
      </c>
      <c r="B5128" t="s">
        <v>352</v>
      </c>
      <c r="C5128" t="s">
        <v>389</v>
      </c>
      <c r="D5128">
        <v>2022</v>
      </c>
      <c r="E5128">
        <v>6367</v>
      </c>
      <c r="F5128">
        <v>922</v>
      </c>
    </row>
    <row r="5129" spans="1:6" x14ac:dyDescent="0.2">
      <c r="A5129">
        <v>9</v>
      </c>
      <c r="B5129" t="s">
        <v>352</v>
      </c>
      <c r="C5129" t="s">
        <v>389</v>
      </c>
      <c r="D5129">
        <v>2023</v>
      </c>
      <c r="E5129">
        <v>8149</v>
      </c>
      <c r="F5129">
        <v>705</v>
      </c>
    </row>
    <row r="5130" spans="1:6" x14ac:dyDescent="0.2">
      <c r="A5130">
        <v>9</v>
      </c>
      <c r="B5130" t="s">
        <v>352</v>
      </c>
      <c r="C5130" t="s">
        <v>389</v>
      </c>
      <c r="D5130">
        <v>2024</v>
      </c>
      <c r="E5130">
        <v>4564</v>
      </c>
      <c r="F5130">
        <v>701</v>
      </c>
    </row>
    <row r="5131" spans="1:6" x14ac:dyDescent="0.2">
      <c r="A5131">
        <v>9</v>
      </c>
      <c r="B5131" t="s">
        <v>352</v>
      </c>
      <c r="C5131" t="s">
        <v>389</v>
      </c>
      <c r="D5131">
        <v>2025</v>
      </c>
      <c r="E5131">
        <v>5394</v>
      </c>
      <c r="F5131">
        <v>1459</v>
      </c>
    </row>
    <row r="5132" spans="1:6" x14ac:dyDescent="0.2">
      <c r="A5132">
        <v>9</v>
      </c>
      <c r="B5132" t="s">
        <v>352</v>
      </c>
      <c r="C5132" t="s">
        <v>390</v>
      </c>
      <c r="D5132">
        <v>2021</v>
      </c>
      <c r="E5132">
        <v>22051</v>
      </c>
      <c r="F5132">
        <v>622</v>
      </c>
    </row>
    <row r="5133" spans="1:6" x14ac:dyDescent="0.2">
      <c r="A5133">
        <v>9</v>
      </c>
      <c r="B5133" t="s">
        <v>352</v>
      </c>
      <c r="C5133" t="s">
        <v>390</v>
      </c>
      <c r="D5133">
        <v>2022</v>
      </c>
      <c r="E5133">
        <v>22853</v>
      </c>
      <c r="F5133">
        <v>1080</v>
      </c>
    </row>
    <row r="5134" spans="1:6" x14ac:dyDescent="0.2">
      <c r="A5134">
        <v>9</v>
      </c>
      <c r="B5134" t="s">
        <v>352</v>
      </c>
      <c r="C5134" t="s">
        <v>390</v>
      </c>
      <c r="D5134">
        <v>2023</v>
      </c>
      <c r="E5134">
        <v>29272</v>
      </c>
      <c r="F5134">
        <v>990</v>
      </c>
    </row>
    <row r="5135" spans="1:6" x14ac:dyDescent="0.2">
      <c r="A5135">
        <v>9</v>
      </c>
      <c r="B5135" t="s">
        <v>352</v>
      </c>
      <c r="C5135" t="s">
        <v>390</v>
      </c>
      <c r="D5135">
        <v>2024</v>
      </c>
      <c r="E5135">
        <v>35284</v>
      </c>
      <c r="F5135">
        <v>915</v>
      </c>
    </row>
    <row r="5136" spans="1:6" x14ac:dyDescent="0.2">
      <c r="A5136">
        <v>9</v>
      </c>
      <c r="B5136" t="s">
        <v>352</v>
      </c>
      <c r="C5136" t="s">
        <v>390</v>
      </c>
      <c r="D5136">
        <v>2025</v>
      </c>
      <c r="E5136">
        <v>30954</v>
      </c>
      <c r="F5136">
        <v>1563</v>
      </c>
    </row>
    <row r="5137" spans="1:6" x14ac:dyDescent="0.2">
      <c r="A5137">
        <v>9</v>
      </c>
      <c r="B5137" t="s">
        <v>352</v>
      </c>
      <c r="C5137" t="s">
        <v>391</v>
      </c>
      <c r="D5137">
        <v>2021</v>
      </c>
    </row>
    <row r="5138" spans="1:6" x14ac:dyDescent="0.2">
      <c r="A5138">
        <v>9</v>
      </c>
      <c r="B5138" t="s">
        <v>352</v>
      </c>
      <c r="C5138" t="s">
        <v>391</v>
      </c>
      <c r="D5138">
        <v>2022</v>
      </c>
    </row>
    <row r="5139" spans="1:6" x14ac:dyDescent="0.2">
      <c r="A5139">
        <v>9</v>
      </c>
      <c r="B5139" t="s">
        <v>352</v>
      </c>
      <c r="C5139" t="s">
        <v>391</v>
      </c>
      <c r="D5139">
        <v>2023</v>
      </c>
    </row>
    <row r="5140" spans="1:6" x14ac:dyDescent="0.2">
      <c r="A5140">
        <v>9</v>
      </c>
      <c r="B5140" t="s">
        <v>352</v>
      </c>
      <c r="C5140" t="s">
        <v>391</v>
      </c>
      <c r="D5140">
        <v>2024</v>
      </c>
      <c r="E5140">
        <v>2161</v>
      </c>
      <c r="F5140">
        <v>1016</v>
      </c>
    </row>
    <row r="5141" spans="1:6" x14ac:dyDescent="0.2">
      <c r="A5141">
        <v>9</v>
      </c>
      <c r="B5141" t="s">
        <v>352</v>
      </c>
      <c r="C5141" t="s">
        <v>391</v>
      </c>
      <c r="D5141">
        <v>2025</v>
      </c>
      <c r="E5141">
        <v>3013</v>
      </c>
      <c r="F5141">
        <v>1351</v>
      </c>
    </row>
    <row r="5142" spans="1:6" x14ac:dyDescent="0.2">
      <c r="A5142">
        <v>9</v>
      </c>
      <c r="B5142" t="s">
        <v>352</v>
      </c>
      <c r="C5142" t="s">
        <v>355</v>
      </c>
      <c r="D5142">
        <v>2021</v>
      </c>
      <c r="E5142">
        <v>6921</v>
      </c>
      <c r="F5142">
        <v>593</v>
      </c>
    </row>
    <row r="5143" spans="1:6" x14ac:dyDescent="0.2">
      <c r="A5143">
        <v>9</v>
      </c>
      <c r="B5143" t="s">
        <v>352</v>
      </c>
      <c r="C5143" t="s">
        <v>355</v>
      </c>
      <c r="D5143">
        <v>2022</v>
      </c>
      <c r="E5143">
        <v>11233</v>
      </c>
      <c r="F5143">
        <v>1305</v>
      </c>
    </row>
    <row r="5144" spans="1:6" x14ac:dyDescent="0.2">
      <c r="A5144">
        <v>9</v>
      </c>
      <c r="B5144" t="s">
        <v>352</v>
      </c>
      <c r="C5144" t="s">
        <v>355</v>
      </c>
      <c r="D5144">
        <v>2023</v>
      </c>
      <c r="E5144">
        <v>16733</v>
      </c>
      <c r="F5144">
        <v>944</v>
      </c>
    </row>
    <row r="5145" spans="1:6" x14ac:dyDescent="0.2">
      <c r="A5145">
        <v>9</v>
      </c>
      <c r="B5145" t="s">
        <v>352</v>
      </c>
      <c r="C5145" t="s">
        <v>355</v>
      </c>
      <c r="D5145">
        <v>2024</v>
      </c>
      <c r="E5145">
        <v>20990</v>
      </c>
      <c r="F5145">
        <v>895</v>
      </c>
    </row>
    <row r="5146" spans="1:6" x14ac:dyDescent="0.2">
      <c r="A5146">
        <v>9</v>
      </c>
      <c r="B5146" t="s">
        <v>352</v>
      </c>
      <c r="C5146" t="s">
        <v>355</v>
      </c>
      <c r="D5146">
        <v>2025</v>
      </c>
      <c r="E5146">
        <v>33175</v>
      </c>
      <c r="F5146">
        <v>1735</v>
      </c>
    </row>
    <row r="5147" spans="1:6" x14ac:dyDescent="0.2">
      <c r="A5147">
        <v>9</v>
      </c>
      <c r="B5147" t="s">
        <v>356</v>
      </c>
      <c r="C5147" t="e" cm="1">
        <f t="array" ref="C5147">- Other ESTON</f>
        <v>#NAME?</v>
      </c>
      <c r="D5147">
        <v>2021</v>
      </c>
      <c r="E5147">
        <v>4293</v>
      </c>
      <c r="F5147">
        <v>639</v>
      </c>
    </row>
    <row r="5148" spans="1:6" x14ac:dyDescent="0.2">
      <c r="A5148">
        <v>9</v>
      </c>
      <c r="B5148" t="s">
        <v>356</v>
      </c>
      <c r="C5148" t="e" cm="1">
        <f t="array" ref="C5148">- Other ESTON</f>
        <v>#NAME?</v>
      </c>
      <c r="D5148">
        <v>2022</v>
      </c>
    </row>
    <row r="5149" spans="1:6" x14ac:dyDescent="0.2">
      <c r="A5149">
        <v>9</v>
      </c>
      <c r="B5149" t="s">
        <v>356</v>
      </c>
      <c r="C5149" t="e" cm="1">
        <f t="array" ref="C5149">- Other ESTON</f>
        <v>#NAME?</v>
      </c>
      <c r="D5149">
        <v>2023</v>
      </c>
      <c r="E5149">
        <v>2101</v>
      </c>
      <c r="F5149">
        <v>1429</v>
      </c>
    </row>
    <row r="5150" spans="1:6" x14ac:dyDescent="0.2">
      <c r="A5150">
        <v>9</v>
      </c>
      <c r="B5150" t="s">
        <v>356</v>
      </c>
      <c r="C5150" t="e" cm="1">
        <f t="array" ref="C5150">- Other ESTON</f>
        <v>#NAME?</v>
      </c>
      <c r="D5150">
        <v>2024</v>
      </c>
      <c r="E5150">
        <v>5042</v>
      </c>
      <c r="F5150">
        <v>1014</v>
      </c>
    </row>
    <row r="5151" spans="1:6" x14ac:dyDescent="0.2">
      <c r="A5151">
        <v>9</v>
      </c>
      <c r="B5151" t="s">
        <v>356</v>
      </c>
      <c r="C5151" t="e" cm="1">
        <f t="array" ref="C5151">- Other ESTON</f>
        <v>#NAME?</v>
      </c>
      <c r="D5151">
        <v>2025</v>
      </c>
      <c r="E5151">
        <v>1848</v>
      </c>
      <c r="F5151">
        <v>924</v>
      </c>
    </row>
    <row r="5152" spans="1:6" x14ac:dyDescent="0.2">
      <c r="A5152">
        <v>9</v>
      </c>
      <c r="B5152" t="s">
        <v>356</v>
      </c>
      <c r="C5152" t="s">
        <v>393</v>
      </c>
      <c r="D5152">
        <v>2021</v>
      </c>
      <c r="E5152">
        <v>11891</v>
      </c>
      <c r="F5152">
        <v>908</v>
      </c>
    </row>
    <row r="5153" spans="1:6" x14ac:dyDescent="0.2">
      <c r="A5153">
        <v>9</v>
      </c>
      <c r="B5153" t="s">
        <v>356</v>
      </c>
      <c r="C5153" t="s">
        <v>393</v>
      </c>
      <c r="D5153">
        <v>2022</v>
      </c>
      <c r="E5153">
        <v>23833</v>
      </c>
      <c r="F5153">
        <v>1096</v>
      </c>
    </row>
    <row r="5154" spans="1:6" x14ac:dyDescent="0.2">
      <c r="A5154">
        <v>9</v>
      </c>
      <c r="B5154" t="s">
        <v>356</v>
      </c>
      <c r="C5154" t="s">
        <v>393</v>
      </c>
      <c r="D5154">
        <v>2023</v>
      </c>
      <c r="E5154">
        <v>17472</v>
      </c>
      <c r="F5154">
        <v>1305</v>
      </c>
    </row>
    <row r="5155" spans="1:6" x14ac:dyDescent="0.2">
      <c r="A5155">
        <v>9</v>
      </c>
      <c r="B5155" t="s">
        <v>356</v>
      </c>
      <c r="C5155" t="s">
        <v>393</v>
      </c>
      <c r="D5155">
        <v>2024</v>
      </c>
      <c r="E5155">
        <v>15468</v>
      </c>
      <c r="F5155">
        <v>1036</v>
      </c>
    </row>
    <row r="5156" spans="1:6" x14ac:dyDescent="0.2">
      <c r="A5156">
        <v>9</v>
      </c>
      <c r="B5156" t="s">
        <v>356</v>
      </c>
      <c r="C5156" t="s">
        <v>393</v>
      </c>
      <c r="D5156">
        <v>2025</v>
      </c>
      <c r="E5156">
        <v>22772</v>
      </c>
      <c r="F5156">
        <v>1750</v>
      </c>
    </row>
    <row r="5157" spans="1:6" x14ac:dyDescent="0.2">
      <c r="A5157">
        <v>9</v>
      </c>
      <c r="B5157" t="s">
        <v>356</v>
      </c>
      <c r="C5157" t="s">
        <v>358</v>
      </c>
      <c r="D5157">
        <v>2021</v>
      </c>
    </row>
    <row r="5158" spans="1:6" x14ac:dyDescent="0.2">
      <c r="A5158">
        <v>9</v>
      </c>
      <c r="B5158" t="s">
        <v>356</v>
      </c>
      <c r="C5158" t="s">
        <v>358</v>
      </c>
      <c r="D5158">
        <v>2022</v>
      </c>
    </row>
    <row r="5159" spans="1:6" x14ac:dyDescent="0.2">
      <c r="A5159">
        <v>9</v>
      </c>
      <c r="B5159" t="s">
        <v>356</v>
      </c>
      <c r="C5159" t="s">
        <v>358</v>
      </c>
      <c r="D5159">
        <v>2023</v>
      </c>
    </row>
    <row r="5160" spans="1:6" x14ac:dyDescent="0.2">
      <c r="A5160">
        <v>9</v>
      </c>
      <c r="B5160" t="s">
        <v>356</v>
      </c>
      <c r="C5160" t="s">
        <v>358</v>
      </c>
      <c r="D5160">
        <v>2024</v>
      </c>
      <c r="E5160">
        <v>7720</v>
      </c>
      <c r="F5160">
        <v>1074</v>
      </c>
    </row>
    <row r="5161" spans="1:6" x14ac:dyDescent="0.2">
      <c r="A5161">
        <v>9</v>
      </c>
      <c r="B5161" t="s">
        <v>356</v>
      </c>
      <c r="C5161" t="s">
        <v>358</v>
      </c>
      <c r="D5161">
        <v>2025</v>
      </c>
      <c r="E5161">
        <v>15168</v>
      </c>
      <c r="F5161">
        <v>2295</v>
      </c>
    </row>
    <row r="5162" spans="1:6" x14ac:dyDescent="0.2">
      <c r="A5162">
        <v>9</v>
      </c>
      <c r="B5162" t="s">
        <v>356</v>
      </c>
      <c r="C5162" t="s">
        <v>395</v>
      </c>
      <c r="D5162">
        <v>2021</v>
      </c>
      <c r="E5162">
        <v>2972</v>
      </c>
      <c r="F5162">
        <v>1202</v>
      </c>
    </row>
    <row r="5163" spans="1:6" x14ac:dyDescent="0.2">
      <c r="A5163">
        <v>9</v>
      </c>
      <c r="B5163" t="s">
        <v>356</v>
      </c>
      <c r="C5163" t="s">
        <v>395</v>
      </c>
      <c r="D5163">
        <v>2022</v>
      </c>
      <c r="E5163">
        <v>2305</v>
      </c>
      <c r="F5163">
        <v>1501</v>
      </c>
    </row>
    <row r="5164" spans="1:6" x14ac:dyDescent="0.2">
      <c r="A5164">
        <v>9</v>
      </c>
      <c r="B5164" t="s">
        <v>356</v>
      </c>
      <c r="C5164" t="s">
        <v>395</v>
      </c>
      <c r="D5164">
        <v>2023</v>
      </c>
      <c r="E5164">
        <v>5185</v>
      </c>
      <c r="F5164">
        <v>1448</v>
      </c>
    </row>
    <row r="5165" spans="1:6" x14ac:dyDescent="0.2">
      <c r="A5165">
        <v>9</v>
      </c>
      <c r="B5165" t="s">
        <v>356</v>
      </c>
      <c r="C5165" t="s">
        <v>395</v>
      </c>
      <c r="D5165">
        <v>2024</v>
      </c>
      <c r="E5165">
        <v>5275</v>
      </c>
      <c r="F5165">
        <v>1023</v>
      </c>
    </row>
    <row r="5166" spans="1:6" x14ac:dyDescent="0.2">
      <c r="A5166">
        <v>9</v>
      </c>
      <c r="B5166" t="s">
        <v>356</v>
      </c>
      <c r="C5166" t="s">
        <v>395</v>
      </c>
      <c r="D5166">
        <v>2025</v>
      </c>
      <c r="E5166">
        <v>4237</v>
      </c>
      <c r="F5166">
        <v>2024</v>
      </c>
    </row>
    <row r="5167" spans="1:6" x14ac:dyDescent="0.2">
      <c r="A5167">
        <v>9</v>
      </c>
      <c r="B5167" t="s">
        <v>356</v>
      </c>
      <c r="C5167" t="s">
        <v>396</v>
      </c>
      <c r="D5167">
        <v>2021</v>
      </c>
    </row>
    <row r="5168" spans="1:6" x14ac:dyDescent="0.2">
      <c r="A5168">
        <v>9</v>
      </c>
      <c r="B5168" t="s">
        <v>356</v>
      </c>
      <c r="C5168" t="s">
        <v>396</v>
      </c>
      <c r="D5168">
        <v>2022</v>
      </c>
    </row>
    <row r="5169" spans="1:6" x14ac:dyDescent="0.2">
      <c r="A5169">
        <v>9</v>
      </c>
      <c r="B5169" t="s">
        <v>356</v>
      </c>
      <c r="C5169" t="s">
        <v>396</v>
      </c>
      <c r="D5169">
        <v>2023</v>
      </c>
      <c r="E5169">
        <v>606</v>
      </c>
      <c r="F5169">
        <v>545</v>
      </c>
    </row>
    <row r="5170" spans="1:6" x14ac:dyDescent="0.2">
      <c r="A5170">
        <v>9</v>
      </c>
      <c r="B5170" t="s">
        <v>356</v>
      </c>
      <c r="C5170" t="s">
        <v>396</v>
      </c>
      <c r="D5170">
        <v>2024</v>
      </c>
    </row>
    <row r="5171" spans="1:6" x14ac:dyDescent="0.2">
      <c r="A5171">
        <v>9</v>
      </c>
      <c r="B5171" t="s">
        <v>356</v>
      </c>
      <c r="C5171" t="s">
        <v>396</v>
      </c>
      <c r="D5171">
        <v>2025</v>
      </c>
      <c r="E5171">
        <v>440</v>
      </c>
      <c r="F5171">
        <v>335</v>
      </c>
    </row>
    <row r="5172" spans="1:6" x14ac:dyDescent="0.2">
      <c r="A5172">
        <v>9</v>
      </c>
      <c r="B5172" t="s">
        <v>356</v>
      </c>
      <c r="C5172" t="s">
        <v>409</v>
      </c>
      <c r="D5172">
        <v>2021</v>
      </c>
    </row>
    <row r="5173" spans="1:6" x14ac:dyDescent="0.2">
      <c r="A5173">
        <v>9</v>
      </c>
      <c r="B5173" t="s">
        <v>356</v>
      </c>
      <c r="C5173" t="s">
        <v>409</v>
      </c>
      <c r="D5173">
        <v>2022</v>
      </c>
      <c r="E5173">
        <v>1881</v>
      </c>
      <c r="F5173">
        <v>714</v>
      </c>
    </row>
    <row r="5174" spans="1:6" x14ac:dyDescent="0.2">
      <c r="A5174">
        <v>9</v>
      </c>
      <c r="B5174" t="s">
        <v>356</v>
      </c>
      <c r="C5174" t="s">
        <v>409</v>
      </c>
      <c r="D5174">
        <v>2023</v>
      </c>
    </row>
    <row r="5175" spans="1:6" x14ac:dyDescent="0.2">
      <c r="A5175">
        <v>9</v>
      </c>
      <c r="B5175" t="s">
        <v>356</v>
      </c>
      <c r="C5175" t="s">
        <v>409</v>
      </c>
      <c r="D5175">
        <v>2024</v>
      </c>
    </row>
    <row r="5176" spans="1:6" x14ac:dyDescent="0.2">
      <c r="A5176">
        <v>9</v>
      </c>
      <c r="B5176" t="s">
        <v>356</v>
      </c>
      <c r="C5176" t="s">
        <v>409</v>
      </c>
      <c r="D5176">
        <v>2025</v>
      </c>
      <c r="E5176">
        <v>902</v>
      </c>
      <c r="F5176">
        <v>1030</v>
      </c>
    </row>
    <row r="5177" spans="1:6" x14ac:dyDescent="0.2">
      <c r="A5177">
        <v>9</v>
      </c>
      <c r="B5177" t="s">
        <v>338</v>
      </c>
      <c r="C5177" t="s">
        <v>361</v>
      </c>
      <c r="D5177">
        <v>2021</v>
      </c>
      <c r="E5177">
        <v>3405</v>
      </c>
      <c r="F5177">
        <v>536</v>
      </c>
    </row>
    <row r="5178" spans="1:6" x14ac:dyDescent="0.2">
      <c r="A5178">
        <v>9</v>
      </c>
      <c r="B5178" t="s">
        <v>338</v>
      </c>
      <c r="C5178" t="s">
        <v>361</v>
      </c>
      <c r="D5178">
        <v>2022</v>
      </c>
      <c r="E5178">
        <v>1729</v>
      </c>
      <c r="F5178">
        <v>981</v>
      </c>
    </row>
    <row r="5179" spans="1:6" x14ac:dyDescent="0.2">
      <c r="A5179">
        <v>9</v>
      </c>
      <c r="B5179" t="s">
        <v>338</v>
      </c>
      <c r="C5179" t="s">
        <v>361</v>
      </c>
      <c r="D5179">
        <v>2023</v>
      </c>
      <c r="E5179">
        <v>4616</v>
      </c>
      <c r="F5179">
        <v>1250</v>
      </c>
    </row>
    <row r="5180" spans="1:6" x14ac:dyDescent="0.2">
      <c r="A5180">
        <v>9</v>
      </c>
      <c r="B5180" t="s">
        <v>338</v>
      </c>
      <c r="C5180" t="s">
        <v>361</v>
      </c>
      <c r="D5180">
        <v>2024</v>
      </c>
      <c r="E5180">
        <v>2676</v>
      </c>
      <c r="F5180">
        <v>791</v>
      </c>
    </row>
    <row r="5181" spans="1:6" x14ac:dyDescent="0.2">
      <c r="A5181">
        <v>9</v>
      </c>
      <c r="B5181" t="s">
        <v>338</v>
      </c>
      <c r="C5181" t="s">
        <v>361</v>
      </c>
      <c r="D5181">
        <v>2025</v>
      </c>
      <c r="E5181">
        <v>2477</v>
      </c>
      <c r="F5181">
        <v>1175</v>
      </c>
    </row>
    <row r="5182" spans="1:6" x14ac:dyDescent="0.2">
      <c r="A5182">
        <v>9</v>
      </c>
      <c r="B5182" t="s">
        <v>338</v>
      </c>
      <c r="C5182" t="s">
        <v>363</v>
      </c>
      <c r="D5182">
        <v>2021</v>
      </c>
      <c r="E5182">
        <v>33938</v>
      </c>
      <c r="F5182">
        <v>774</v>
      </c>
    </row>
    <row r="5183" spans="1:6" x14ac:dyDescent="0.2">
      <c r="A5183">
        <v>9</v>
      </c>
      <c r="B5183" t="s">
        <v>338</v>
      </c>
      <c r="C5183" t="s">
        <v>363</v>
      </c>
      <c r="D5183">
        <v>2022</v>
      </c>
      <c r="E5183">
        <v>38363</v>
      </c>
      <c r="F5183">
        <v>1173</v>
      </c>
    </row>
    <row r="5184" spans="1:6" x14ac:dyDescent="0.2">
      <c r="A5184">
        <v>9</v>
      </c>
      <c r="B5184" t="s">
        <v>338</v>
      </c>
      <c r="C5184" t="s">
        <v>363</v>
      </c>
      <c r="D5184">
        <v>2023</v>
      </c>
      <c r="E5184">
        <v>22636</v>
      </c>
      <c r="F5184">
        <v>1078</v>
      </c>
    </row>
    <row r="5185" spans="1:6" x14ac:dyDescent="0.2">
      <c r="A5185">
        <v>9</v>
      </c>
      <c r="B5185" t="s">
        <v>338</v>
      </c>
      <c r="C5185" t="s">
        <v>363</v>
      </c>
      <c r="D5185">
        <v>2024</v>
      </c>
      <c r="E5185">
        <v>20482</v>
      </c>
      <c r="F5185">
        <v>1063</v>
      </c>
    </row>
    <row r="5186" spans="1:6" x14ac:dyDescent="0.2">
      <c r="A5186">
        <v>9</v>
      </c>
      <c r="B5186" t="s">
        <v>338</v>
      </c>
      <c r="C5186" t="s">
        <v>363</v>
      </c>
      <c r="D5186">
        <v>2025</v>
      </c>
      <c r="E5186">
        <v>12757</v>
      </c>
      <c r="F5186">
        <v>1378</v>
      </c>
    </row>
    <row r="5187" spans="1:6" x14ac:dyDescent="0.2">
      <c r="A5187">
        <v>9</v>
      </c>
      <c r="B5187" t="s">
        <v>338</v>
      </c>
      <c r="C5187" t="s">
        <v>364</v>
      </c>
      <c r="D5187">
        <v>2021</v>
      </c>
      <c r="E5187">
        <v>20132</v>
      </c>
      <c r="F5187">
        <v>688</v>
      </c>
    </row>
    <row r="5188" spans="1:6" x14ac:dyDescent="0.2">
      <c r="A5188">
        <v>9</v>
      </c>
      <c r="B5188" t="s">
        <v>338</v>
      </c>
      <c r="C5188" t="s">
        <v>364</v>
      </c>
      <c r="D5188">
        <v>2022</v>
      </c>
      <c r="E5188">
        <v>17351</v>
      </c>
      <c r="F5188">
        <v>957</v>
      </c>
    </row>
    <row r="5189" spans="1:6" x14ac:dyDescent="0.2">
      <c r="A5189">
        <v>9</v>
      </c>
      <c r="B5189" t="s">
        <v>338</v>
      </c>
      <c r="C5189" t="s">
        <v>364</v>
      </c>
      <c r="D5189">
        <v>2023</v>
      </c>
      <c r="E5189">
        <v>13977</v>
      </c>
      <c r="F5189">
        <v>913</v>
      </c>
    </row>
    <row r="5190" spans="1:6" x14ac:dyDescent="0.2">
      <c r="A5190">
        <v>9</v>
      </c>
      <c r="B5190" t="s">
        <v>338</v>
      </c>
      <c r="C5190" t="s">
        <v>364</v>
      </c>
      <c r="D5190">
        <v>2024</v>
      </c>
      <c r="E5190">
        <v>15184</v>
      </c>
      <c r="F5190">
        <v>1054</v>
      </c>
    </row>
    <row r="5191" spans="1:6" x14ac:dyDescent="0.2">
      <c r="A5191">
        <v>9</v>
      </c>
      <c r="B5191" t="s">
        <v>338</v>
      </c>
      <c r="C5191" t="s">
        <v>364</v>
      </c>
      <c r="D5191">
        <v>2025</v>
      </c>
      <c r="E5191">
        <v>10247</v>
      </c>
      <c r="F5191">
        <v>1411</v>
      </c>
    </row>
    <row r="5192" spans="1:6" x14ac:dyDescent="0.2">
      <c r="A5192">
        <v>9</v>
      </c>
      <c r="B5192" t="s">
        <v>338</v>
      </c>
      <c r="C5192" t="s">
        <v>424</v>
      </c>
      <c r="D5192">
        <v>2021</v>
      </c>
    </row>
    <row r="5193" spans="1:6" x14ac:dyDescent="0.2">
      <c r="A5193">
        <v>9</v>
      </c>
      <c r="B5193" t="s">
        <v>338</v>
      </c>
      <c r="C5193" t="s">
        <v>424</v>
      </c>
      <c r="D5193">
        <v>2022</v>
      </c>
    </row>
    <row r="5194" spans="1:6" x14ac:dyDescent="0.2">
      <c r="A5194">
        <v>9</v>
      </c>
      <c r="B5194" t="s">
        <v>338</v>
      </c>
      <c r="C5194" t="s">
        <v>424</v>
      </c>
      <c r="D5194">
        <v>2023</v>
      </c>
    </row>
    <row r="5195" spans="1:6" x14ac:dyDescent="0.2">
      <c r="A5195">
        <v>9</v>
      </c>
      <c r="B5195" t="s">
        <v>338</v>
      </c>
      <c r="C5195" t="s">
        <v>424</v>
      </c>
      <c r="D5195">
        <v>2024</v>
      </c>
    </row>
    <row r="5196" spans="1:6" x14ac:dyDescent="0.2">
      <c r="A5196">
        <v>9</v>
      </c>
      <c r="B5196" t="s">
        <v>338</v>
      </c>
      <c r="C5196" t="s">
        <v>424</v>
      </c>
      <c r="D5196">
        <v>2025</v>
      </c>
      <c r="E5196">
        <v>640</v>
      </c>
      <c r="F5196">
        <v>928</v>
      </c>
    </row>
    <row r="5197" spans="1:6" x14ac:dyDescent="0.2">
      <c r="A5197">
        <v>9</v>
      </c>
      <c r="B5197" t="s">
        <v>338</v>
      </c>
      <c r="C5197" t="s">
        <v>339</v>
      </c>
      <c r="D5197">
        <v>2021</v>
      </c>
    </row>
    <row r="5198" spans="1:6" x14ac:dyDescent="0.2">
      <c r="A5198">
        <v>9</v>
      </c>
      <c r="B5198" t="s">
        <v>338</v>
      </c>
      <c r="C5198" t="s">
        <v>339</v>
      </c>
      <c r="D5198">
        <v>2022</v>
      </c>
    </row>
    <row r="5199" spans="1:6" x14ac:dyDescent="0.2">
      <c r="A5199">
        <v>9</v>
      </c>
      <c r="B5199" t="s">
        <v>338</v>
      </c>
      <c r="C5199" t="s">
        <v>339</v>
      </c>
      <c r="D5199">
        <v>2023</v>
      </c>
      <c r="E5199">
        <v>745</v>
      </c>
      <c r="F5199">
        <v>560</v>
      </c>
    </row>
    <row r="5200" spans="1:6" x14ac:dyDescent="0.2">
      <c r="A5200">
        <v>9</v>
      </c>
      <c r="B5200" t="s">
        <v>338</v>
      </c>
      <c r="C5200" t="s">
        <v>339</v>
      </c>
      <c r="D5200">
        <v>2024</v>
      </c>
      <c r="E5200">
        <v>1155</v>
      </c>
      <c r="F5200">
        <v>754</v>
      </c>
    </row>
    <row r="5201" spans="1:6" x14ac:dyDescent="0.2">
      <c r="A5201">
        <v>9</v>
      </c>
      <c r="B5201" t="s">
        <v>338</v>
      </c>
      <c r="C5201" t="s">
        <v>339</v>
      </c>
      <c r="D5201">
        <v>2025</v>
      </c>
      <c r="E5201">
        <v>521</v>
      </c>
      <c r="F5201">
        <v>1841</v>
      </c>
    </row>
    <row r="5202" spans="1:6" x14ac:dyDescent="0.2">
      <c r="A5202">
        <v>9</v>
      </c>
      <c r="B5202" t="s">
        <v>338</v>
      </c>
      <c r="C5202" t="s">
        <v>340</v>
      </c>
      <c r="D5202">
        <v>2021</v>
      </c>
      <c r="E5202">
        <v>3497</v>
      </c>
      <c r="F5202">
        <v>1133</v>
      </c>
    </row>
    <row r="5203" spans="1:6" x14ac:dyDescent="0.2">
      <c r="A5203">
        <v>9</v>
      </c>
      <c r="B5203" t="s">
        <v>338</v>
      </c>
      <c r="C5203" t="s">
        <v>340</v>
      </c>
      <c r="D5203">
        <v>2022</v>
      </c>
      <c r="E5203">
        <v>6144</v>
      </c>
      <c r="F5203">
        <v>1303</v>
      </c>
    </row>
    <row r="5204" spans="1:6" x14ac:dyDescent="0.2">
      <c r="A5204">
        <v>9</v>
      </c>
      <c r="B5204" t="s">
        <v>338</v>
      </c>
      <c r="C5204" t="s">
        <v>340</v>
      </c>
      <c r="D5204">
        <v>2023</v>
      </c>
      <c r="E5204">
        <v>951</v>
      </c>
      <c r="F5204">
        <v>1515</v>
      </c>
    </row>
    <row r="5205" spans="1:6" x14ac:dyDescent="0.2">
      <c r="A5205">
        <v>9</v>
      </c>
      <c r="B5205" t="s">
        <v>338</v>
      </c>
      <c r="C5205" t="s">
        <v>340</v>
      </c>
      <c r="D5205">
        <v>2024</v>
      </c>
      <c r="E5205">
        <v>4058</v>
      </c>
      <c r="F5205">
        <v>1466</v>
      </c>
    </row>
    <row r="5206" spans="1:6" x14ac:dyDescent="0.2">
      <c r="A5206">
        <v>9</v>
      </c>
      <c r="B5206" t="s">
        <v>338</v>
      </c>
      <c r="C5206" t="s">
        <v>340</v>
      </c>
      <c r="D5206">
        <v>2025</v>
      </c>
      <c r="E5206">
        <v>1294</v>
      </c>
      <c r="F5206">
        <v>2052</v>
      </c>
    </row>
    <row r="5207" spans="1:6" x14ac:dyDescent="0.2">
      <c r="A5207">
        <v>9</v>
      </c>
      <c r="B5207" t="s">
        <v>338</v>
      </c>
      <c r="C5207" t="s">
        <v>411</v>
      </c>
      <c r="D5207">
        <v>2021</v>
      </c>
      <c r="E5207">
        <v>3614</v>
      </c>
      <c r="F5207">
        <v>895</v>
      </c>
    </row>
    <row r="5208" spans="1:6" x14ac:dyDescent="0.2">
      <c r="A5208">
        <v>9</v>
      </c>
      <c r="B5208" t="s">
        <v>338</v>
      </c>
      <c r="C5208" t="s">
        <v>411</v>
      </c>
      <c r="D5208">
        <v>2022</v>
      </c>
      <c r="E5208">
        <v>1736</v>
      </c>
      <c r="F5208">
        <v>1448</v>
      </c>
    </row>
    <row r="5209" spans="1:6" x14ac:dyDescent="0.2">
      <c r="A5209">
        <v>9</v>
      </c>
      <c r="B5209" t="s">
        <v>338</v>
      </c>
      <c r="C5209" t="s">
        <v>411</v>
      </c>
      <c r="D5209">
        <v>2023</v>
      </c>
      <c r="E5209">
        <v>1138</v>
      </c>
      <c r="F5209">
        <v>1065</v>
      </c>
    </row>
    <row r="5210" spans="1:6" x14ac:dyDescent="0.2">
      <c r="A5210">
        <v>9</v>
      </c>
      <c r="B5210" t="s">
        <v>338</v>
      </c>
      <c r="C5210" t="s">
        <v>411</v>
      </c>
      <c r="D5210">
        <v>2024</v>
      </c>
      <c r="E5210">
        <v>3595</v>
      </c>
      <c r="F5210">
        <v>820</v>
      </c>
    </row>
    <row r="5211" spans="1:6" x14ac:dyDescent="0.2">
      <c r="A5211">
        <v>9</v>
      </c>
      <c r="B5211" t="s">
        <v>338</v>
      </c>
      <c r="C5211" t="s">
        <v>411</v>
      </c>
      <c r="D5211">
        <v>2025</v>
      </c>
      <c r="E5211">
        <v>1316</v>
      </c>
      <c r="F5211">
        <v>1797</v>
      </c>
    </row>
    <row r="5212" spans="1:6" x14ac:dyDescent="0.2">
      <c r="A5212">
        <v>9</v>
      </c>
      <c r="B5212" t="s">
        <v>338</v>
      </c>
      <c r="C5212" t="s">
        <v>341</v>
      </c>
      <c r="D5212">
        <v>2021</v>
      </c>
    </row>
    <row r="5213" spans="1:6" x14ac:dyDescent="0.2">
      <c r="A5213">
        <v>9</v>
      </c>
      <c r="B5213" t="s">
        <v>338</v>
      </c>
      <c r="C5213" t="s">
        <v>341</v>
      </c>
      <c r="D5213">
        <v>2022</v>
      </c>
    </row>
    <row r="5214" spans="1:6" x14ac:dyDescent="0.2">
      <c r="A5214">
        <v>9</v>
      </c>
      <c r="B5214" t="s">
        <v>338</v>
      </c>
      <c r="C5214" t="s">
        <v>341</v>
      </c>
      <c r="D5214">
        <v>2023</v>
      </c>
      <c r="E5214">
        <v>1215</v>
      </c>
      <c r="F5214">
        <v>891</v>
      </c>
    </row>
    <row r="5215" spans="1:6" x14ac:dyDescent="0.2">
      <c r="A5215">
        <v>9</v>
      </c>
      <c r="B5215" t="s">
        <v>338</v>
      </c>
      <c r="C5215" t="s">
        <v>341</v>
      </c>
      <c r="D5215">
        <v>2024</v>
      </c>
      <c r="E5215">
        <v>909</v>
      </c>
      <c r="F5215">
        <v>825</v>
      </c>
    </row>
    <row r="5216" spans="1:6" x14ac:dyDescent="0.2">
      <c r="A5216">
        <v>9</v>
      </c>
      <c r="B5216" t="s">
        <v>338</v>
      </c>
      <c r="C5216" t="s">
        <v>341</v>
      </c>
      <c r="D5216">
        <v>2025</v>
      </c>
      <c r="E5216">
        <v>1637</v>
      </c>
      <c r="F5216">
        <v>1856</v>
      </c>
    </row>
    <row r="5217" spans="1:6" x14ac:dyDescent="0.2">
      <c r="A5217">
        <v>10</v>
      </c>
      <c r="B5217" t="s">
        <v>6</v>
      </c>
      <c r="C5217" t="s">
        <v>24</v>
      </c>
      <c r="D5217">
        <v>2021</v>
      </c>
    </row>
    <row r="5218" spans="1:6" x14ac:dyDescent="0.2">
      <c r="A5218">
        <v>10</v>
      </c>
      <c r="B5218" t="s">
        <v>6</v>
      </c>
      <c r="C5218" t="s">
        <v>24</v>
      </c>
      <c r="D5218">
        <v>2022</v>
      </c>
      <c r="E5218">
        <v>773</v>
      </c>
      <c r="F5218">
        <v>41.4</v>
      </c>
    </row>
    <row r="5219" spans="1:6" x14ac:dyDescent="0.2">
      <c r="A5219">
        <v>10</v>
      </c>
      <c r="B5219" t="s">
        <v>6</v>
      </c>
      <c r="C5219" t="s">
        <v>24</v>
      </c>
      <c r="D5219">
        <v>2023</v>
      </c>
    </row>
    <row r="5220" spans="1:6" x14ac:dyDescent="0.2">
      <c r="A5220">
        <v>10</v>
      </c>
      <c r="B5220" t="s">
        <v>6</v>
      </c>
      <c r="C5220" t="s">
        <v>24</v>
      </c>
      <c r="D5220">
        <v>2024</v>
      </c>
      <c r="E5220">
        <v>431</v>
      </c>
      <c r="F5220">
        <v>28.2</v>
      </c>
    </row>
    <row r="5221" spans="1:6" x14ac:dyDescent="0.2">
      <c r="A5221">
        <v>10</v>
      </c>
      <c r="B5221" t="s">
        <v>6</v>
      </c>
      <c r="C5221" t="s">
        <v>24</v>
      </c>
      <c r="D5221">
        <v>2025</v>
      </c>
      <c r="E5221">
        <v>727</v>
      </c>
      <c r="F5221">
        <v>72.599999999999994</v>
      </c>
    </row>
    <row r="5222" spans="1:6" x14ac:dyDescent="0.2">
      <c r="A5222">
        <v>10</v>
      </c>
      <c r="B5222" t="s">
        <v>6</v>
      </c>
      <c r="C5222" t="s">
        <v>17</v>
      </c>
      <c r="D5222">
        <v>2021</v>
      </c>
    </row>
    <row r="5223" spans="1:6" x14ac:dyDescent="0.2">
      <c r="A5223">
        <v>10</v>
      </c>
      <c r="B5223" t="s">
        <v>6</v>
      </c>
      <c r="C5223" t="s">
        <v>17</v>
      </c>
      <c r="D5223">
        <v>2022</v>
      </c>
      <c r="E5223">
        <v>1990</v>
      </c>
      <c r="F5223">
        <v>36.1</v>
      </c>
    </row>
    <row r="5224" spans="1:6" x14ac:dyDescent="0.2">
      <c r="A5224">
        <v>10</v>
      </c>
      <c r="B5224" t="s">
        <v>6</v>
      </c>
      <c r="C5224" t="s">
        <v>17</v>
      </c>
      <c r="D5224">
        <v>2023</v>
      </c>
      <c r="E5224">
        <v>2073</v>
      </c>
      <c r="F5224">
        <v>20.3</v>
      </c>
    </row>
    <row r="5225" spans="1:6" x14ac:dyDescent="0.2">
      <c r="A5225">
        <v>10</v>
      </c>
      <c r="B5225" t="s">
        <v>6</v>
      </c>
      <c r="C5225" t="s">
        <v>17</v>
      </c>
      <c r="D5225">
        <v>2024</v>
      </c>
      <c r="E5225">
        <v>2822</v>
      </c>
      <c r="F5225">
        <v>42.1</v>
      </c>
    </row>
    <row r="5226" spans="1:6" x14ac:dyDescent="0.2">
      <c r="A5226">
        <v>10</v>
      </c>
      <c r="B5226" t="s">
        <v>6</v>
      </c>
      <c r="C5226" t="s">
        <v>17</v>
      </c>
      <c r="D5226">
        <v>2025</v>
      </c>
      <c r="E5226">
        <v>2464</v>
      </c>
      <c r="F5226">
        <v>44.9</v>
      </c>
    </row>
    <row r="5227" spans="1:6" x14ac:dyDescent="0.2">
      <c r="A5227">
        <v>10</v>
      </c>
      <c r="B5227" t="s">
        <v>6</v>
      </c>
      <c r="C5227" t="s">
        <v>7</v>
      </c>
      <c r="D5227">
        <v>2021</v>
      </c>
      <c r="E5227">
        <v>28138</v>
      </c>
      <c r="F5227">
        <v>18.7</v>
      </c>
    </row>
    <row r="5228" spans="1:6" x14ac:dyDescent="0.2">
      <c r="A5228">
        <v>10</v>
      </c>
      <c r="B5228" t="s">
        <v>6</v>
      </c>
      <c r="C5228" t="s">
        <v>7</v>
      </c>
      <c r="D5228">
        <v>2022</v>
      </c>
      <c r="E5228">
        <v>36414</v>
      </c>
      <c r="F5228">
        <v>42.3</v>
      </c>
    </row>
    <row r="5229" spans="1:6" x14ac:dyDescent="0.2">
      <c r="A5229">
        <v>10</v>
      </c>
      <c r="B5229" t="s">
        <v>6</v>
      </c>
      <c r="C5229" t="s">
        <v>7</v>
      </c>
      <c r="D5229">
        <v>2023</v>
      </c>
      <c r="E5229">
        <v>32162</v>
      </c>
      <c r="F5229">
        <v>24.3</v>
      </c>
    </row>
    <row r="5230" spans="1:6" x14ac:dyDescent="0.2">
      <c r="A5230">
        <v>10</v>
      </c>
      <c r="B5230" t="s">
        <v>6</v>
      </c>
      <c r="C5230" t="s">
        <v>7</v>
      </c>
      <c r="D5230">
        <v>2024</v>
      </c>
      <c r="E5230">
        <v>24352</v>
      </c>
      <c r="F5230">
        <v>36</v>
      </c>
    </row>
    <row r="5231" spans="1:6" x14ac:dyDescent="0.2">
      <c r="A5231">
        <v>10</v>
      </c>
      <c r="B5231" t="s">
        <v>6</v>
      </c>
      <c r="C5231" t="s">
        <v>7</v>
      </c>
      <c r="D5231">
        <v>2025</v>
      </c>
      <c r="E5231">
        <v>17745</v>
      </c>
      <c r="F5231">
        <v>47.9</v>
      </c>
    </row>
    <row r="5232" spans="1:6" x14ac:dyDescent="0.2">
      <c r="A5232">
        <v>10</v>
      </c>
      <c r="B5232" t="s">
        <v>6</v>
      </c>
      <c r="C5232" t="s">
        <v>19</v>
      </c>
      <c r="D5232">
        <v>2021</v>
      </c>
      <c r="E5232">
        <v>805</v>
      </c>
      <c r="F5232">
        <v>17.3</v>
      </c>
    </row>
    <row r="5233" spans="1:6" x14ac:dyDescent="0.2">
      <c r="A5233">
        <v>10</v>
      </c>
      <c r="B5233" t="s">
        <v>6</v>
      </c>
      <c r="C5233" t="s">
        <v>19</v>
      </c>
      <c r="D5233">
        <v>2022</v>
      </c>
      <c r="E5233">
        <v>3676</v>
      </c>
      <c r="F5233">
        <v>54.1</v>
      </c>
    </row>
    <row r="5234" spans="1:6" x14ac:dyDescent="0.2">
      <c r="A5234">
        <v>10</v>
      </c>
      <c r="B5234" t="s">
        <v>6</v>
      </c>
      <c r="C5234" t="s">
        <v>19</v>
      </c>
      <c r="D5234">
        <v>2023</v>
      </c>
    </row>
    <row r="5235" spans="1:6" x14ac:dyDescent="0.2">
      <c r="A5235">
        <v>10</v>
      </c>
      <c r="B5235" t="s">
        <v>6</v>
      </c>
      <c r="C5235" t="s">
        <v>19</v>
      </c>
      <c r="D5235">
        <v>2024</v>
      </c>
    </row>
    <row r="5236" spans="1:6" x14ac:dyDescent="0.2">
      <c r="A5236">
        <v>10</v>
      </c>
      <c r="B5236" t="s">
        <v>6</v>
      </c>
      <c r="C5236" t="s">
        <v>19</v>
      </c>
      <c r="D5236">
        <v>2025</v>
      </c>
      <c r="E5236">
        <v>430</v>
      </c>
      <c r="F5236">
        <v>34.4</v>
      </c>
    </row>
    <row r="5237" spans="1:6" x14ac:dyDescent="0.2">
      <c r="A5237">
        <v>10</v>
      </c>
      <c r="B5237" t="s">
        <v>6</v>
      </c>
      <c r="C5237" t="s">
        <v>14</v>
      </c>
      <c r="D5237">
        <v>2021</v>
      </c>
      <c r="E5237">
        <v>3249</v>
      </c>
      <c r="F5237">
        <v>18.600000000000001</v>
      </c>
    </row>
    <row r="5238" spans="1:6" x14ac:dyDescent="0.2">
      <c r="A5238">
        <v>10</v>
      </c>
      <c r="B5238" t="s">
        <v>6</v>
      </c>
      <c r="C5238" t="s">
        <v>14</v>
      </c>
      <c r="D5238">
        <v>2022</v>
      </c>
      <c r="E5238">
        <v>4593</v>
      </c>
      <c r="F5238">
        <v>29.4</v>
      </c>
    </row>
    <row r="5239" spans="1:6" x14ac:dyDescent="0.2">
      <c r="A5239">
        <v>10</v>
      </c>
      <c r="B5239" t="s">
        <v>6</v>
      </c>
      <c r="C5239" t="s">
        <v>14</v>
      </c>
      <c r="D5239">
        <v>2023</v>
      </c>
      <c r="E5239">
        <v>2646</v>
      </c>
      <c r="F5239">
        <v>26.6</v>
      </c>
    </row>
    <row r="5240" spans="1:6" x14ac:dyDescent="0.2">
      <c r="A5240">
        <v>10</v>
      </c>
      <c r="B5240" t="s">
        <v>6</v>
      </c>
      <c r="C5240" t="s">
        <v>14</v>
      </c>
      <c r="D5240">
        <v>2024</v>
      </c>
      <c r="E5240">
        <v>7323</v>
      </c>
      <c r="F5240">
        <v>48.8</v>
      </c>
    </row>
    <row r="5241" spans="1:6" x14ac:dyDescent="0.2">
      <c r="A5241">
        <v>10</v>
      </c>
      <c r="B5241" t="s">
        <v>6</v>
      </c>
      <c r="C5241" t="s">
        <v>14</v>
      </c>
      <c r="D5241">
        <v>2025</v>
      </c>
      <c r="E5241">
        <v>5932</v>
      </c>
      <c r="F5241">
        <v>51</v>
      </c>
    </row>
    <row r="5242" spans="1:6" x14ac:dyDescent="0.2">
      <c r="A5242">
        <v>10</v>
      </c>
      <c r="B5242" t="s">
        <v>6</v>
      </c>
      <c r="C5242" t="s">
        <v>23</v>
      </c>
      <c r="D5242">
        <v>2021</v>
      </c>
    </row>
    <row r="5243" spans="1:6" x14ac:dyDescent="0.2">
      <c r="A5243">
        <v>10</v>
      </c>
      <c r="B5243" t="s">
        <v>6</v>
      </c>
      <c r="C5243" t="s">
        <v>23</v>
      </c>
      <c r="D5243">
        <v>2022</v>
      </c>
    </row>
    <row r="5244" spans="1:6" x14ac:dyDescent="0.2">
      <c r="A5244">
        <v>10</v>
      </c>
      <c r="B5244" t="s">
        <v>6</v>
      </c>
      <c r="C5244" t="s">
        <v>23</v>
      </c>
      <c r="D5244">
        <v>2023</v>
      </c>
      <c r="E5244">
        <v>2429</v>
      </c>
      <c r="F5244">
        <v>34</v>
      </c>
    </row>
    <row r="5245" spans="1:6" x14ac:dyDescent="0.2">
      <c r="A5245">
        <v>10</v>
      </c>
      <c r="B5245" t="s">
        <v>6</v>
      </c>
      <c r="C5245" t="s">
        <v>23</v>
      </c>
      <c r="D5245">
        <v>2024</v>
      </c>
      <c r="E5245">
        <v>2965</v>
      </c>
      <c r="F5245">
        <v>46.7</v>
      </c>
    </row>
    <row r="5246" spans="1:6" x14ac:dyDescent="0.2">
      <c r="A5246">
        <v>10</v>
      </c>
      <c r="B5246" t="s">
        <v>6</v>
      </c>
      <c r="C5246" t="s">
        <v>23</v>
      </c>
      <c r="D5246">
        <v>2025</v>
      </c>
      <c r="E5246">
        <v>2613</v>
      </c>
      <c r="F5246">
        <v>58</v>
      </c>
    </row>
    <row r="5247" spans="1:6" x14ac:dyDescent="0.2">
      <c r="A5247">
        <v>10</v>
      </c>
      <c r="B5247" t="s">
        <v>6</v>
      </c>
      <c r="C5247" t="s">
        <v>16</v>
      </c>
      <c r="D5247">
        <v>2021</v>
      </c>
      <c r="E5247">
        <v>3752</v>
      </c>
      <c r="F5247">
        <v>33.200000000000003</v>
      </c>
    </row>
    <row r="5248" spans="1:6" x14ac:dyDescent="0.2">
      <c r="A5248">
        <v>10</v>
      </c>
      <c r="B5248" t="s">
        <v>6</v>
      </c>
      <c r="C5248" t="s">
        <v>16</v>
      </c>
      <c r="D5248">
        <v>2022</v>
      </c>
      <c r="E5248">
        <v>4922</v>
      </c>
      <c r="F5248">
        <v>66.3</v>
      </c>
    </row>
    <row r="5249" spans="1:6" x14ac:dyDescent="0.2">
      <c r="A5249">
        <v>10</v>
      </c>
      <c r="B5249" t="s">
        <v>6</v>
      </c>
      <c r="C5249" t="s">
        <v>16</v>
      </c>
      <c r="D5249">
        <v>2023</v>
      </c>
      <c r="E5249">
        <v>5734</v>
      </c>
      <c r="F5249">
        <v>31.5</v>
      </c>
    </row>
    <row r="5250" spans="1:6" x14ac:dyDescent="0.2">
      <c r="A5250">
        <v>10</v>
      </c>
      <c r="B5250" t="s">
        <v>6</v>
      </c>
      <c r="C5250" t="s">
        <v>16</v>
      </c>
      <c r="D5250">
        <v>2024</v>
      </c>
      <c r="E5250">
        <v>5396</v>
      </c>
      <c r="F5250">
        <v>51.2</v>
      </c>
    </row>
    <row r="5251" spans="1:6" x14ac:dyDescent="0.2">
      <c r="A5251">
        <v>10</v>
      </c>
      <c r="B5251" t="s">
        <v>6</v>
      </c>
      <c r="C5251" t="s">
        <v>16</v>
      </c>
      <c r="D5251">
        <v>2025</v>
      </c>
      <c r="E5251">
        <v>2862</v>
      </c>
      <c r="F5251">
        <v>38.9</v>
      </c>
    </row>
    <row r="5252" spans="1:6" x14ac:dyDescent="0.2">
      <c r="A5252">
        <v>10</v>
      </c>
      <c r="B5252" t="s">
        <v>6</v>
      </c>
      <c r="C5252" t="s">
        <v>9</v>
      </c>
      <c r="D5252">
        <v>2021</v>
      </c>
      <c r="E5252">
        <v>21882</v>
      </c>
      <c r="F5252">
        <v>13.6</v>
      </c>
    </row>
    <row r="5253" spans="1:6" x14ac:dyDescent="0.2">
      <c r="A5253">
        <v>10</v>
      </c>
      <c r="B5253" t="s">
        <v>6</v>
      </c>
      <c r="C5253" t="s">
        <v>9</v>
      </c>
      <c r="D5253">
        <v>2022</v>
      </c>
      <c r="E5253">
        <v>17050</v>
      </c>
      <c r="F5253">
        <v>42.3</v>
      </c>
    </row>
    <row r="5254" spans="1:6" x14ac:dyDescent="0.2">
      <c r="A5254">
        <v>10</v>
      </c>
      <c r="B5254" t="s">
        <v>6</v>
      </c>
      <c r="C5254" t="s">
        <v>9</v>
      </c>
      <c r="D5254">
        <v>2023</v>
      </c>
      <c r="E5254">
        <v>15604</v>
      </c>
      <c r="F5254">
        <v>20.3</v>
      </c>
    </row>
    <row r="5255" spans="1:6" x14ac:dyDescent="0.2">
      <c r="A5255">
        <v>10</v>
      </c>
      <c r="B5255" t="s">
        <v>6</v>
      </c>
      <c r="C5255" t="s">
        <v>9</v>
      </c>
      <c r="D5255">
        <v>2024</v>
      </c>
      <c r="E5255">
        <v>5414</v>
      </c>
      <c r="F5255">
        <v>43.2</v>
      </c>
    </row>
    <row r="5256" spans="1:6" x14ac:dyDescent="0.2">
      <c r="A5256">
        <v>10</v>
      </c>
      <c r="B5256" t="s">
        <v>6</v>
      </c>
      <c r="C5256" t="s">
        <v>9</v>
      </c>
      <c r="D5256">
        <v>2025</v>
      </c>
      <c r="E5256">
        <v>4067</v>
      </c>
      <c r="F5256">
        <v>55.4</v>
      </c>
    </row>
    <row r="5257" spans="1:6" x14ac:dyDescent="0.2">
      <c r="A5257">
        <v>10</v>
      </c>
      <c r="B5257" t="s">
        <v>6</v>
      </c>
      <c r="C5257" t="s">
        <v>11</v>
      </c>
      <c r="D5257">
        <v>2021</v>
      </c>
      <c r="E5257">
        <v>1171</v>
      </c>
      <c r="F5257">
        <v>20.3</v>
      </c>
    </row>
    <row r="5258" spans="1:6" x14ac:dyDescent="0.2">
      <c r="A5258">
        <v>10</v>
      </c>
      <c r="B5258" t="s">
        <v>6</v>
      </c>
      <c r="C5258" t="s">
        <v>11</v>
      </c>
      <c r="D5258">
        <v>2022</v>
      </c>
      <c r="E5258">
        <v>5770</v>
      </c>
      <c r="F5258">
        <v>17.5</v>
      </c>
    </row>
    <row r="5259" spans="1:6" x14ac:dyDescent="0.2">
      <c r="A5259">
        <v>10</v>
      </c>
      <c r="B5259" t="s">
        <v>6</v>
      </c>
      <c r="C5259" t="s">
        <v>11</v>
      </c>
      <c r="D5259">
        <v>2023</v>
      </c>
      <c r="E5259">
        <v>1702</v>
      </c>
      <c r="F5259">
        <v>19.2</v>
      </c>
    </row>
    <row r="5260" spans="1:6" x14ac:dyDescent="0.2">
      <c r="A5260">
        <v>10</v>
      </c>
      <c r="B5260" t="s">
        <v>6</v>
      </c>
      <c r="C5260" t="s">
        <v>11</v>
      </c>
      <c r="D5260">
        <v>2024</v>
      </c>
      <c r="E5260">
        <v>6934</v>
      </c>
      <c r="F5260">
        <v>30.9</v>
      </c>
    </row>
    <row r="5261" spans="1:6" x14ac:dyDescent="0.2">
      <c r="A5261">
        <v>10</v>
      </c>
      <c r="B5261" t="s">
        <v>6</v>
      </c>
      <c r="C5261" t="s">
        <v>11</v>
      </c>
      <c r="D5261">
        <v>2025</v>
      </c>
      <c r="E5261">
        <v>4108</v>
      </c>
      <c r="F5261">
        <v>42.3</v>
      </c>
    </row>
    <row r="5262" spans="1:6" x14ac:dyDescent="0.2">
      <c r="A5262">
        <v>10</v>
      </c>
      <c r="B5262" t="s">
        <v>6</v>
      </c>
      <c r="C5262" t="s">
        <v>237</v>
      </c>
      <c r="D5262">
        <v>2021</v>
      </c>
    </row>
    <row r="5263" spans="1:6" x14ac:dyDescent="0.2">
      <c r="A5263">
        <v>10</v>
      </c>
      <c r="B5263" t="s">
        <v>6</v>
      </c>
      <c r="C5263" t="s">
        <v>237</v>
      </c>
      <c r="D5263">
        <v>2022</v>
      </c>
    </row>
    <row r="5264" spans="1:6" x14ac:dyDescent="0.2">
      <c r="A5264">
        <v>10</v>
      </c>
      <c r="B5264" t="s">
        <v>6</v>
      </c>
      <c r="C5264" t="s">
        <v>237</v>
      </c>
      <c r="D5264">
        <v>2023</v>
      </c>
    </row>
    <row r="5265" spans="1:6" x14ac:dyDescent="0.2">
      <c r="A5265">
        <v>10</v>
      </c>
      <c r="B5265" t="s">
        <v>6</v>
      </c>
      <c r="C5265" t="s">
        <v>237</v>
      </c>
      <c r="D5265">
        <v>2024</v>
      </c>
    </row>
    <row r="5266" spans="1:6" x14ac:dyDescent="0.2">
      <c r="A5266">
        <v>10</v>
      </c>
      <c r="B5266" t="s">
        <v>6</v>
      </c>
      <c r="C5266" t="s">
        <v>237</v>
      </c>
      <c r="D5266">
        <v>2025</v>
      </c>
      <c r="E5266">
        <v>4717</v>
      </c>
      <c r="F5266">
        <v>71</v>
      </c>
    </row>
    <row r="5267" spans="1:6" x14ac:dyDescent="0.2">
      <c r="A5267">
        <v>10</v>
      </c>
      <c r="B5267" t="s">
        <v>6</v>
      </c>
      <c r="C5267" t="s">
        <v>15</v>
      </c>
      <c r="D5267">
        <v>2021</v>
      </c>
      <c r="E5267">
        <v>1088</v>
      </c>
      <c r="F5267">
        <v>14.6</v>
      </c>
    </row>
    <row r="5268" spans="1:6" x14ac:dyDescent="0.2">
      <c r="A5268">
        <v>10</v>
      </c>
      <c r="B5268" t="s">
        <v>6</v>
      </c>
      <c r="C5268" t="s">
        <v>15</v>
      </c>
      <c r="D5268">
        <v>2022</v>
      </c>
      <c r="E5268">
        <v>669</v>
      </c>
      <c r="F5268">
        <v>32.700000000000003</v>
      </c>
    </row>
    <row r="5269" spans="1:6" x14ac:dyDescent="0.2">
      <c r="A5269">
        <v>10</v>
      </c>
      <c r="B5269" t="s">
        <v>6</v>
      </c>
      <c r="C5269" t="s">
        <v>15</v>
      </c>
      <c r="D5269">
        <v>2023</v>
      </c>
      <c r="E5269">
        <v>3686</v>
      </c>
      <c r="F5269">
        <v>30.1</v>
      </c>
    </row>
    <row r="5270" spans="1:6" x14ac:dyDescent="0.2">
      <c r="A5270">
        <v>10</v>
      </c>
      <c r="B5270" t="s">
        <v>6</v>
      </c>
      <c r="C5270" t="s">
        <v>15</v>
      </c>
      <c r="D5270">
        <v>2024</v>
      </c>
      <c r="E5270">
        <v>4438</v>
      </c>
      <c r="F5270">
        <v>48.5</v>
      </c>
    </row>
    <row r="5271" spans="1:6" x14ac:dyDescent="0.2">
      <c r="A5271">
        <v>10</v>
      </c>
      <c r="B5271" t="s">
        <v>6</v>
      </c>
      <c r="C5271" t="s">
        <v>15</v>
      </c>
      <c r="D5271">
        <v>2025</v>
      </c>
      <c r="E5271">
        <v>4182</v>
      </c>
      <c r="F5271">
        <v>57</v>
      </c>
    </row>
    <row r="5272" spans="1:6" x14ac:dyDescent="0.2">
      <c r="A5272">
        <v>10</v>
      </c>
      <c r="B5272" t="s">
        <v>6</v>
      </c>
      <c r="C5272" t="s">
        <v>169</v>
      </c>
      <c r="D5272">
        <v>2021</v>
      </c>
    </row>
    <row r="5273" spans="1:6" x14ac:dyDescent="0.2">
      <c r="A5273">
        <v>10</v>
      </c>
      <c r="B5273" t="s">
        <v>6</v>
      </c>
      <c r="C5273" t="s">
        <v>169</v>
      </c>
      <c r="D5273">
        <v>2022</v>
      </c>
    </row>
    <row r="5274" spans="1:6" x14ac:dyDescent="0.2">
      <c r="A5274">
        <v>10</v>
      </c>
      <c r="B5274" t="s">
        <v>6</v>
      </c>
      <c r="C5274" t="s">
        <v>169</v>
      </c>
      <c r="D5274">
        <v>2023</v>
      </c>
      <c r="E5274">
        <v>1100</v>
      </c>
      <c r="F5274">
        <v>27.4</v>
      </c>
    </row>
    <row r="5275" spans="1:6" x14ac:dyDescent="0.2">
      <c r="A5275">
        <v>10</v>
      </c>
      <c r="B5275" t="s">
        <v>6</v>
      </c>
      <c r="C5275" t="s">
        <v>169</v>
      </c>
      <c r="D5275">
        <v>2024</v>
      </c>
      <c r="E5275">
        <v>2299</v>
      </c>
      <c r="F5275">
        <v>26.4</v>
      </c>
    </row>
    <row r="5276" spans="1:6" x14ac:dyDescent="0.2">
      <c r="A5276">
        <v>10</v>
      </c>
      <c r="B5276" t="s">
        <v>6</v>
      </c>
      <c r="C5276" t="s">
        <v>169</v>
      </c>
      <c r="D5276">
        <v>2025</v>
      </c>
      <c r="E5276">
        <v>2150</v>
      </c>
      <c r="F5276">
        <v>69.900000000000006</v>
      </c>
    </row>
    <row r="5277" spans="1:6" x14ac:dyDescent="0.2">
      <c r="A5277">
        <v>10</v>
      </c>
      <c r="B5277" t="s">
        <v>6</v>
      </c>
      <c r="C5277" t="s">
        <v>13</v>
      </c>
      <c r="D5277">
        <v>2021</v>
      </c>
      <c r="E5277">
        <v>971</v>
      </c>
      <c r="F5277">
        <v>16.5</v>
      </c>
    </row>
    <row r="5278" spans="1:6" x14ac:dyDescent="0.2">
      <c r="A5278">
        <v>10</v>
      </c>
      <c r="B5278" t="s">
        <v>6</v>
      </c>
      <c r="C5278" t="s">
        <v>13</v>
      </c>
      <c r="D5278">
        <v>2022</v>
      </c>
      <c r="E5278">
        <v>3749</v>
      </c>
      <c r="F5278">
        <v>34.1</v>
      </c>
    </row>
    <row r="5279" spans="1:6" x14ac:dyDescent="0.2">
      <c r="A5279">
        <v>10</v>
      </c>
      <c r="B5279" t="s">
        <v>6</v>
      </c>
      <c r="C5279" t="s">
        <v>13</v>
      </c>
      <c r="D5279">
        <v>2023</v>
      </c>
      <c r="E5279">
        <v>2401</v>
      </c>
      <c r="F5279">
        <v>21.5</v>
      </c>
    </row>
    <row r="5280" spans="1:6" x14ac:dyDescent="0.2">
      <c r="A5280">
        <v>10</v>
      </c>
      <c r="B5280" t="s">
        <v>6</v>
      </c>
      <c r="C5280" t="s">
        <v>13</v>
      </c>
      <c r="D5280">
        <v>2024</v>
      </c>
      <c r="E5280">
        <v>4450</v>
      </c>
      <c r="F5280">
        <v>36.700000000000003</v>
      </c>
    </row>
    <row r="5281" spans="1:6" x14ac:dyDescent="0.2">
      <c r="A5281">
        <v>10</v>
      </c>
      <c r="B5281" t="s">
        <v>6</v>
      </c>
      <c r="C5281" t="s">
        <v>13</v>
      </c>
      <c r="D5281">
        <v>2025</v>
      </c>
      <c r="E5281">
        <v>4095</v>
      </c>
      <c r="F5281">
        <v>40.4</v>
      </c>
    </row>
    <row r="5282" spans="1:6" x14ac:dyDescent="0.2">
      <c r="A5282">
        <v>10</v>
      </c>
      <c r="B5282" t="s">
        <v>6</v>
      </c>
      <c r="C5282" t="s">
        <v>12</v>
      </c>
      <c r="D5282">
        <v>2021</v>
      </c>
      <c r="E5282">
        <v>7377</v>
      </c>
      <c r="F5282">
        <v>17.899999999999999</v>
      </c>
    </row>
    <row r="5283" spans="1:6" x14ac:dyDescent="0.2">
      <c r="A5283">
        <v>10</v>
      </c>
      <c r="B5283" t="s">
        <v>6</v>
      </c>
      <c r="C5283" t="s">
        <v>12</v>
      </c>
      <c r="D5283">
        <v>2022</v>
      </c>
      <c r="E5283">
        <v>7044</v>
      </c>
      <c r="F5283">
        <v>37.700000000000003</v>
      </c>
    </row>
    <row r="5284" spans="1:6" x14ac:dyDescent="0.2">
      <c r="A5284">
        <v>10</v>
      </c>
      <c r="B5284" t="s">
        <v>6</v>
      </c>
      <c r="C5284" t="s">
        <v>12</v>
      </c>
      <c r="D5284">
        <v>2023</v>
      </c>
      <c r="E5284">
        <v>4417</v>
      </c>
      <c r="F5284">
        <v>24.6</v>
      </c>
    </row>
    <row r="5285" spans="1:6" x14ac:dyDescent="0.2">
      <c r="A5285">
        <v>10</v>
      </c>
      <c r="B5285" t="s">
        <v>6</v>
      </c>
      <c r="C5285" t="s">
        <v>12</v>
      </c>
      <c r="D5285">
        <v>2024</v>
      </c>
      <c r="E5285">
        <v>1077</v>
      </c>
      <c r="F5285">
        <v>24.8</v>
      </c>
    </row>
    <row r="5286" spans="1:6" x14ac:dyDescent="0.2">
      <c r="A5286">
        <v>10</v>
      </c>
      <c r="B5286" t="s">
        <v>6</v>
      </c>
      <c r="C5286" t="s">
        <v>12</v>
      </c>
      <c r="D5286">
        <v>2025</v>
      </c>
      <c r="E5286">
        <v>748</v>
      </c>
      <c r="F5286">
        <v>47.5</v>
      </c>
    </row>
    <row r="5287" spans="1:6" x14ac:dyDescent="0.2">
      <c r="A5287">
        <v>10</v>
      </c>
      <c r="B5287" t="s">
        <v>6</v>
      </c>
      <c r="C5287" t="s">
        <v>200</v>
      </c>
      <c r="D5287">
        <v>2021</v>
      </c>
    </row>
    <row r="5288" spans="1:6" x14ac:dyDescent="0.2">
      <c r="A5288">
        <v>10</v>
      </c>
      <c r="B5288" t="s">
        <v>6</v>
      </c>
      <c r="C5288" t="s">
        <v>200</v>
      </c>
      <c r="D5288">
        <v>2022</v>
      </c>
    </row>
    <row r="5289" spans="1:6" x14ac:dyDescent="0.2">
      <c r="A5289">
        <v>10</v>
      </c>
      <c r="B5289" t="s">
        <v>6</v>
      </c>
      <c r="C5289" t="s">
        <v>200</v>
      </c>
      <c r="D5289">
        <v>2023</v>
      </c>
    </row>
    <row r="5290" spans="1:6" x14ac:dyDescent="0.2">
      <c r="A5290">
        <v>10</v>
      </c>
      <c r="B5290" t="s">
        <v>6</v>
      </c>
      <c r="C5290" t="s">
        <v>200</v>
      </c>
      <c r="D5290">
        <v>2024</v>
      </c>
      <c r="E5290">
        <v>1461</v>
      </c>
      <c r="F5290">
        <v>51.8</v>
      </c>
    </row>
    <row r="5291" spans="1:6" x14ac:dyDescent="0.2">
      <c r="A5291">
        <v>10</v>
      </c>
      <c r="B5291" t="s">
        <v>6</v>
      </c>
      <c r="C5291" t="s">
        <v>200</v>
      </c>
      <c r="D5291">
        <v>2025</v>
      </c>
      <c r="E5291">
        <v>704</v>
      </c>
      <c r="F5291">
        <v>57.1</v>
      </c>
    </row>
    <row r="5292" spans="1:6" x14ac:dyDescent="0.2">
      <c r="A5292">
        <v>10</v>
      </c>
      <c r="B5292" t="s">
        <v>6</v>
      </c>
      <c r="C5292" t="s">
        <v>10</v>
      </c>
      <c r="D5292">
        <v>2021</v>
      </c>
      <c r="E5292">
        <v>10620</v>
      </c>
      <c r="F5292">
        <v>21.5</v>
      </c>
    </row>
    <row r="5293" spans="1:6" x14ac:dyDescent="0.2">
      <c r="A5293">
        <v>10</v>
      </c>
      <c r="B5293" t="s">
        <v>6</v>
      </c>
      <c r="C5293" t="s">
        <v>10</v>
      </c>
      <c r="D5293">
        <v>2022</v>
      </c>
      <c r="E5293">
        <v>8356</v>
      </c>
      <c r="F5293">
        <v>42.4</v>
      </c>
    </row>
    <row r="5294" spans="1:6" x14ac:dyDescent="0.2">
      <c r="A5294">
        <v>10</v>
      </c>
      <c r="B5294" t="s">
        <v>6</v>
      </c>
      <c r="C5294" t="s">
        <v>10</v>
      </c>
      <c r="D5294">
        <v>2023</v>
      </c>
      <c r="E5294">
        <v>15945</v>
      </c>
      <c r="F5294">
        <v>23.8</v>
      </c>
    </row>
    <row r="5295" spans="1:6" x14ac:dyDescent="0.2">
      <c r="A5295">
        <v>10</v>
      </c>
      <c r="B5295" t="s">
        <v>6</v>
      </c>
      <c r="C5295" t="s">
        <v>10</v>
      </c>
      <c r="D5295">
        <v>2024</v>
      </c>
      <c r="E5295">
        <v>14829</v>
      </c>
      <c r="F5295">
        <v>49</v>
      </c>
    </row>
    <row r="5296" spans="1:6" x14ac:dyDescent="0.2">
      <c r="A5296">
        <v>10</v>
      </c>
      <c r="B5296" t="s">
        <v>6</v>
      </c>
      <c r="C5296" t="s">
        <v>10</v>
      </c>
      <c r="D5296">
        <v>2025</v>
      </c>
      <c r="E5296">
        <v>14315</v>
      </c>
      <c r="F5296">
        <v>50.4</v>
      </c>
    </row>
    <row r="5297" spans="1:6" x14ac:dyDescent="0.2">
      <c r="A5297">
        <v>10</v>
      </c>
      <c r="B5297" t="s">
        <v>309</v>
      </c>
      <c r="C5297" t="s">
        <v>238</v>
      </c>
      <c r="D5297">
        <v>2021</v>
      </c>
    </row>
    <row r="5298" spans="1:6" x14ac:dyDescent="0.2">
      <c r="A5298">
        <v>10</v>
      </c>
      <c r="B5298" t="s">
        <v>309</v>
      </c>
      <c r="C5298" t="s">
        <v>238</v>
      </c>
      <c r="D5298">
        <v>2022</v>
      </c>
    </row>
    <row r="5299" spans="1:6" x14ac:dyDescent="0.2">
      <c r="A5299">
        <v>10</v>
      </c>
      <c r="B5299" t="s">
        <v>309</v>
      </c>
      <c r="C5299" t="s">
        <v>238</v>
      </c>
      <c r="D5299">
        <v>2023</v>
      </c>
    </row>
    <row r="5300" spans="1:6" x14ac:dyDescent="0.2">
      <c r="A5300">
        <v>10</v>
      </c>
      <c r="B5300" t="s">
        <v>309</v>
      </c>
      <c r="C5300" t="s">
        <v>238</v>
      </c>
      <c r="D5300">
        <v>2024</v>
      </c>
      <c r="E5300">
        <v>1053</v>
      </c>
      <c r="F5300">
        <v>27.4</v>
      </c>
    </row>
    <row r="5301" spans="1:6" x14ac:dyDescent="0.2">
      <c r="A5301">
        <v>10</v>
      </c>
      <c r="B5301" t="s">
        <v>309</v>
      </c>
      <c r="C5301" t="s">
        <v>238</v>
      </c>
      <c r="D5301">
        <v>2025</v>
      </c>
      <c r="E5301">
        <v>1793</v>
      </c>
      <c r="F5301">
        <v>42.2</v>
      </c>
    </row>
    <row r="5302" spans="1:6" x14ac:dyDescent="0.2">
      <c r="A5302">
        <v>10</v>
      </c>
      <c r="B5302" t="s">
        <v>309</v>
      </c>
      <c r="C5302" t="s">
        <v>31</v>
      </c>
      <c r="D5302">
        <v>2021</v>
      </c>
      <c r="E5302">
        <v>731</v>
      </c>
      <c r="F5302">
        <v>8.6999999999999993</v>
      </c>
    </row>
    <row r="5303" spans="1:6" x14ac:dyDescent="0.2">
      <c r="A5303">
        <v>10</v>
      </c>
      <c r="B5303" t="s">
        <v>309</v>
      </c>
      <c r="C5303" t="s">
        <v>31</v>
      </c>
      <c r="D5303">
        <v>2022</v>
      </c>
    </row>
    <row r="5304" spans="1:6" x14ac:dyDescent="0.2">
      <c r="A5304">
        <v>10</v>
      </c>
      <c r="B5304" t="s">
        <v>309</v>
      </c>
      <c r="C5304" t="s">
        <v>31</v>
      </c>
      <c r="D5304">
        <v>2023</v>
      </c>
      <c r="E5304">
        <v>7977</v>
      </c>
      <c r="F5304">
        <v>11.7</v>
      </c>
    </row>
    <row r="5305" spans="1:6" x14ac:dyDescent="0.2">
      <c r="A5305">
        <v>10</v>
      </c>
      <c r="B5305" t="s">
        <v>309</v>
      </c>
      <c r="C5305" t="s">
        <v>31</v>
      </c>
      <c r="D5305">
        <v>2024</v>
      </c>
      <c r="E5305">
        <v>2951</v>
      </c>
      <c r="F5305">
        <v>17.8</v>
      </c>
    </row>
    <row r="5306" spans="1:6" x14ac:dyDescent="0.2">
      <c r="A5306">
        <v>10</v>
      </c>
      <c r="B5306" t="s">
        <v>309</v>
      </c>
      <c r="C5306" t="s">
        <v>31</v>
      </c>
      <c r="D5306">
        <v>2025</v>
      </c>
      <c r="E5306">
        <v>1517</v>
      </c>
      <c r="F5306">
        <v>22.6</v>
      </c>
    </row>
    <row r="5307" spans="1:6" x14ac:dyDescent="0.2">
      <c r="A5307">
        <v>10</v>
      </c>
      <c r="B5307" t="s">
        <v>309</v>
      </c>
      <c r="C5307" t="s">
        <v>264</v>
      </c>
      <c r="D5307">
        <v>2021</v>
      </c>
    </row>
    <row r="5308" spans="1:6" x14ac:dyDescent="0.2">
      <c r="A5308">
        <v>10</v>
      </c>
      <c r="B5308" t="s">
        <v>309</v>
      </c>
      <c r="C5308" t="s">
        <v>264</v>
      </c>
      <c r="D5308">
        <v>2022</v>
      </c>
    </row>
    <row r="5309" spans="1:6" x14ac:dyDescent="0.2">
      <c r="A5309">
        <v>10</v>
      </c>
      <c r="B5309" t="s">
        <v>309</v>
      </c>
      <c r="C5309" t="s">
        <v>264</v>
      </c>
      <c r="D5309">
        <v>2023</v>
      </c>
    </row>
    <row r="5310" spans="1:6" x14ac:dyDescent="0.2">
      <c r="A5310">
        <v>10</v>
      </c>
      <c r="B5310" t="s">
        <v>309</v>
      </c>
      <c r="C5310" t="s">
        <v>264</v>
      </c>
      <c r="D5310">
        <v>2024</v>
      </c>
    </row>
    <row r="5311" spans="1:6" x14ac:dyDescent="0.2">
      <c r="A5311">
        <v>10</v>
      </c>
      <c r="B5311" t="s">
        <v>309</v>
      </c>
      <c r="C5311" t="s">
        <v>264</v>
      </c>
      <c r="D5311">
        <v>2025</v>
      </c>
      <c r="E5311">
        <v>1522</v>
      </c>
      <c r="F5311">
        <v>38.4</v>
      </c>
    </row>
    <row r="5312" spans="1:6" x14ac:dyDescent="0.2">
      <c r="A5312">
        <v>10</v>
      </c>
      <c r="B5312" t="s">
        <v>309</v>
      </c>
      <c r="C5312" t="s">
        <v>243</v>
      </c>
      <c r="D5312">
        <v>2021</v>
      </c>
    </row>
    <row r="5313" spans="1:6" x14ac:dyDescent="0.2">
      <c r="A5313">
        <v>10</v>
      </c>
      <c r="B5313" t="s">
        <v>309</v>
      </c>
      <c r="C5313" t="s">
        <v>243</v>
      </c>
      <c r="D5313">
        <v>2022</v>
      </c>
    </row>
    <row r="5314" spans="1:6" x14ac:dyDescent="0.2">
      <c r="A5314">
        <v>10</v>
      </c>
      <c r="B5314" t="s">
        <v>309</v>
      </c>
      <c r="C5314" t="s">
        <v>243</v>
      </c>
      <c r="D5314">
        <v>2023</v>
      </c>
    </row>
    <row r="5315" spans="1:6" x14ac:dyDescent="0.2">
      <c r="A5315">
        <v>10</v>
      </c>
      <c r="B5315" t="s">
        <v>309</v>
      </c>
      <c r="C5315" t="s">
        <v>243</v>
      </c>
      <c r="D5315">
        <v>2024</v>
      </c>
    </row>
    <row r="5316" spans="1:6" x14ac:dyDescent="0.2">
      <c r="A5316">
        <v>10</v>
      </c>
      <c r="B5316" t="s">
        <v>309</v>
      </c>
      <c r="C5316" t="s">
        <v>243</v>
      </c>
      <c r="D5316">
        <v>2025</v>
      </c>
      <c r="E5316">
        <v>6773</v>
      </c>
      <c r="F5316">
        <v>40.799999999999997</v>
      </c>
    </row>
    <row r="5317" spans="1:6" x14ac:dyDescent="0.2">
      <c r="A5317">
        <v>10</v>
      </c>
      <c r="B5317" t="s">
        <v>309</v>
      </c>
      <c r="C5317" t="s">
        <v>33</v>
      </c>
      <c r="D5317">
        <v>2021</v>
      </c>
      <c r="E5317">
        <v>1532</v>
      </c>
      <c r="F5317">
        <v>11.6</v>
      </c>
    </row>
    <row r="5318" spans="1:6" x14ac:dyDescent="0.2">
      <c r="A5318">
        <v>10</v>
      </c>
      <c r="B5318" t="s">
        <v>309</v>
      </c>
      <c r="C5318" t="s">
        <v>33</v>
      </c>
      <c r="D5318">
        <v>2022</v>
      </c>
      <c r="E5318">
        <v>8290</v>
      </c>
      <c r="F5318">
        <v>23.6</v>
      </c>
    </row>
    <row r="5319" spans="1:6" x14ac:dyDescent="0.2">
      <c r="A5319">
        <v>10</v>
      </c>
      <c r="B5319" t="s">
        <v>309</v>
      </c>
      <c r="C5319" t="s">
        <v>33</v>
      </c>
      <c r="D5319">
        <v>2023</v>
      </c>
      <c r="E5319">
        <v>9564</v>
      </c>
      <c r="F5319">
        <v>17</v>
      </c>
    </row>
    <row r="5320" spans="1:6" x14ac:dyDescent="0.2">
      <c r="A5320">
        <v>10</v>
      </c>
      <c r="B5320" t="s">
        <v>309</v>
      </c>
      <c r="C5320" t="s">
        <v>33</v>
      </c>
      <c r="D5320">
        <v>2024</v>
      </c>
      <c r="E5320">
        <v>26174</v>
      </c>
      <c r="F5320">
        <v>20.399999999999999</v>
      </c>
    </row>
    <row r="5321" spans="1:6" x14ac:dyDescent="0.2">
      <c r="A5321">
        <v>10</v>
      </c>
      <c r="B5321" t="s">
        <v>309</v>
      </c>
      <c r="C5321" t="s">
        <v>33</v>
      </c>
      <c r="D5321">
        <v>2025</v>
      </c>
      <c r="E5321">
        <v>15125</v>
      </c>
      <c r="F5321">
        <v>29.8</v>
      </c>
    </row>
    <row r="5322" spans="1:6" x14ac:dyDescent="0.2">
      <c r="A5322">
        <v>10</v>
      </c>
      <c r="B5322" t="s">
        <v>309</v>
      </c>
      <c r="C5322" t="s">
        <v>239</v>
      </c>
      <c r="D5322">
        <v>2021</v>
      </c>
    </row>
    <row r="5323" spans="1:6" x14ac:dyDescent="0.2">
      <c r="A5323">
        <v>10</v>
      </c>
      <c r="B5323" t="s">
        <v>309</v>
      </c>
      <c r="C5323" t="s">
        <v>239</v>
      </c>
      <c r="D5323">
        <v>2022</v>
      </c>
    </row>
    <row r="5324" spans="1:6" x14ac:dyDescent="0.2">
      <c r="A5324">
        <v>10</v>
      </c>
      <c r="B5324" t="s">
        <v>309</v>
      </c>
      <c r="C5324" t="s">
        <v>239</v>
      </c>
      <c r="D5324">
        <v>2023</v>
      </c>
    </row>
    <row r="5325" spans="1:6" x14ac:dyDescent="0.2">
      <c r="A5325">
        <v>10</v>
      </c>
      <c r="B5325" t="s">
        <v>309</v>
      </c>
      <c r="C5325" t="s">
        <v>239</v>
      </c>
      <c r="D5325">
        <v>2024</v>
      </c>
      <c r="E5325">
        <v>3668</v>
      </c>
      <c r="F5325">
        <v>18.600000000000001</v>
      </c>
    </row>
    <row r="5326" spans="1:6" x14ac:dyDescent="0.2">
      <c r="A5326">
        <v>10</v>
      </c>
      <c r="B5326" t="s">
        <v>309</v>
      </c>
      <c r="C5326" t="s">
        <v>239</v>
      </c>
      <c r="D5326">
        <v>2025</v>
      </c>
      <c r="E5326">
        <v>14381</v>
      </c>
      <c r="F5326">
        <v>42.5</v>
      </c>
    </row>
    <row r="5327" spans="1:6" x14ac:dyDescent="0.2">
      <c r="A5327">
        <v>10</v>
      </c>
      <c r="B5327" t="s">
        <v>309</v>
      </c>
      <c r="C5327" t="s">
        <v>265</v>
      </c>
      <c r="D5327">
        <v>2021</v>
      </c>
    </row>
    <row r="5328" spans="1:6" x14ac:dyDescent="0.2">
      <c r="A5328">
        <v>10</v>
      </c>
      <c r="B5328" t="s">
        <v>309</v>
      </c>
      <c r="C5328" t="s">
        <v>265</v>
      </c>
      <c r="D5328">
        <v>2022</v>
      </c>
    </row>
    <row r="5329" spans="1:6" x14ac:dyDescent="0.2">
      <c r="A5329">
        <v>10</v>
      </c>
      <c r="B5329" t="s">
        <v>309</v>
      </c>
      <c r="C5329" t="s">
        <v>265</v>
      </c>
      <c r="D5329">
        <v>2023</v>
      </c>
    </row>
    <row r="5330" spans="1:6" x14ac:dyDescent="0.2">
      <c r="A5330">
        <v>10</v>
      </c>
      <c r="B5330" t="s">
        <v>309</v>
      </c>
      <c r="C5330" t="s">
        <v>265</v>
      </c>
      <c r="D5330">
        <v>2024</v>
      </c>
    </row>
    <row r="5331" spans="1:6" x14ac:dyDescent="0.2">
      <c r="A5331">
        <v>10</v>
      </c>
      <c r="B5331" t="s">
        <v>309</v>
      </c>
      <c r="C5331" t="s">
        <v>265</v>
      </c>
      <c r="D5331">
        <v>2025</v>
      </c>
      <c r="E5331">
        <v>2431</v>
      </c>
      <c r="F5331">
        <v>37.299999999999997</v>
      </c>
    </row>
    <row r="5332" spans="1:6" x14ac:dyDescent="0.2">
      <c r="A5332">
        <v>10</v>
      </c>
      <c r="B5332" t="s">
        <v>309</v>
      </c>
      <c r="C5332" t="s">
        <v>241</v>
      </c>
      <c r="D5332">
        <v>2021</v>
      </c>
    </row>
    <row r="5333" spans="1:6" x14ac:dyDescent="0.2">
      <c r="A5333">
        <v>10</v>
      </c>
      <c r="B5333" t="s">
        <v>309</v>
      </c>
      <c r="C5333" t="s">
        <v>241</v>
      </c>
      <c r="D5333">
        <v>2022</v>
      </c>
    </row>
    <row r="5334" spans="1:6" x14ac:dyDescent="0.2">
      <c r="A5334">
        <v>10</v>
      </c>
      <c r="B5334" t="s">
        <v>309</v>
      </c>
      <c r="C5334" t="s">
        <v>241</v>
      </c>
      <c r="D5334">
        <v>2023</v>
      </c>
    </row>
    <row r="5335" spans="1:6" x14ac:dyDescent="0.2">
      <c r="A5335">
        <v>10</v>
      </c>
      <c r="B5335" t="s">
        <v>309</v>
      </c>
      <c r="C5335" t="s">
        <v>241</v>
      </c>
      <c r="D5335">
        <v>2024</v>
      </c>
    </row>
    <row r="5336" spans="1:6" x14ac:dyDescent="0.2">
      <c r="A5336">
        <v>10</v>
      </c>
      <c r="B5336" t="s">
        <v>309</v>
      </c>
      <c r="C5336" t="s">
        <v>241</v>
      </c>
      <c r="D5336">
        <v>2025</v>
      </c>
      <c r="E5336">
        <v>1204</v>
      </c>
      <c r="F5336">
        <v>40.700000000000003</v>
      </c>
    </row>
    <row r="5337" spans="1:6" x14ac:dyDescent="0.2">
      <c r="A5337">
        <v>10</v>
      </c>
      <c r="B5337" t="s">
        <v>309</v>
      </c>
      <c r="C5337" t="s">
        <v>272</v>
      </c>
      <c r="D5337">
        <v>2021</v>
      </c>
    </row>
    <row r="5338" spans="1:6" x14ac:dyDescent="0.2">
      <c r="A5338">
        <v>10</v>
      </c>
      <c r="B5338" t="s">
        <v>309</v>
      </c>
      <c r="C5338" t="s">
        <v>272</v>
      </c>
      <c r="D5338">
        <v>2022</v>
      </c>
    </row>
    <row r="5339" spans="1:6" x14ac:dyDescent="0.2">
      <c r="A5339">
        <v>10</v>
      </c>
      <c r="B5339" t="s">
        <v>309</v>
      </c>
      <c r="C5339" t="s">
        <v>272</v>
      </c>
      <c r="D5339">
        <v>2023</v>
      </c>
    </row>
    <row r="5340" spans="1:6" x14ac:dyDescent="0.2">
      <c r="A5340">
        <v>10</v>
      </c>
      <c r="B5340" t="s">
        <v>309</v>
      </c>
      <c r="C5340" t="s">
        <v>272</v>
      </c>
      <c r="D5340">
        <v>2024</v>
      </c>
    </row>
    <row r="5341" spans="1:6" x14ac:dyDescent="0.2">
      <c r="A5341">
        <v>10</v>
      </c>
      <c r="B5341" t="s">
        <v>309</v>
      </c>
      <c r="C5341" t="s">
        <v>272</v>
      </c>
      <c r="D5341">
        <v>2025</v>
      </c>
      <c r="E5341">
        <v>820</v>
      </c>
      <c r="F5341">
        <v>51</v>
      </c>
    </row>
    <row r="5342" spans="1:6" x14ac:dyDescent="0.2">
      <c r="A5342">
        <v>10</v>
      </c>
      <c r="B5342" t="s">
        <v>309</v>
      </c>
      <c r="C5342" t="s">
        <v>201</v>
      </c>
      <c r="D5342">
        <v>2021</v>
      </c>
    </row>
    <row r="5343" spans="1:6" x14ac:dyDescent="0.2">
      <c r="A5343">
        <v>10</v>
      </c>
      <c r="B5343" t="s">
        <v>309</v>
      </c>
      <c r="C5343" t="s">
        <v>201</v>
      </c>
      <c r="D5343">
        <v>2022</v>
      </c>
    </row>
    <row r="5344" spans="1:6" x14ac:dyDescent="0.2">
      <c r="A5344">
        <v>10</v>
      </c>
      <c r="B5344" t="s">
        <v>309</v>
      </c>
      <c r="C5344" t="s">
        <v>201</v>
      </c>
      <c r="D5344">
        <v>2023</v>
      </c>
      <c r="E5344">
        <v>1550</v>
      </c>
      <c r="F5344">
        <v>8.6</v>
      </c>
    </row>
    <row r="5345" spans="1:6" x14ac:dyDescent="0.2">
      <c r="A5345">
        <v>10</v>
      </c>
      <c r="B5345" t="s">
        <v>309</v>
      </c>
      <c r="C5345" t="s">
        <v>201</v>
      </c>
      <c r="D5345">
        <v>2024</v>
      </c>
      <c r="E5345">
        <v>803</v>
      </c>
      <c r="F5345">
        <v>20.5</v>
      </c>
    </row>
    <row r="5346" spans="1:6" x14ac:dyDescent="0.2">
      <c r="A5346">
        <v>10</v>
      </c>
      <c r="B5346" t="s">
        <v>309</v>
      </c>
      <c r="C5346" t="s">
        <v>201</v>
      </c>
      <c r="D5346">
        <v>2025</v>
      </c>
      <c r="E5346">
        <v>2059</v>
      </c>
      <c r="F5346">
        <v>39.799999999999997</v>
      </c>
    </row>
    <row r="5347" spans="1:6" x14ac:dyDescent="0.2">
      <c r="A5347">
        <v>10</v>
      </c>
      <c r="B5347" t="s">
        <v>309</v>
      </c>
      <c r="C5347" t="s">
        <v>28</v>
      </c>
      <c r="D5347">
        <v>2021</v>
      </c>
      <c r="E5347">
        <v>76985</v>
      </c>
      <c r="F5347">
        <v>14.3</v>
      </c>
    </row>
    <row r="5348" spans="1:6" x14ac:dyDescent="0.2">
      <c r="A5348">
        <v>10</v>
      </c>
      <c r="B5348" t="s">
        <v>309</v>
      </c>
      <c r="C5348" t="s">
        <v>28</v>
      </c>
      <c r="D5348">
        <v>2022</v>
      </c>
      <c r="E5348">
        <v>62892</v>
      </c>
      <c r="F5348">
        <v>16.8</v>
      </c>
    </row>
    <row r="5349" spans="1:6" x14ac:dyDescent="0.2">
      <c r="A5349">
        <v>10</v>
      </c>
      <c r="B5349" t="s">
        <v>309</v>
      </c>
      <c r="C5349" t="s">
        <v>28</v>
      </c>
      <c r="D5349">
        <v>2023</v>
      </c>
      <c r="E5349">
        <v>62434</v>
      </c>
      <c r="F5349">
        <v>13.4</v>
      </c>
    </row>
    <row r="5350" spans="1:6" x14ac:dyDescent="0.2">
      <c r="A5350">
        <v>10</v>
      </c>
      <c r="B5350" t="s">
        <v>309</v>
      </c>
      <c r="C5350" t="s">
        <v>28</v>
      </c>
      <c r="D5350">
        <v>2024</v>
      </c>
      <c r="E5350">
        <v>42084</v>
      </c>
      <c r="F5350">
        <v>20.7</v>
      </c>
    </row>
    <row r="5351" spans="1:6" x14ac:dyDescent="0.2">
      <c r="A5351">
        <v>10</v>
      </c>
      <c r="B5351" t="s">
        <v>309</v>
      </c>
      <c r="C5351" t="s">
        <v>28</v>
      </c>
      <c r="D5351">
        <v>2025</v>
      </c>
      <c r="E5351">
        <v>17765</v>
      </c>
      <c r="F5351">
        <v>38.5</v>
      </c>
    </row>
    <row r="5352" spans="1:6" x14ac:dyDescent="0.2">
      <c r="A5352">
        <v>10</v>
      </c>
      <c r="B5352" t="s">
        <v>309</v>
      </c>
      <c r="C5352" t="s">
        <v>266</v>
      </c>
      <c r="D5352">
        <v>2021</v>
      </c>
    </row>
    <row r="5353" spans="1:6" x14ac:dyDescent="0.2">
      <c r="A5353">
        <v>10</v>
      </c>
      <c r="B5353" t="s">
        <v>309</v>
      </c>
      <c r="C5353" t="s">
        <v>266</v>
      </c>
      <c r="D5353">
        <v>2022</v>
      </c>
    </row>
    <row r="5354" spans="1:6" x14ac:dyDescent="0.2">
      <c r="A5354">
        <v>10</v>
      </c>
      <c r="B5354" t="s">
        <v>309</v>
      </c>
      <c r="C5354" t="s">
        <v>266</v>
      </c>
      <c r="D5354">
        <v>2023</v>
      </c>
    </row>
    <row r="5355" spans="1:6" x14ac:dyDescent="0.2">
      <c r="A5355">
        <v>10</v>
      </c>
      <c r="B5355" t="s">
        <v>309</v>
      </c>
      <c r="C5355" t="s">
        <v>266</v>
      </c>
      <c r="D5355">
        <v>2024</v>
      </c>
    </row>
    <row r="5356" spans="1:6" x14ac:dyDescent="0.2">
      <c r="A5356">
        <v>10</v>
      </c>
      <c r="B5356" t="s">
        <v>309</v>
      </c>
      <c r="C5356" t="s">
        <v>266</v>
      </c>
      <c r="D5356">
        <v>2025</v>
      </c>
      <c r="E5356">
        <v>18018</v>
      </c>
      <c r="F5356">
        <v>37.1</v>
      </c>
    </row>
    <row r="5357" spans="1:6" x14ac:dyDescent="0.2">
      <c r="A5357">
        <v>10</v>
      </c>
      <c r="B5357" t="s">
        <v>309</v>
      </c>
      <c r="C5357" t="s">
        <v>267</v>
      </c>
      <c r="D5357">
        <v>2021</v>
      </c>
    </row>
    <row r="5358" spans="1:6" x14ac:dyDescent="0.2">
      <c r="A5358">
        <v>10</v>
      </c>
      <c r="B5358" t="s">
        <v>309</v>
      </c>
      <c r="C5358" t="s">
        <v>267</v>
      </c>
      <c r="D5358">
        <v>2022</v>
      </c>
    </row>
    <row r="5359" spans="1:6" x14ac:dyDescent="0.2">
      <c r="A5359">
        <v>10</v>
      </c>
      <c r="B5359" t="s">
        <v>309</v>
      </c>
      <c r="C5359" t="s">
        <v>267</v>
      </c>
      <c r="D5359">
        <v>2023</v>
      </c>
    </row>
    <row r="5360" spans="1:6" x14ac:dyDescent="0.2">
      <c r="A5360">
        <v>10</v>
      </c>
      <c r="B5360" t="s">
        <v>309</v>
      </c>
      <c r="C5360" t="s">
        <v>267</v>
      </c>
      <c r="D5360">
        <v>2024</v>
      </c>
    </row>
    <row r="5361" spans="1:6" x14ac:dyDescent="0.2">
      <c r="A5361">
        <v>10</v>
      </c>
      <c r="B5361" t="s">
        <v>309</v>
      </c>
      <c r="C5361" t="s">
        <v>267</v>
      </c>
      <c r="D5361">
        <v>2025</v>
      </c>
      <c r="E5361">
        <v>3947</v>
      </c>
      <c r="F5361">
        <v>32.700000000000003</v>
      </c>
    </row>
    <row r="5362" spans="1:6" x14ac:dyDescent="0.2">
      <c r="A5362">
        <v>10</v>
      </c>
      <c r="B5362" t="s">
        <v>309</v>
      </c>
      <c r="C5362" t="s">
        <v>29</v>
      </c>
      <c r="D5362">
        <v>2021</v>
      </c>
      <c r="E5362">
        <v>7707</v>
      </c>
      <c r="F5362">
        <v>18.600000000000001</v>
      </c>
    </row>
    <row r="5363" spans="1:6" x14ac:dyDescent="0.2">
      <c r="A5363">
        <v>10</v>
      </c>
      <c r="B5363" t="s">
        <v>309</v>
      </c>
      <c r="C5363" t="s">
        <v>29</v>
      </c>
      <c r="D5363">
        <v>2022</v>
      </c>
      <c r="E5363">
        <v>37541</v>
      </c>
      <c r="F5363">
        <v>25.8</v>
      </c>
    </row>
    <row r="5364" spans="1:6" x14ac:dyDescent="0.2">
      <c r="A5364">
        <v>10</v>
      </c>
      <c r="B5364" t="s">
        <v>309</v>
      </c>
      <c r="C5364" t="s">
        <v>29</v>
      </c>
      <c r="D5364">
        <v>2023</v>
      </c>
      <c r="E5364">
        <v>78375</v>
      </c>
      <c r="F5364">
        <v>17.100000000000001</v>
      </c>
    </row>
    <row r="5365" spans="1:6" x14ac:dyDescent="0.2">
      <c r="A5365">
        <v>10</v>
      </c>
      <c r="B5365" t="s">
        <v>309</v>
      </c>
      <c r="C5365" t="s">
        <v>29</v>
      </c>
      <c r="D5365">
        <v>2024</v>
      </c>
      <c r="E5365">
        <v>80537</v>
      </c>
      <c r="F5365">
        <v>19.899999999999999</v>
      </c>
    </row>
    <row r="5366" spans="1:6" x14ac:dyDescent="0.2">
      <c r="A5366">
        <v>10</v>
      </c>
      <c r="B5366" t="s">
        <v>309</v>
      </c>
      <c r="C5366" t="s">
        <v>29</v>
      </c>
      <c r="D5366">
        <v>2025</v>
      </c>
      <c r="E5366">
        <v>57390</v>
      </c>
      <c r="F5366">
        <v>37.299999999999997</v>
      </c>
    </row>
    <row r="5367" spans="1:6" x14ac:dyDescent="0.2">
      <c r="A5367">
        <v>10</v>
      </c>
      <c r="B5367" t="s">
        <v>309</v>
      </c>
      <c r="C5367" t="s">
        <v>269</v>
      </c>
      <c r="D5367">
        <v>2021</v>
      </c>
    </row>
    <row r="5368" spans="1:6" x14ac:dyDescent="0.2">
      <c r="A5368">
        <v>10</v>
      </c>
      <c r="B5368" t="s">
        <v>309</v>
      </c>
      <c r="C5368" t="s">
        <v>269</v>
      </c>
      <c r="D5368">
        <v>2022</v>
      </c>
    </row>
    <row r="5369" spans="1:6" x14ac:dyDescent="0.2">
      <c r="A5369">
        <v>10</v>
      </c>
      <c r="B5369" t="s">
        <v>309</v>
      </c>
      <c r="C5369" t="s">
        <v>269</v>
      </c>
      <c r="D5369">
        <v>2023</v>
      </c>
    </row>
    <row r="5370" spans="1:6" x14ac:dyDescent="0.2">
      <c r="A5370">
        <v>10</v>
      </c>
      <c r="B5370" t="s">
        <v>309</v>
      </c>
      <c r="C5370" t="s">
        <v>269</v>
      </c>
      <c r="D5370">
        <v>2024</v>
      </c>
    </row>
    <row r="5371" spans="1:6" x14ac:dyDescent="0.2">
      <c r="A5371">
        <v>10</v>
      </c>
      <c r="B5371" t="s">
        <v>309</v>
      </c>
      <c r="C5371" t="s">
        <v>269</v>
      </c>
      <c r="D5371">
        <v>2025</v>
      </c>
      <c r="E5371">
        <v>2770</v>
      </c>
      <c r="F5371">
        <v>23.4</v>
      </c>
    </row>
    <row r="5372" spans="1:6" x14ac:dyDescent="0.2">
      <c r="A5372">
        <v>10</v>
      </c>
      <c r="B5372" t="s">
        <v>309</v>
      </c>
      <c r="C5372" t="s">
        <v>171</v>
      </c>
      <c r="D5372">
        <v>2021</v>
      </c>
    </row>
    <row r="5373" spans="1:6" x14ac:dyDescent="0.2">
      <c r="A5373">
        <v>10</v>
      </c>
      <c r="B5373" t="s">
        <v>309</v>
      </c>
      <c r="C5373" t="s">
        <v>171</v>
      </c>
      <c r="D5373">
        <v>2022</v>
      </c>
      <c r="E5373">
        <v>4570</v>
      </c>
      <c r="F5373">
        <v>12.3</v>
      </c>
    </row>
    <row r="5374" spans="1:6" x14ac:dyDescent="0.2">
      <c r="A5374">
        <v>10</v>
      </c>
      <c r="B5374" t="s">
        <v>309</v>
      </c>
      <c r="C5374" t="s">
        <v>171</v>
      </c>
      <c r="D5374">
        <v>2023</v>
      </c>
      <c r="E5374">
        <v>4142</v>
      </c>
      <c r="F5374">
        <v>14.9</v>
      </c>
    </row>
    <row r="5375" spans="1:6" x14ac:dyDescent="0.2">
      <c r="A5375">
        <v>10</v>
      </c>
      <c r="B5375" t="s">
        <v>309</v>
      </c>
      <c r="C5375" t="s">
        <v>171</v>
      </c>
      <c r="D5375">
        <v>2024</v>
      </c>
      <c r="E5375">
        <v>1541</v>
      </c>
      <c r="F5375">
        <v>15.3</v>
      </c>
    </row>
    <row r="5376" spans="1:6" x14ac:dyDescent="0.2">
      <c r="A5376">
        <v>10</v>
      </c>
      <c r="B5376" t="s">
        <v>309</v>
      </c>
      <c r="C5376" t="s">
        <v>171</v>
      </c>
      <c r="D5376">
        <v>2025</v>
      </c>
      <c r="E5376">
        <v>772</v>
      </c>
      <c r="F5376">
        <v>30.4</v>
      </c>
    </row>
    <row r="5377" spans="1:6" x14ac:dyDescent="0.2">
      <c r="A5377">
        <v>10</v>
      </c>
      <c r="B5377" t="s">
        <v>309</v>
      </c>
      <c r="C5377" t="s">
        <v>30</v>
      </c>
      <c r="D5377">
        <v>2021</v>
      </c>
      <c r="E5377">
        <v>63344</v>
      </c>
      <c r="F5377">
        <v>14.1</v>
      </c>
    </row>
    <row r="5378" spans="1:6" x14ac:dyDescent="0.2">
      <c r="A5378">
        <v>10</v>
      </c>
      <c r="B5378" t="s">
        <v>309</v>
      </c>
      <c r="C5378" t="s">
        <v>30</v>
      </c>
      <c r="D5378">
        <v>2022</v>
      </c>
      <c r="E5378">
        <v>41445</v>
      </c>
      <c r="F5378">
        <v>23</v>
      </c>
    </row>
    <row r="5379" spans="1:6" x14ac:dyDescent="0.2">
      <c r="A5379">
        <v>10</v>
      </c>
      <c r="B5379" t="s">
        <v>309</v>
      </c>
      <c r="C5379" t="s">
        <v>30</v>
      </c>
      <c r="D5379">
        <v>2023</v>
      </c>
      <c r="E5379">
        <v>15562</v>
      </c>
      <c r="F5379">
        <v>13.2</v>
      </c>
    </row>
    <row r="5380" spans="1:6" x14ac:dyDescent="0.2">
      <c r="A5380">
        <v>10</v>
      </c>
      <c r="B5380" t="s">
        <v>309</v>
      </c>
      <c r="C5380" t="s">
        <v>30</v>
      </c>
      <c r="D5380">
        <v>2024</v>
      </c>
      <c r="E5380">
        <v>22352</v>
      </c>
      <c r="F5380">
        <v>20.2</v>
      </c>
    </row>
    <row r="5381" spans="1:6" x14ac:dyDescent="0.2">
      <c r="A5381">
        <v>10</v>
      </c>
      <c r="B5381" t="s">
        <v>309</v>
      </c>
      <c r="C5381" t="s">
        <v>30</v>
      </c>
      <c r="D5381">
        <v>2025</v>
      </c>
      <c r="E5381">
        <v>11678</v>
      </c>
      <c r="F5381">
        <v>34.299999999999997</v>
      </c>
    </row>
    <row r="5382" spans="1:6" x14ac:dyDescent="0.2">
      <c r="A5382">
        <v>10</v>
      </c>
      <c r="B5382" t="s">
        <v>310</v>
      </c>
      <c r="C5382" t="s">
        <v>397</v>
      </c>
      <c r="D5382">
        <v>2021</v>
      </c>
      <c r="E5382">
        <v>1549</v>
      </c>
      <c r="F5382">
        <v>26.6</v>
      </c>
    </row>
    <row r="5383" spans="1:6" x14ac:dyDescent="0.2">
      <c r="A5383">
        <v>10</v>
      </c>
      <c r="B5383" t="s">
        <v>310</v>
      </c>
      <c r="C5383" t="s">
        <v>397</v>
      </c>
      <c r="D5383">
        <v>2022</v>
      </c>
    </row>
    <row r="5384" spans="1:6" x14ac:dyDescent="0.2">
      <c r="A5384">
        <v>10</v>
      </c>
      <c r="B5384" t="s">
        <v>310</v>
      </c>
      <c r="C5384" t="s">
        <v>397</v>
      </c>
      <c r="D5384">
        <v>2023</v>
      </c>
    </row>
    <row r="5385" spans="1:6" x14ac:dyDescent="0.2">
      <c r="A5385">
        <v>10</v>
      </c>
      <c r="B5385" t="s">
        <v>310</v>
      </c>
      <c r="C5385" t="s">
        <v>397</v>
      </c>
      <c r="D5385">
        <v>2024</v>
      </c>
      <c r="E5385">
        <v>1559</v>
      </c>
      <c r="F5385">
        <v>34</v>
      </c>
    </row>
    <row r="5386" spans="1:6" x14ac:dyDescent="0.2">
      <c r="A5386">
        <v>10</v>
      </c>
      <c r="B5386" t="s">
        <v>310</v>
      </c>
      <c r="C5386" t="s">
        <v>397</v>
      </c>
      <c r="D5386">
        <v>2025</v>
      </c>
      <c r="E5386">
        <v>3899</v>
      </c>
      <c r="F5386">
        <v>33.299999999999997</v>
      </c>
    </row>
    <row r="5387" spans="1:6" x14ac:dyDescent="0.2">
      <c r="A5387">
        <v>10</v>
      </c>
      <c r="B5387" t="s">
        <v>310</v>
      </c>
      <c r="C5387" t="s">
        <v>311</v>
      </c>
      <c r="D5387">
        <v>2021</v>
      </c>
      <c r="E5387">
        <v>4857</v>
      </c>
      <c r="F5387">
        <v>25.2</v>
      </c>
    </row>
    <row r="5388" spans="1:6" x14ac:dyDescent="0.2">
      <c r="A5388">
        <v>10</v>
      </c>
      <c r="B5388" t="s">
        <v>310</v>
      </c>
      <c r="C5388" t="s">
        <v>311</v>
      </c>
      <c r="D5388">
        <v>2022</v>
      </c>
      <c r="E5388">
        <v>1062</v>
      </c>
      <c r="F5388">
        <v>20.2</v>
      </c>
    </row>
    <row r="5389" spans="1:6" x14ac:dyDescent="0.2">
      <c r="A5389">
        <v>10</v>
      </c>
      <c r="B5389" t="s">
        <v>310</v>
      </c>
      <c r="C5389" t="s">
        <v>311</v>
      </c>
      <c r="D5389">
        <v>2023</v>
      </c>
    </row>
    <row r="5390" spans="1:6" x14ac:dyDescent="0.2">
      <c r="A5390">
        <v>10</v>
      </c>
      <c r="B5390" t="s">
        <v>310</v>
      </c>
      <c r="C5390" t="s">
        <v>311</v>
      </c>
      <c r="D5390">
        <v>2024</v>
      </c>
      <c r="E5390">
        <v>2777</v>
      </c>
      <c r="F5390">
        <v>37.799999999999997</v>
      </c>
    </row>
    <row r="5391" spans="1:6" x14ac:dyDescent="0.2">
      <c r="A5391">
        <v>10</v>
      </c>
      <c r="B5391" t="s">
        <v>310</v>
      </c>
      <c r="C5391" t="s">
        <v>311</v>
      </c>
      <c r="D5391">
        <v>2025</v>
      </c>
      <c r="E5391">
        <v>14681</v>
      </c>
      <c r="F5391">
        <v>28.4</v>
      </c>
    </row>
    <row r="5392" spans="1:6" x14ac:dyDescent="0.2">
      <c r="A5392">
        <v>10</v>
      </c>
      <c r="B5392" t="s">
        <v>84</v>
      </c>
      <c r="C5392" t="s">
        <v>106</v>
      </c>
      <c r="D5392">
        <v>2021</v>
      </c>
    </row>
    <row r="5393" spans="1:6" x14ac:dyDescent="0.2">
      <c r="A5393">
        <v>10</v>
      </c>
      <c r="B5393" t="s">
        <v>84</v>
      </c>
      <c r="C5393" t="s">
        <v>106</v>
      </c>
      <c r="D5393">
        <v>2022</v>
      </c>
    </row>
    <row r="5394" spans="1:6" x14ac:dyDescent="0.2">
      <c r="A5394">
        <v>10</v>
      </c>
      <c r="B5394" t="s">
        <v>84</v>
      </c>
      <c r="C5394" t="s">
        <v>106</v>
      </c>
      <c r="D5394">
        <v>2023</v>
      </c>
      <c r="E5394">
        <v>1979</v>
      </c>
      <c r="F5394">
        <v>22.8</v>
      </c>
    </row>
    <row r="5395" spans="1:6" x14ac:dyDescent="0.2">
      <c r="A5395">
        <v>10</v>
      </c>
      <c r="B5395" t="s">
        <v>84</v>
      </c>
      <c r="C5395" t="s">
        <v>106</v>
      </c>
      <c r="D5395">
        <v>2024</v>
      </c>
      <c r="E5395">
        <v>3484</v>
      </c>
      <c r="F5395">
        <v>29.9</v>
      </c>
    </row>
    <row r="5396" spans="1:6" x14ac:dyDescent="0.2">
      <c r="A5396">
        <v>10</v>
      </c>
      <c r="B5396" t="s">
        <v>84</v>
      </c>
      <c r="C5396" t="s">
        <v>106</v>
      </c>
      <c r="D5396">
        <v>2025</v>
      </c>
      <c r="E5396">
        <v>2578</v>
      </c>
      <c r="F5396">
        <v>29</v>
      </c>
    </row>
    <row r="5397" spans="1:6" x14ac:dyDescent="0.2">
      <c r="A5397">
        <v>10</v>
      </c>
      <c r="B5397" t="s">
        <v>84</v>
      </c>
      <c r="C5397" t="s">
        <v>103</v>
      </c>
      <c r="D5397">
        <v>2021</v>
      </c>
      <c r="E5397">
        <v>2999</v>
      </c>
      <c r="F5397">
        <v>15.3</v>
      </c>
    </row>
    <row r="5398" spans="1:6" x14ac:dyDescent="0.2">
      <c r="A5398">
        <v>10</v>
      </c>
      <c r="B5398" t="s">
        <v>84</v>
      </c>
      <c r="C5398" t="s">
        <v>103</v>
      </c>
      <c r="D5398">
        <v>2022</v>
      </c>
      <c r="E5398">
        <v>4259</v>
      </c>
      <c r="F5398">
        <v>21.9</v>
      </c>
    </row>
    <row r="5399" spans="1:6" x14ac:dyDescent="0.2">
      <c r="A5399">
        <v>10</v>
      </c>
      <c r="B5399" t="s">
        <v>84</v>
      </c>
      <c r="C5399" t="s">
        <v>103</v>
      </c>
      <c r="D5399">
        <v>2023</v>
      </c>
      <c r="E5399">
        <v>2296</v>
      </c>
      <c r="F5399">
        <v>18</v>
      </c>
    </row>
    <row r="5400" spans="1:6" x14ac:dyDescent="0.2">
      <c r="A5400">
        <v>10</v>
      </c>
      <c r="B5400" t="s">
        <v>84</v>
      </c>
      <c r="C5400" t="s">
        <v>103</v>
      </c>
      <c r="D5400">
        <v>2024</v>
      </c>
      <c r="E5400">
        <v>3589</v>
      </c>
      <c r="F5400">
        <v>23.8</v>
      </c>
    </row>
    <row r="5401" spans="1:6" x14ac:dyDescent="0.2">
      <c r="A5401">
        <v>10</v>
      </c>
      <c r="B5401" t="s">
        <v>84</v>
      </c>
      <c r="C5401" t="s">
        <v>103</v>
      </c>
      <c r="D5401">
        <v>2025</v>
      </c>
      <c r="E5401">
        <v>2910</v>
      </c>
      <c r="F5401">
        <v>38.799999999999997</v>
      </c>
    </row>
    <row r="5402" spans="1:6" x14ac:dyDescent="0.2">
      <c r="A5402">
        <v>10</v>
      </c>
      <c r="B5402" t="s">
        <v>84</v>
      </c>
      <c r="C5402" t="s">
        <v>85</v>
      </c>
      <c r="D5402">
        <v>2021</v>
      </c>
      <c r="E5402">
        <v>5724</v>
      </c>
      <c r="F5402">
        <v>17.100000000000001</v>
      </c>
    </row>
    <row r="5403" spans="1:6" x14ac:dyDescent="0.2">
      <c r="A5403">
        <v>10</v>
      </c>
      <c r="B5403" t="s">
        <v>84</v>
      </c>
      <c r="C5403" t="s">
        <v>85</v>
      </c>
      <c r="D5403">
        <v>2022</v>
      </c>
      <c r="E5403">
        <v>3982</v>
      </c>
      <c r="F5403">
        <v>13.8</v>
      </c>
    </row>
    <row r="5404" spans="1:6" x14ac:dyDescent="0.2">
      <c r="A5404">
        <v>10</v>
      </c>
      <c r="B5404" t="s">
        <v>84</v>
      </c>
      <c r="C5404" t="s">
        <v>85</v>
      </c>
      <c r="D5404">
        <v>2023</v>
      </c>
      <c r="E5404">
        <v>1047</v>
      </c>
      <c r="F5404">
        <v>16.899999999999999</v>
      </c>
    </row>
    <row r="5405" spans="1:6" x14ac:dyDescent="0.2">
      <c r="A5405">
        <v>10</v>
      </c>
      <c r="B5405" t="s">
        <v>84</v>
      </c>
      <c r="C5405" t="s">
        <v>85</v>
      </c>
      <c r="D5405">
        <v>2024</v>
      </c>
      <c r="E5405">
        <v>1494</v>
      </c>
      <c r="F5405">
        <v>20.7</v>
      </c>
    </row>
    <row r="5406" spans="1:6" x14ac:dyDescent="0.2">
      <c r="A5406">
        <v>10</v>
      </c>
      <c r="B5406" t="s">
        <v>84</v>
      </c>
      <c r="C5406" t="s">
        <v>85</v>
      </c>
      <c r="D5406">
        <v>2025</v>
      </c>
      <c r="E5406">
        <v>708</v>
      </c>
      <c r="F5406">
        <v>25.6</v>
      </c>
    </row>
    <row r="5407" spans="1:6" x14ac:dyDescent="0.2">
      <c r="A5407">
        <v>10</v>
      </c>
      <c r="B5407" t="s">
        <v>84</v>
      </c>
      <c r="C5407" t="s">
        <v>96</v>
      </c>
      <c r="D5407">
        <v>2021</v>
      </c>
      <c r="E5407">
        <v>5241</v>
      </c>
      <c r="F5407">
        <v>17.7</v>
      </c>
    </row>
    <row r="5408" spans="1:6" x14ac:dyDescent="0.2">
      <c r="A5408">
        <v>10</v>
      </c>
      <c r="B5408" t="s">
        <v>84</v>
      </c>
      <c r="C5408" t="s">
        <v>96</v>
      </c>
      <c r="D5408">
        <v>2022</v>
      </c>
      <c r="E5408">
        <v>4777</v>
      </c>
      <c r="F5408">
        <v>26.7</v>
      </c>
    </row>
    <row r="5409" spans="1:6" x14ac:dyDescent="0.2">
      <c r="A5409">
        <v>10</v>
      </c>
      <c r="B5409" t="s">
        <v>84</v>
      </c>
      <c r="C5409" t="s">
        <v>96</v>
      </c>
      <c r="D5409">
        <v>2023</v>
      </c>
      <c r="E5409">
        <v>7576</v>
      </c>
      <c r="F5409">
        <v>19.3</v>
      </c>
    </row>
    <row r="5410" spans="1:6" x14ac:dyDescent="0.2">
      <c r="A5410">
        <v>10</v>
      </c>
      <c r="B5410" t="s">
        <v>84</v>
      </c>
      <c r="C5410" t="s">
        <v>96</v>
      </c>
      <c r="D5410">
        <v>2024</v>
      </c>
      <c r="E5410">
        <v>11227</v>
      </c>
      <c r="F5410">
        <v>27</v>
      </c>
    </row>
    <row r="5411" spans="1:6" x14ac:dyDescent="0.2">
      <c r="A5411">
        <v>10</v>
      </c>
      <c r="B5411" t="s">
        <v>84</v>
      </c>
      <c r="C5411" t="s">
        <v>96</v>
      </c>
      <c r="D5411">
        <v>2025</v>
      </c>
      <c r="E5411">
        <v>11563</v>
      </c>
      <c r="F5411">
        <v>19.600000000000001</v>
      </c>
    </row>
    <row r="5412" spans="1:6" x14ac:dyDescent="0.2">
      <c r="A5412">
        <v>10</v>
      </c>
      <c r="B5412" t="s">
        <v>84</v>
      </c>
      <c r="C5412" t="s">
        <v>104</v>
      </c>
      <c r="D5412">
        <v>2021</v>
      </c>
      <c r="E5412">
        <v>3512</v>
      </c>
      <c r="F5412">
        <v>13</v>
      </c>
    </row>
    <row r="5413" spans="1:6" x14ac:dyDescent="0.2">
      <c r="A5413">
        <v>10</v>
      </c>
      <c r="B5413" t="s">
        <v>84</v>
      </c>
      <c r="C5413" t="s">
        <v>104</v>
      </c>
      <c r="D5413">
        <v>2022</v>
      </c>
      <c r="E5413">
        <v>2606</v>
      </c>
      <c r="F5413">
        <v>22.7</v>
      </c>
    </row>
    <row r="5414" spans="1:6" x14ac:dyDescent="0.2">
      <c r="A5414">
        <v>10</v>
      </c>
      <c r="B5414" t="s">
        <v>84</v>
      </c>
      <c r="C5414" t="s">
        <v>104</v>
      </c>
      <c r="D5414">
        <v>2023</v>
      </c>
      <c r="E5414">
        <v>6453</v>
      </c>
      <c r="F5414">
        <v>13.9</v>
      </c>
    </row>
    <row r="5415" spans="1:6" x14ac:dyDescent="0.2">
      <c r="A5415">
        <v>10</v>
      </c>
      <c r="B5415" t="s">
        <v>84</v>
      </c>
      <c r="C5415" t="s">
        <v>104</v>
      </c>
      <c r="D5415">
        <v>2024</v>
      </c>
      <c r="E5415">
        <v>7979</v>
      </c>
      <c r="F5415">
        <v>29.8</v>
      </c>
    </row>
    <row r="5416" spans="1:6" x14ac:dyDescent="0.2">
      <c r="A5416">
        <v>10</v>
      </c>
      <c r="B5416" t="s">
        <v>84</v>
      </c>
      <c r="C5416" t="s">
        <v>104</v>
      </c>
      <c r="D5416">
        <v>2025</v>
      </c>
      <c r="E5416">
        <v>10843</v>
      </c>
      <c r="F5416">
        <v>20.8</v>
      </c>
    </row>
    <row r="5417" spans="1:6" x14ac:dyDescent="0.2">
      <c r="A5417">
        <v>10</v>
      </c>
      <c r="B5417" t="s">
        <v>84</v>
      </c>
      <c r="C5417" t="s">
        <v>86</v>
      </c>
      <c r="D5417">
        <v>2021</v>
      </c>
      <c r="E5417">
        <v>4817</v>
      </c>
      <c r="F5417">
        <v>12.1</v>
      </c>
    </row>
    <row r="5418" spans="1:6" x14ac:dyDescent="0.2">
      <c r="A5418">
        <v>10</v>
      </c>
      <c r="B5418" t="s">
        <v>84</v>
      </c>
      <c r="C5418" t="s">
        <v>86</v>
      </c>
      <c r="D5418">
        <v>2022</v>
      </c>
      <c r="E5418">
        <v>2544</v>
      </c>
      <c r="F5418">
        <v>19.3</v>
      </c>
    </row>
    <row r="5419" spans="1:6" x14ac:dyDescent="0.2">
      <c r="A5419">
        <v>10</v>
      </c>
      <c r="B5419" t="s">
        <v>84</v>
      </c>
      <c r="C5419" t="s">
        <v>86</v>
      </c>
      <c r="D5419">
        <v>2023</v>
      </c>
      <c r="E5419">
        <v>7343</v>
      </c>
      <c r="F5419">
        <v>12.7</v>
      </c>
    </row>
    <row r="5420" spans="1:6" x14ac:dyDescent="0.2">
      <c r="A5420">
        <v>10</v>
      </c>
      <c r="B5420" t="s">
        <v>84</v>
      </c>
      <c r="C5420" t="s">
        <v>86</v>
      </c>
      <c r="D5420">
        <v>2024</v>
      </c>
      <c r="E5420">
        <v>10534</v>
      </c>
      <c r="F5420">
        <v>22.1</v>
      </c>
    </row>
    <row r="5421" spans="1:6" x14ac:dyDescent="0.2">
      <c r="A5421">
        <v>10</v>
      </c>
      <c r="B5421" t="s">
        <v>84</v>
      </c>
      <c r="C5421" t="s">
        <v>86</v>
      </c>
      <c r="D5421">
        <v>2025</v>
      </c>
      <c r="E5421">
        <v>12434</v>
      </c>
      <c r="F5421">
        <v>21.2</v>
      </c>
    </row>
    <row r="5422" spans="1:6" x14ac:dyDescent="0.2">
      <c r="A5422">
        <v>10</v>
      </c>
      <c r="B5422" t="s">
        <v>84</v>
      </c>
      <c r="C5422" t="s">
        <v>87</v>
      </c>
      <c r="D5422">
        <v>2021</v>
      </c>
      <c r="E5422">
        <v>6917</v>
      </c>
      <c r="F5422">
        <v>17.3</v>
      </c>
    </row>
    <row r="5423" spans="1:6" x14ac:dyDescent="0.2">
      <c r="A5423">
        <v>10</v>
      </c>
      <c r="B5423" t="s">
        <v>84</v>
      </c>
      <c r="C5423" t="s">
        <v>87</v>
      </c>
      <c r="D5423">
        <v>2022</v>
      </c>
      <c r="E5423">
        <v>2295</v>
      </c>
      <c r="F5423">
        <v>32.4</v>
      </c>
    </row>
    <row r="5424" spans="1:6" x14ac:dyDescent="0.2">
      <c r="A5424">
        <v>10</v>
      </c>
      <c r="B5424" t="s">
        <v>84</v>
      </c>
      <c r="C5424" t="s">
        <v>87</v>
      </c>
      <c r="D5424">
        <v>2023</v>
      </c>
      <c r="E5424">
        <v>3740</v>
      </c>
      <c r="F5424">
        <v>20.3</v>
      </c>
    </row>
    <row r="5425" spans="1:6" x14ac:dyDescent="0.2">
      <c r="A5425">
        <v>10</v>
      </c>
      <c r="B5425" t="s">
        <v>84</v>
      </c>
      <c r="C5425" t="s">
        <v>87</v>
      </c>
      <c r="D5425">
        <v>2024</v>
      </c>
      <c r="E5425">
        <v>5286</v>
      </c>
      <c r="F5425">
        <v>24.7</v>
      </c>
    </row>
    <row r="5426" spans="1:6" x14ac:dyDescent="0.2">
      <c r="A5426">
        <v>10</v>
      </c>
      <c r="B5426" t="s">
        <v>84</v>
      </c>
      <c r="C5426" t="s">
        <v>87</v>
      </c>
      <c r="D5426">
        <v>2025</v>
      </c>
      <c r="E5426">
        <v>6484</v>
      </c>
      <c r="F5426">
        <v>29</v>
      </c>
    </row>
    <row r="5427" spans="1:6" x14ac:dyDescent="0.2">
      <c r="A5427">
        <v>10</v>
      </c>
      <c r="B5427" t="s">
        <v>84</v>
      </c>
      <c r="C5427" t="s">
        <v>88</v>
      </c>
      <c r="D5427">
        <v>2021</v>
      </c>
    </row>
    <row r="5428" spans="1:6" x14ac:dyDescent="0.2">
      <c r="A5428">
        <v>10</v>
      </c>
      <c r="B5428" t="s">
        <v>84</v>
      </c>
      <c r="C5428" t="s">
        <v>88</v>
      </c>
      <c r="D5428">
        <v>2022</v>
      </c>
    </row>
    <row r="5429" spans="1:6" x14ac:dyDescent="0.2">
      <c r="A5429">
        <v>10</v>
      </c>
      <c r="B5429" t="s">
        <v>84</v>
      </c>
      <c r="C5429" t="s">
        <v>88</v>
      </c>
      <c r="D5429">
        <v>2023</v>
      </c>
      <c r="E5429">
        <v>410</v>
      </c>
      <c r="F5429">
        <v>20.8</v>
      </c>
    </row>
    <row r="5430" spans="1:6" x14ac:dyDescent="0.2">
      <c r="A5430">
        <v>10</v>
      </c>
      <c r="B5430" t="s">
        <v>84</v>
      </c>
      <c r="C5430" t="s">
        <v>88</v>
      </c>
      <c r="D5430">
        <v>2024</v>
      </c>
      <c r="E5430">
        <v>815</v>
      </c>
      <c r="F5430">
        <v>20.7</v>
      </c>
    </row>
    <row r="5431" spans="1:6" x14ac:dyDescent="0.2">
      <c r="A5431">
        <v>10</v>
      </c>
      <c r="B5431" t="s">
        <v>84</v>
      </c>
      <c r="C5431" t="s">
        <v>88</v>
      </c>
      <c r="D5431">
        <v>2025</v>
      </c>
      <c r="E5431">
        <v>3070</v>
      </c>
      <c r="F5431">
        <v>22.9</v>
      </c>
    </row>
    <row r="5432" spans="1:6" x14ac:dyDescent="0.2">
      <c r="A5432">
        <v>10</v>
      </c>
      <c r="B5432" t="s">
        <v>84</v>
      </c>
      <c r="C5432" t="s">
        <v>93</v>
      </c>
      <c r="D5432">
        <v>2021</v>
      </c>
      <c r="E5432">
        <v>5257</v>
      </c>
      <c r="F5432">
        <v>16.600000000000001</v>
      </c>
    </row>
    <row r="5433" spans="1:6" x14ac:dyDescent="0.2">
      <c r="A5433">
        <v>10</v>
      </c>
      <c r="B5433" t="s">
        <v>84</v>
      </c>
      <c r="C5433" t="s">
        <v>93</v>
      </c>
      <c r="D5433">
        <v>2022</v>
      </c>
      <c r="E5433">
        <v>2546</v>
      </c>
      <c r="F5433">
        <v>21.6</v>
      </c>
    </row>
    <row r="5434" spans="1:6" x14ac:dyDescent="0.2">
      <c r="A5434">
        <v>10</v>
      </c>
      <c r="B5434" t="s">
        <v>84</v>
      </c>
      <c r="C5434" t="s">
        <v>93</v>
      </c>
      <c r="D5434">
        <v>2023</v>
      </c>
      <c r="E5434">
        <v>3356</v>
      </c>
      <c r="F5434">
        <v>13.7</v>
      </c>
    </row>
    <row r="5435" spans="1:6" x14ac:dyDescent="0.2">
      <c r="A5435">
        <v>10</v>
      </c>
      <c r="B5435" t="s">
        <v>84</v>
      </c>
      <c r="C5435" t="s">
        <v>93</v>
      </c>
      <c r="D5435">
        <v>2024</v>
      </c>
      <c r="E5435">
        <v>4731</v>
      </c>
      <c r="F5435">
        <v>23.1</v>
      </c>
    </row>
    <row r="5436" spans="1:6" x14ac:dyDescent="0.2">
      <c r="A5436">
        <v>10</v>
      </c>
      <c r="B5436" t="s">
        <v>84</v>
      </c>
      <c r="C5436" t="s">
        <v>93</v>
      </c>
      <c r="D5436">
        <v>2025</v>
      </c>
      <c r="E5436">
        <v>1947</v>
      </c>
      <c r="F5436">
        <v>18</v>
      </c>
    </row>
    <row r="5437" spans="1:6" x14ac:dyDescent="0.2">
      <c r="A5437">
        <v>10</v>
      </c>
      <c r="B5437" t="s">
        <v>84</v>
      </c>
      <c r="C5437" t="s">
        <v>98</v>
      </c>
      <c r="D5437">
        <v>2021</v>
      </c>
    </row>
    <row r="5438" spans="1:6" x14ac:dyDescent="0.2">
      <c r="A5438">
        <v>10</v>
      </c>
      <c r="B5438" t="s">
        <v>84</v>
      </c>
      <c r="C5438" t="s">
        <v>98</v>
      </c>
      <c r="D5438">
        <v>2022</v>
      </c>
    </row>
    <row r="5439" spans="1:6" x14ac:dyDescent="0.2">
      <c r="A5439">
        <v>10</v>
      </c>
      <c r="B5439" t="s">
        <v>84</v>
      </c>
      <c r="C5439" t="s">
        <v>98</v>
      </c>
      <c r="D5439">
        <v>2023</v>
      </c>
      <c r="E5439">
        <v>2384</v>
      </c>
      <c r="F5439">
        <v>9.3000000000000007</v>
      </c>
    </row>
    <row r="5440" spans="1:6" x14ac:dyDescent="0.2">
      <c r="A5440">
        <v>10</v>
      </c>
      <c r="B5440" t="s">
        <v>84</v>
      </c>
      <c r="C5440" t="s">
        <v>98</v>
      </c>
      <c r="D5440">
        <v>2024</v>
      </c>
    </row>
    <row r="5441" spans="1:6" x14ac:dyDescent="0.2">
      <c r="A5441">
        <v>10</v>
      </c>
      <c r="B5441" t="s">
        <v>84</v>
      </c>
      <c r="C5441" t="s">
        <v>98</v>
      </c>
      <c r="D5441">
        <v>2025</v>
      </c>
      <c r="E5441">
        <v>480</v>
      </c>
      <c r="F5441">
        <v>10.199999999999999</v>
      </c>
    </row>
    <row r="5442" spans="1:6" x14ac:dyDescent="0.2">
      <c r="A5442">
        <v>10</v>
      </c>
      <c r="B5442" t="s">
        <v>84</v>
      </c>
      <c r="C5442" t="s">
        <v>226</v>
      </c>
      <c r="D5442">
        <v>2021</v>
      </c>
    </row>
    <row r="5443" spans="1:6" x14ac:dyDescent="0.2">
      <c r="A5443">
        <v>10</v>
      </c>
      <c r="B5443" t="s">
        <v>84</v>
      </c>
      <c r="C5443" t="s">
        <v>226</v>
      </c>
      <c r="D5443">
        <v>2022</v>
      </c>
    </row>
    <row r="5444" spans="1:6" x14ac:dyDescent="0.2">
      <c r="A5444">
        <v>10</v>
      </c>
      <c r="B5444" t="s">
        <v>84</v>
      </c>
      <c r="C5444" t="s">
        <v>226</v>
      </c>
      <c r="D5444">
        <v>2023</v>
      </c>
    </row>
    <row r="5445" spans="1:6" x14ac:dyDescent="0.2">
      <c r="A5445">
        <v>10</v>
      </c>
      <c r="B5445" t="s">
        <v>84</v>
      </c>
      <c r="C5445" t="s">
        <v>226</v>
      </c>
      <c r="D5445">
        <v>2024</v>
      </c>
      <c r="E5445">
        <v>477</v>
      </c>
      <c r="F5445">
        <v>35.9</v>
      </c>
    </row>
    <row r="5446" spans="1:6" x14ac:dyDescent="0.2">
      <c r="A5446">
        <v>10</v>
      </c>
      <c r="B5446" t="s">
        <v>84</v>
      </c>
      <c r="C5446" t="s">
        <v>226</v>
      </c>
      <c r="D5446">
        <v>2025</v>
      </c>
      <c r="E5446">
        <v>2755</v>
      </c>
      <c r="F5446">
        <v>21.1</v>
      </c>
    </row>
    <row r="5447" spans="1:6" x14ac:dyDescent="0.2">
      <c r="A5447">
        <v>10</v>
      </c>
      <c r="B5447" t="s">
        <v>84</v>
      </c>
      <c r="C5447" t="s">
        <v>89</v>
      </c>
      <c r="D5447">
        <v>2021</v>
      </c>
      <c r="E5447">
        <v>20001</v>
      </c>
      <c r="F5447">
        <v>14.6</v>
      </c>
    </row>
    <row r="5448" spans="1:6" x14ac:dyDescent="0.2">
      <c r="A5448">
        <v>10</v>
      </c>
      <c r="B5448" t="s">
        <v>84</v>
      </c>
      <c r="C5448" t="s">
        <v>89</v>
      </c>
      <c r="D5448">
        <v>2022</v>
      </c>
      <c r="E5448">
        <v>16248</v>
      </c>
      <c r="F5448">
        <v>20.5</v>
      </c>
    </row>
    <row r="5449" spans="1:6" x14ac:dyDescent="0.2">
      <c r="A5449">
        <v>10</v>
      </c>
      <c r="B5449" t="s">
        <v>84</v>
      </c>
      <c r="C5449" t="s">
        <v>89</v>
      </c>
      <c r="D5449">
        <v>2023</v>
      </c>
      <c r="E5449">
        <v>12267</v>
      </c>
      <c r="F5449">
        <v>16.399999999999999</v>
      </c>
    </row>
    <row r="5450" spans="1:6" x14ac:dyDescent="0.2">
      <c r="A5450">
        <v>10</v>
      </c>
      <c r="B5450" t="s">
        <v>84</v>
      </c>
      <c r="C5450" t="s">
        <v>89</v>
      </c>
      <c r="D5450">
        <v>2024</v>
      </c>
      <c r="E5450">
        <v>25041</v>
      </c>
      <c r="F5450">
        <v>24.4</v>
      </c>
    </row>
    <row r="5451" spans="1:6" x14ac:dyDescent="0.2">
      <c r="A5451">
        <v>10</v>
      </c>
      <c r="B5451" t="s">
        <v>84</v>
      </c>
      <c r="C5451" t="s">
        <v>89</v>
      </c>
      <c r="D5451">
        <v>2025</v>
      </c>
      <c r="E5451">
        <v>13124</v>
      </c>
      <c r="F5451">
        <v>25.4</v>
      </c>
    </row>
    <row r="5452" spans="1:6" x14ac:dyDescent="0.2">
      <c r="A5452">
        <v>10</v>
      </c>
      <c r="B5452" t="s">
        <v>84</v>
      </c>
      <c r="C5452" t="s">
        <v>255</v>
      </c>
      <c r="D5452">
        <v>2021</v>
      </c>
    </row>
    <row r="5453" spans="1:6" x14ac:dyDescent="0.2">
      <c r="A5453">
        <v>10</v>
      </c>
      <c r="B5453" t="s">
        <v>84</v>
      </c>
      <c r="C5453" t="s">
        <v>255</v>
      </c>
      <c r="D5453">
        <v>2022</v>
      </c>
    </row>
    <row r="5454" spans="1:6" x14ac:dyDescent="0.2">
      <c r="A5454">
        <v>10</v>
      </c>
      <c r="B5454" t="s">
        <v>84</v>
      </c>
      <c r="C5454" t="s">
        <v>255</v>
      </c>
      <c r="D5454">
        <v>2023</v>
      </c>
    </row>
    <row r="5455" spans="1:6" x14ac:dyDescent="0.2">
      <c r="A5455">
        <v>10</v>
      </c>
      <c r="B5455" t="s">
        <v>84</v>
      </c>
      <c r="C5455" t="s">
        <v>255</v>
      </c>
      <c r="D5455">
        <v>2024</v>
      </c>
    </row>
    <row r="5456" spans="1:6" x14ac:dyDescent="0.2">
      <c r="A5456">
        <v>10</v>
      </c>
      <c r="B5456" t="s">
        <v>84</v>
      </c>
      <c r="C5456" t="s">
        <v>255</v>
      </c>
      <c r="D5456">
        <v>2025</v>
      </c>
      <c r="E5456">
        <v>6239</v>
      </c>
      <c r="F5456">
        <v>29.6</v>
      </c>
    </row>
    <row r="5457" spans="1:6" x14ac:dyDescent="0.2">
      <c r="A5457">
        <v>10</v>
      </c>
      <c r="B5457" t="s">
        <v>84</v>
      </c>
      <c r="C5457" t="s">
        <v>105</v>
      </c>
      <c r="D5457">
        <v>2021</v>
      </c>
      <c r="E5457">
        <v>935</v>
      </c>
      <c r="F5457">
        <v>14</v>
      </c>
    </row>
    <row r="5458" spans="1:6" x14ac:dyDescent="0.2">
      <c r="A5458">
        <v>10</v>
      </c>
      <c r="B5458" t="s">
        <v>84</v>
      </c>
      <c r="C5458" t="s">
        <v>105</v>
      </c>
      <c r="D5458">
        <v>2022</v>
      </c>
    </row>
    <row r="5459" spans="1:6" x14ac:dyDescent="0.2">
      <c r="A5459">
        <v>10</v>
      </c>
      <c r="B5459" t="s">
        <v>84</v>
      </c>
      <c r="C5459" t="s">
        <v>105</v>
      </c>
      <c r="D5459">
        <v>2023</v>
      </c>
    </row>
    <row r="5460" spans="1:6" x14ac:dyDescent="0.2">
      <c r="A5460">
        <v>10</v>
      </c>
      <c r="B5460" t="s">
        <v>84</v>
      </c>
      <c r="C5460" t="s">
        <v>105</v>
      </c>
      <c r="D5460">
        <v>2024</v>
      </c>
      <c r="E5460">
        <v>600</v>
      </c>
      <c r="F5460">
        <v>13.9</v>
      </c>
    </row>
    <row r="5461" spans="1:6" x14ac:dyDescent="0.2">
      <c r="A5461">
        <v>10</v>
      </c>
      <c r="B5461" t="s">
        <v>84</v>
      </c>
      <c r="C5461" t="s">
        <v>105</v>
      </c>
      <c r="D5461">
        <v>2025</v>
      </c>
      <c r="E5461">
        <v>760</v>
      </c>
      <c r="F5461">
        <v>30.8</v>
      </c>
    </row>
    <row r="5462" spans="1:6" x14ac:dyDescent="0.2">
      <c r="A5462">
        <v>10</v>
      </c>
      <c r="B5462" t="s">
        <v>84</v>
      </c>
      <c r="C5462" t="s">
        <v>97</v>
      </c>
      <c r="D5462">
        <v>2021</v>
      </c>
    </row>
    <row r="5463" spans="1:6" x14ac:dyDescent="0.2">
      <c r="A5463">
        <v>10</v>
      </c>
      <c r="B5463" t="s">
        <v>84</v>
      </c>
      <c r="C5463" t="s">
        <v>97</v>
      </c>
      <c r="D5463">
        <v>2022</v>
      </c>
      <c r="E5463">
        <v>2310</v>
      </c>
      <c r="F5463">
        <v>12.8</v>
      </c>
    </row>
    <row r="5464" spans="1:6" x14ac:dyDescent="0.2">
      <c r="A5464">
        <v>10</v>
      </c>
      <c r="B5464" t="s">
        <v>84</v>
      </c>
      <c r="C5464" t="s">
        <v>97</v>
      </c>
      <c r="D5464">
        <v>2023</v>
      </c>
      <c r="E5464">
        <v>487</v>
      </c>
      <c r="F5464">
        <v>11.3</v>
      </c>
    </row>
    <row r="5465" spans="1:6" x14ac:dyDescent="0.2">
      <c r="A5465">
        <v>10</v>
      </c>
      <c r="B5465" t="s">
        <v>84</v>
      </c>
      <c r="C5465" t="s">
        <v>97</v>
      </c>
      <c r="D5465">
        <v>2024</v>
      </c>
      <c r="E5465">
        <v>3461</v>
      </c>
      <c r="F5465">
        <v>24.8</v>
      </c>
    </row>
    <row r="5466" spans="1:6" x14ac:dyDescent="0.2">
      <c r="A5466">
        <v>10</v>
      </c>
      <c r="B5466" t="s">
        <v>84</v>
      </c>
      <c r="C5466" t="s">
        <v>97</v>
      </c>
      <c r="D5466">
        <v>2025</v>
      </c>
      <c r="E5466">
        <v>6468</v>
      </c>
      <c r="F5466">
        <v>24.2</v>
      </c>
    </row>
    <row r="5467" spans="1:6" x14ac:dyDescent="0.2">
      <c r="A5467">
        <v>10</v>
      </c>
      <c r="B5467" t="s">
        <v>84</v>
      </c>
      <c r="C5467" t="s">
        <v>95</v>
      </c>
      <c r="D5467">
        <v>2021</v>
      </c>
      <c r="E5467">
        <v>47583</v>
      </c>
      <c r="F5467">
        <v>13.8</v>
      </c>
    </row>
    <row r="5468" spans="1:6" x14ac:dyDescent="0.2">
      <c r="A5468">
        <v>10</v>
      </c>
      <c r="B5468" t="s">
        <v>84</v>
      </c>
      <c r="C5468" t="s">
        <v>95</v>
      </c>
      <c r="D5468">
        <v>2022</v>
      </c>
      <c r="E5468">
        <v>49952</v>
      </c>
      <c r="F5468">
        <v>22</v>
      </c>
    </row>
    <row r="5469" spans="1:6" x14ac:dyDescent="0.2">
      <c r="A5469">
        <v>10</v>
      </c>
      <c r="B5469" t="s">
        <v>84</v>
      </c>
      <c r="C5469" t="s">
        <v>95</v>
      </c>
      <c r="D5469">
        <v>2023</v>
      </c>
      <c r="E5469">
        <v>60667</v>
      </c>
      <c r="F5469">
        <v>16.100000000000001</v>
      </c>
    </row>
    <row r="5470" spans="1:6" x14ac:dyDescent="0.2">
      <c r="A5470">
        <v>10</v>
      </c>
      <c r="B5470" t="s">
        <v>84</v>
      </c>
      <c r="C5470" t="s">
        <v>95</v>
      </c>
      <c r="D5470">
        <v>2024</v>
      </c>
      <c r="E5470">
        <v>48026</v>
      </c>
      <c r="F5470">
        <v>23.7</v>
      </c>
    </row>
    <row r="5471" spans="1:6" x14ac:dyDescent="0.2">
      <c r="A5471">
        <v>10</v>
      </c>
      <c r="B5471" t="s">
        <v>84</v>
      </c>
      <c r="C5471" t="s">
        <v>95</v>
      </c>
      <c r="D5471">
        <v>2025</v>
      </c>
      <c r="E5471">
        <v>47710</v>
      </c>
      <c r="F5471">
        <v>21.8</v>
      </c>
    </row>
    <row r="5472" spans="1:6" x14ac:dyDescent="0.2">
      <c r="A5472">
        <v>10</v>
      </c>
      <c r="B5472" t="s">
        <v>84</v>
      </c>
      <c r="C5472" t="s">
        <v>99</v>
      </c>
      <c r="D5472">
        <v>2021</v>
      </c>
      <c r="E5472">
        <v>7517</v>
      </c>
      <c r="F5472">
        <v>13.6</v>
      </c>
    </row>
    <row r="5473" spans="1:6" x14ac:dyDescent="0.2">
      <c r="A5473">
        <v>10</v>
      </c>
      <c r="B5473" t="s">
        <v>84</v>
      </c>
      <c r="C5473" t="s">
        <v>99</v>
      </c>
      <c r="D5473">
        <v>2022</v>
      </c>
      <c r="E5473">
        <v>7438</v>
      </c>
      <c r="F5473">
        <v>18.399999999999999</v>
      </c>
    </row>
    <row r="5474" spans="1:6" x14ac:dyDescent="0.2">
      <c r="A5474">
        <v>10</v>
      </c>
      <c r="B5474" t="s">
        <v>84</v>
      </c>
      <c r="C5474" t="s">
        <v>99</v>
      </c>
      <c r="D5474">
        <v>2023</v>
      </c>
      <c r="E5474">
        <v>10797</v>
      </c>
      <c r="F5474">
        <v>10.8</v>
      </c>
    </row>
    <row r="5475" spans="1:6" x14ac:dyDescent="0.2">
      <c r="A5475">
        <v>10</v>
      </c>
      <c r="B5475" t="s">
        <v>84</v>
      </c>
      <c r="C5475" t="s">
        <v>99</v>
      </c>
      <c r="D5475">
        <v>2024</v>
      </c>
      <c r="E5475">
        <v>13339</v>
      </c>
      <c r="F5475">
        <v>22.1</v>
      </c>
    </row>
    <row r="5476" spans="1:6" x14ac:dyDescent="0.2">
      <c r="A5476">
        <v>10</v>
      </c>
      <c r="B5476" t="s">
        <v>84</v>
      </c>
      <c r="C5476" t="s">
        <v>99</v>
      </c>
      <c r="D5476">
        <v>2025</v>
      </c>
      <c r="E5476">
        <v>20600</v>
      </c>
      <c r="F5476">
        <v>22.5</v>
      </c>
    </row>
    <row r="5477" spans="1:6" x14ac:dyDescent="0.2">
      <c r="A5477">
        <v>10</v>
      </c>
      <c r="B5477" t="s">
        <v>84</v>
      </c>
      <c r="C5477" t="s">
        <v>91</v>
      </c>
      <c r="D5477">
        <v>2021</v>
      </c>
      <c r="E5477">
        <v>1722</v>
      </c>
      <c r="F5477">
        <v>14.6</v>
      </c>
    </row>
    <row r="5478" spans="1:6" x14ac:dyDescent="0.2">
      <c r="A5478">
        <v>10</v>
      </c>
      <c r="B5478" t="s">
        <v>84</v>
      </c>
      <c r="C5478" t="s">
        <v>91</v>
      </c>
      <c r="D5478">
        <v>2022</v>
      </c>
      <c r="E5478">
        <v>976</v>
      </c>
      <c r="F5478">
        <v>20.6</v>
      </c>
    </row>
    <row r="5479" spans="1:6" x14ac:dyDescent="0.2">
      <c r="A5479">
        <v>10</v>
      </c>
      <c r="B5479" t="s">
        <v>84</v>
      </c>
      <c r="C5479" t="s">
        <v>91</v>
      </c>
      <c r="D5479">
        <v>2023</v>
      </c>
      <c r="E5479">
        <v>2151</v>
      </c>
      <c r="F5479">
        <v>15.1</v>
      </c>
    </row>
    <row r="5480" spans="1:6" x14ac:dyDescent="0.2">
      <c r="A5480">
        <v>10</v>
      </c>
      <c r="B5480" t="s">
        <v>84</v>
      </c>
      <c r="C5480" t="s">
        <v>91</v>
      </c>
      <c r="D5480">
        <v>2024</v>
      </c>
      <c r="E5480">
        <v>2381</v>
      </c>
      <c r="F5480">
        <v>28.5</v>
      </c>
    </row>
    <row r="5481" spans="1:6" x14ac:dyDescent="0.2">
      <c r="A5481">
        <v>10</v>
      </c>
      <c r="B5481" t="s">
        <v>84</v>
      </c>
      <c r="C5481" t="s">
        <v>91</v>
      </c>
      <c r="D5481">
        <v>2025</v>
      </c>
      <c r="E5481">
        <v>1479</v>
      </c>
      <c r="F5481">
        <v>28</v>
      </c>
    </row>
    <row r="5482" spans="1:6" x14ac:dyDescent="0.2">
      <c r="A5482">
        <v>10</v>
      </c>
      <c r="B5482" t="s">
        <v>312</v>
      </c>
      <c r="C5482" t="s">
        <v>314</v>
      </c>
      <c r="D5482">
        <v>2021</v>
      </c>
      <c r="E5482">
        <v>1036</v>
      </c>
      <c r="F5482">
        <v>7.1</v>
      </c>
    </row>
    <row r="5483" spans="1:6" x14ac:dyDescent="0.2">
      <c r="A5483">
        <v>10</v>
      </c>
      <c r="B5483" t="s">
        <v>312</v>
      </c>
      <c r="C5483" t="s">
        <v>314</v>
      </c>
      <c r="D5483">
        <v>2022</v>
      </c>
      <c r="E5483">
        <v>1178</v>
      </c>
      <c r="F5483">
        <v>12.8</v>
      </c>
    </row>
    <row r="5484" spans="1:6" x14ac:dyDescent="0.2">
      <c r="A5484">
        <v>10</v>
      </c>
      <c r="B5484" t="s">
        <v>312</v>
      </c>
      <c r="C5484" t="s">
        <v>314</v>
      </c>
      <c r="D5484">
        <v>2023</v>
      </c>
    </row>
    <row r="5485" spans="1:6" x14ac:dyDescent="0.2">
      <c r="A5485">
        <v>10</v>
      </c>
      <c r="B5485" t="s">
        <v>312</v>
      </c>
      <c r="C5485" t="s">
        <v>314</v>
      </c>
      <c r="D5485">
        <v>2024</v>
      </c>
      <c r="E5485">
        <v>691</v>
      </c>
      <c r="F5485">
        <v>14.9</v>
      </c>
    </row>
    <row r="5486" spans="1:6" x14ac:dyDescent="0.2">
      <c r="A5486">
        <v>10</v>
      </c>
      <c r="B5486" t="s">
        <v>312</v>
      </c>
      <c r="C5486" t="s">
        <v>314</v>
      </c>
      <c r="D5486">
        <v>2025</v>
      </c>
      <c r="E5486">
        <v>515</v>
      </c>
      <c r="F5486">
        <v>27.9</v>
      </c>
    </row>
    <row r="5487" spans="1:6" x14ac:dyDescent="0.2">
      <c r="A5487">
        <v>10</v>
      </c>
      <c r="B5487" t="s">
        <v>312</v>
      </c>
      <c r="C5487" t="s">
        <v>317</v>
      </c>
      <c r="D5487">
        <v>2021</v>
      </c>
    </row>
    <row r="5488" spans="1:6" x14ac:dyDescent="0.2">
      <c r="A5488">
        <v>10</v>
      </c>
      <c r="B5488" t="s">
        <v>312</v>
      </c>
      <c r="C5488" t="s">
        <v>317</v>
      </c>
      <c r="D5488">
        <v>2022</v>
      </c>
      <c r="E5488">
        <v>1101</v>
      </c>
      <c r="F5488">
        <v>13.3</v>
      </c>
    </row>
    <row r="5489" spans="1:6" x14ac:dyDescent="0.2">
      <c r="A5489">
        <v>10</v>
      </c>
      <c r="B5489" t="s">
        <v>312</v>
      </c>
      <c r="C5489" t="s">
        <v>317</v>
      </c>
      <c r="D5489">
        <v>2023</v>
      </c>
      <c r="E5489">
        <v>2639</v>
      </c>
      <c r="F5489">
        <v>13</v>
      </c>
    </row>
    <row r="5490" spans="1:6" x14ac:dyDescent="0.2">
      <c r="A5490">
        <v>10</v>
      </c>
      <c r="B5490" t="s">
        <v>312</v>
      </c>
      <c r="C5490" t="s">
        <v>317</v>
      </c>
      <c r="D5490">
        <v>2024</v>
      </c>
      <c r="E5490">
        <v>2894</v>
      </c>
      <c r="F5490">
        <v>13.2</v>
      </c>
    </row>
    <row r="5491" spans="1:6" x14ac:dyDescent="0.2">
      <c r="A5491">
        <v>10</v>
      </c>
      <c r="B5491" t="s">
        <v>312</v>
      </c>
      <c r="C5491" t="s">
        <v>317</v>
      </c>
      <c r="D5491">
        <v>2025</v>
      </c>
      <c r="E5491">
        <v>5103</v>
      </c>
      <c r="F5491">
        <v>31.1</v>
      </c>
    </row>
    <row r="5492" spans="1:6" x14ac:dyDescent="0.2">
      <c r="A5492">
        <v>10</v>
      </c>
      <c r="B5492" t="s">
        <v>312</v>
      </c>
      <c r="C5492" t="s">
        <v>425</v>
      </c>
      <c r="D5492">
        <v>2021</v>
      </c>
      <c r="E5492">
        <v>1796</v>
      </c>
      <c r="F5492">
        <v>9.6999999999999993</v>
      </c>
    </row>
    <row r="5493" spans="1:6" x14ac:dyDescent="0.2">
      <c r="A5493">
        <v>10</v>
      </c>
      <c r="B5493" t="s">
        <v>312</v>
      </c>
      <c r="C5493" t="s">
        <v>425</v>
      </c>
      <c r="D5493">
        <v>2022</v>
      </c>
      <c r="E5493">
        <v>1074</v>
      </c>
      <c r="F5493">
        <v>14.3</v>
      </c>
    </row>
    <row r="5494" spans="1:6" x14ac:dyDescent="0.2">
      <c r="A5494">
        <v>10</v>
      </c>
      <c r="B5494" t="s">
        <v>312</v>
      </c>
      <c r="C5494" t="s">
        <v>425</v>
      </c>
      <c r="D5494">
        <v>2023</v>
      </c>
    </row>
    <row r="5495" spans="1:6" x14ac:dyDescent="0.2">
      <c r="A5495">
        <v>10</v>
      </c>
      <c r="B5495" t="s">
        <v>312</v>
      </c>
      <c r="C5495" t="s">
        <v>425</v>
      </c>
      <c r="D5495">
        <v>2024</v>
      </c>
      <c r="E5495">
        <v>626</v>
      </c>
      <c r="F5495">
        <v>9.6</v>
      </c>
    </row>
    <row r="5496" spans="1:6" x14ac:dyDescent="0.2">
      <c r="A5496">
        <v>10</v>
      </c>
      <c r="B5496" t="s">
        <v>312</v>
      </c>
      <c r="C5496" t="s">
        <v>425</v>
      </c>
      <c r="D5496">
        <v>2025</v>
      </c>
      <c r="E5496">
        <v>1089</v>
      </c>
      <c r="F5496">
        <v>34.200000000000003</v>
      </c>
    </row>
    <row r="5497" spans="1:6" x14ac:dyDescent="0.2">
      <c r="A5497">
        <v>10</v>
      </c>
      <c r="B5497" t="s">
        <v>312</v>
      </c>
      <c r="C5497" t="s">
        <v>426</v>
      </c>
      <c r="D5497">
        <v>2021</v>
      </c>
    </row>
    <row r="5498" spans="1:6" x14ac:dyDescent="0.2">
      <c r="A5498">
        <v>10</v>
      </c>
      <c r="B5498" t="s">
        <v>312</v>
      </c>
      <c r="C5498" t="s">
        <v>426</v>
      </c>
      <c r="D5498">
        <v>2022</v>
      </c>
    </row>
    <row r="5499" spans="1:6" x14ac:dyDescent="0.2">
      <c r="A5499">
        <v>10</v>
      </c>
      <c r="B5499" t="s">
        <v>312</v>
      </c>
      <c r="C5499" t="s">
        <v>426</v>
      </c>
      <c r="D5499">
        <v>2023</v>
      </c>
    </row>
    <row r="5500" spans="1:6" x14ac:dyDescent="0.2">
      <c r="A5500">
        <v>10</v>
      </c>
      <c r="B5500" t="s">
        <v>312</v>
      </c>
      <c r="C5500" t="s">
        <v>426</v>
      </c>
      <c r="D5500">
        <v>2024</v>
      </c>
    </row>
    <row r="5501" spans="1:6" x14ac:dyDescent="0.2">
      <c r="A5501">
        <v>10</v>
      </c>
      <c r="B5501" t="s">
        <v>312</v>
      </c>
      <c r="C5501" t="s">
        <v>426</v>
      </c>
      <c r="D5501">
        <v>2025</v>
      </c>
      <c r="E5501">
        <v>469</v>
      </c>
      <c r="F5501">
        <v>34.4</v>
      </c>
    </row>
    <row r="5502" spans="1:6" x14ac:dyDescent="0.2">
      <c r="A5502">
        <v>10</v>
      </c>
      <c r="B5502" t="s">
        <v>342</v>
      </c>
      <c r="C5502" t="s">
        <v>370</v>
      </c>
      <c r="D5502">
        <v>2021</v>
      </c>
      <c r="E5502">
        <v>7623</v>
      </c>
      <c r="F5502">
        <v>11.3</v>
      </c>
    </row>
    <row r="5503" spans="1:6" x14ac:dyDescent="0.2">
      <c r="A5503">
        <v>10</v>
      </c>
      <c r="B5503" t="s">
        <v>342</v>
      </c>
      <c r="C5503" t="s">
        <v>370</v>
      </c>
      <c r="D5503">
        <v>2022</v>
      </c>
      <c r="E5503">
        <v>12583</v>
      </c>
      <c r="F5503">
        <v>11.7</v>
      </c>
    </row>
    <row r="5504" spans="1:6" x14ac:dyDescent="0.2">
      <c r="A5504">
        <v>10</v>
      </c>
      <c r="B5504" t="s">
        <v>342</v>
      </c>
      <c r="C5504" t="s">
        <v>370</v>
      </c>
      <c r="D5504">
        <v>2023</v>
      </c>
      <c r="E5504">
        <v>17492</v>
      </c>
      <c r="F5504">
        <v>7.8</v>
      </c>
    </row>
    <row r="5505" spans="1:6" x14ac:dyDescent="0.2">
      <c r="A5505">
        <v>10</v>
      </c>
      <c r="B5505" t="s">
        <v>342</v>
      </c>
      <c r="C5505" t="s">
        <v>370</v>
      </c>
      <c r="D5505">
        <v>2024</v>
      </c>
      <c r="E5505">
        <v>8307</v>
      </c>
      <c r="F5505">
        <v>11.4</v>
      </c>
    </row>
    <row r="5506" spans="1:6" x14ac:dyDescent="0.2">
      <c r="A5506">
        <v>10</v>
      </c>
      <c r="B5506" t="s">
        <v>342</v>
      </c>
      <c r="C5506" t="s">
        <v>370</v>
      </c>
      <c r="D5506">
        <v>2025</v>
      </c>
      <c r="E5506">
        <v>4217</v>
      </c>
      <c r="F5506">
        <v>19.5</v>
      </c>
    </row>
    <row r="5507" spans="1:6" x14ac:dyDescent="0.2">
      <c r="A5507">
        <v>10</v>
      </c>
      <c r="B5507" t="s">
        <v>371</v>
      </c>
      <c r="C5507" t="s">
        <v>372</v>
      </c>
      <c r="D5507">
        <v>2021</v>
      </c>
      <c r="E5507">
        <v>2497</v>
      </c>
      <c r="F5507">
        <v>11.6</v>
      </c>
    </row>
    <row r="5508" spans="1:6" x14ac:dyDescent="0.2">
      <c r="A5508">
        <v>10</v>
      </c>
      <c r="B5508" t="s">
        <v>371</v>
      </c>
      <c r="C5508" t="s">
        <v>372</v>
      </c>
      <c r="D5508">
        <v>2022</v>
      </c>
      <c r="E5508">
        <v>8838</v>
      </c>
      <c r="F5508">
        <v>6.8</v>
      </c>
    </row>
    <row r="5509" spans="1:6" x14ac:dyDescent="0.2">
      <c r="A5509">
        <v>10</v>
      </c>
      <c r="B5509" t="s">
        <v>371</v>
      </c>
      <c r="C5509" t="s">
        <v>372</v>
      </c>
      <c r="D5509">
        <v>2023</v>
      </c>
      <c r="E5509">
        <v>8247</v>
      </c>
      <c r="F5509">
        <v>11.3</v>
      </c>
    </row>
    <row r="5510" spans="1:6" x14ac:dyDescent="0.2">
      <c r="A5510">
        <v>10</v>
      </c>
      <c r="B5510" t="s">
        <v>371</v>
      </c>
      <c r="C5510" t="s">
        <v>372</v>
      </c>
      <c r="D5510">
        <v>2024</v>
      </c>
      <c r="E5510">
        <v>6717</v>
      </c>
      <c r="F5510">
        <v>12.7</v>
      </c>
    </row>
    <row r="5511" spans="1:6" x14ac:dyDescent="0.2">
      <c r="A5511">
        <v>10</v>
      </c>
      <c r="B5511" t="s">
        <v>371</v>
      </c>
      <c r="C5511" t="s">
        <v>372</v>
      </c>
      <c r="D5511">
        <v>2025</v>
      </c>
      <c r="E5511">
        <v>3902</v>
      </c>
      <c r="F5511">
        <v>15.6</v>
      </c>
    </row>
    <row r="5512" spans="1:6" x14ac:dyDescent="0.2">
      <c r="A5512">
        <v>10</v>
      </c>
      <c r="B5512" t="s">
        <v>344</v>
      </c>
      <c r="C5512" t="s">
        <v>345</v>
      </c>
      <c r="D5512">
        <v>2021</v>
      </c>
      <c r="E5512">
        <v>6042</v>
      </c>
      <c r="F5512">
        <v>7.3</v>
      </c>
    </row>
    <row r="5513" spans="1:6" x14ac:dyDescent="0.2">
      <c r="A5513">
        <v>10</v>
      </c>
      <c r="B5513" t="s">
        <v>344</v>
      </c>
      <c r="C5513" t="s">
        <v>345</v>
      </c>
      <c r="D5513">
        <v>2022</v>
      </c>
      <c r="E5513">
        <v>12675</v>
      </c>
      <c r="F5513">
        <v>6.3</v>
      </c>
    </row>
    <row r="5514" spans="1:6" x14ac:dyDescent="0.2">
      <c r="A5514">
        <v>10</v>
      </c>
      <c r="B5514" t="s">
        <v>344</v>
      </c>
      <c r="C5514" t="s">
        <v>345</v>
      </c>
      <c r="D5514">
        <v>2023</v>
      </c>
      <c r="E5514">
        <v>9690</v>
      </c>
      <c r="F5514">
        <v>3.8</v>
      </c>
    </row>
    <row r="5515" spans="1:6" x14ac:dyDescent="0.2">
      <c r="A5515">
        <v>10</v>
      </c>
      <c r="B5515" t="s">
        <v>344</v>
      </c>
      <c r="C5515" t="s">
        <v>345</v>
      </c>
      <c r="D5515">
        <v>2024</v>
      </c>
      <c r="E5515">
        <v>10480</v>
      </c>
      <c r="F5515">
        <v>10</v>
      </c>
    </row>
    <row r="5516" spans="1:6" x14ac:dyDescent="0.2">
      <c r="A5516">
        <v>10</v>
      </c>
      <c r="B5516" t="s">
        <v>344</v>
      </c>
      <c r="C5516" t="s">
        <v>345</v>
      </c>
      <c r="D5516">
        <v>2025</v>
      </c>
      <c r="E5516">
        <v>8479</v>
      </c>
      <c r="F5516">
        <v>19.899999999999999</v>
      </c>
    </row>
    <row r="5517" spans="1:6" x14ac:dyDescent="0.2">
      <c r="A5517">
        <v>10</v>
      </c>
      <c r="B5517" t="s">
        <v>344</v>
      </c>
      <c r="C5517" t="s">
        <v>398</v>
      </c>
      <c r="D5517">
        <v>2021</v>
      </c>
    </row>
    <row r="5518" spans="1:6" x14ac:dyDescent="0.2">
      <c r="A5518">
        <v>10</v>
      </c>
      <c r="B5518" t="s">
        <v>344</v>
      </c>
      <c r="C5518" t="s">
        <v>398</v>
      </c>
      <c r="D5518">
        <v>2022</v>
      </c>
      <c r="E5518">
        <v>951</v>
      </c>
      <c r="F5518">
        <v>8.1</v>
      </c>
    </row>
    <row r="5519" spans="1:6" x14ac:dyDescent="0.2">
      <c r="A5519">
        <v>10</v>
      </c>
      <c r="B5519" t="s">
        <v>344</v>
      </c>
      <c r="C5519" t="s">
        <v>398</v>
      </c>
      <c r="D5519">
        <v>2023</v>
      </c>
      <c r="E5519">
        <v>1080</v>
      </c>
      <c r="F5519">
        <v>4.0999999999999996</v>
      </c>
    </row>
    <row r="5520" spans="1:6" x14ac:dyDescent="0.2">
      <c r="A5520">
        <v>10</v>
      </c>
      <c r="B5520" t="s">
        <v>344</v>
      </c>
      <c r="C5520" t="s">
        <v>398</v>
      </c>
      <c r="D5520">
        <v>2024</v>
      </c>
      <c r="E5520">
        <v>2804</v>
      </c>
      <c r="F5520">
        <v>6.5</v>
      </c>
    </row>
    <row r="5521" spans="1:6" x14ac:dyDescent="0.2">
      <c r="A5521">
        <v>10</v>
      </c>
      <c r="B5521" t="s">
        <v>344</v>
      </c>
      <c r="C5521" t="s">
        <v>398</v>
      </c>
      <c r="D5521">
        <v>2025</v>
      </c>
      <c r="E5521">
        <v>904</v>
      </c>
      <c r="F5521">
        <v>13.7</v>
      </c>
    </row>
    <row r="5522" spans="1:6" x14ac:dyDescent="0.2">
      <c r="A5522">
        <v>10</v>
      </c>
      <c r="B5522" t="s">
        <v>344</v>
      </c>
      <c r="C5522" t="s">
        <v>374</v>
      </c>
      <c r="D5522">
        <v>2021</v>
      </c>
    </row>
    <row r="5523" spans="1:6" x14ac:dyDescent="0.2">
      <c r="A5523">
        <v>10</v>
      </c>
      <c r="B5523" t="s">
        <v>344</v>
      </c>
      <c r="C5523" t="s">
        <v>374</v>
      </c>
      <c r="D5523">
        <v>2022</v>
      </c>
    </row>
    <row r="5524" spans="1:6" x14ac:dyDescent="0.2">
      <c r="A5524">
        <v>10</v>
      </c>
      <c r="B5524" t="s">
        <v>344</v>
      </c>
      <c r="C5524" t="s">
        <v>374</v>
      </c>
      <c r="D5524">
        <v>2023</v>
      </c>
      <c r="E5524">
        <v>1818</v>
      </c>
      <c r="F5524">
        <v>11.5</v>
      </c>
    </row>
    <row r="5525" spans="1:6" x14ac:dyDescent="0.2">
      <c r="A5525">
        <v>10</v>
      </c>
      <c r="B5525" t="s">
        <v>344</v>
      </c>
      <c r="C5525" t="s">
        <v>374</v>
      </c>
      <c r="D5525">
        <v>2024</v>
      </c>
      <c r="E5525">
        <v>7061</v>
      </c>
      <c r="F5525">
        <v>9.8000000000000007</v>
      </c>
    </row>
    <row r="5526" spans="1:6" x14ac:dyDescent="0.2">
      <c r="A5526">
        <v>10</v>
      </c>
      <c r="B5526" t="s">
        <v>344</v>
      </c>
      <c r="C5526" t="s">
        <v>374</v>
      </c>
      <c r="D5526">
        <v>2025</v>
      </c>
      <c r="E5526">
        <v>3563</v>
      </c>
      <c r="F5526">
        <v>19.399999999999999</v>
      </c>
    </row>
    <row r="5527" spans="1:6" x14ac:dyDescent="0.2">
      <c r="A5527">
        <v>10</v>
      </c>
      <c r="B5527" t="s">
        <v>110</v>
      </c>
      <c r="C5527" t="s">
        <v>120</v>
      </c>
      <c r="D5527">
        <v>2021</v>
      </c>
    </row>
    <row r="5528" spans="1:6" x14ac:dyDescent="0.2">
      <c r="A5528">
        <v>10</v>
      </c>
      <c r="B5528" t="s">
        <v>110</v>
      </c>
      <c r="C5528" t="s">
        <v>120</v>
      </c>
      <c r="D5528">
        <v>2022</v>
      </c>
    </row>
    <row r="5529" spans="1:6" x14ac:dyDescent="0.2">
      <c r="A5529">
        <v>10</v>
      </c>
      <c r="B5529" t="s">
        <v>110</v>
      </c>
      <c r="C5529" t="s">
        <v>120</v>
      </c>
      <c r="D5529">
        <v>2023</v>
      </c>
    </row>
    <row r="5530" spans="1:6" x14ac:dyDescent="0.2">
      <c r="A5530">
        <v>10</v>
      </c>
      <c r="B5530" t="s">
        <v>110</v>
      </c>
      <c r="C5530" t="s">
        <v>120</v>
      </c>
      <c r="D5530">
        <v>2024</v>
      </c>
    </row>
    <row r="5531" spans="1:6" x14ac:dyDescent="0.2">
      <c r="A5531">
        <v>10</v>
      </c>
      <c r="B5531" t="s">
        <v>110</v>
      </c>
      <c r="C5531" t="s">
        <v>120</v>
      </c>
      <c r="D5531">
        <v>2025</v>
      </c>
      <c r="E5531">
        <v>610</v>
      </c>
      <c r="F5531">
        <v>40.1</v>
      </c>
    </row>
    <row r="5532" spans="1:6" x14ac:dyDescent="0.2">
      <c r="A5532">
        <v>10</v>
      </c>
      <c r="B5532" t="s">
        <v>110</v>
      </c>
      <c r="C5532" t="s">
        <v>115</v>
      </c>
      <c r="D5532">
        <v>2021</v>
      </c>
    </row>
    <row r="5533" spans="1:6" x14ac:dyDescent="0.2">
      <c r="A5533">
        <v>10</v>
      </c>
      <c r="B5533" t="s">
        <v>110</v>
      </c>
      <c r="C5533" t="s">
        <v>115</v>
      </c>
      <c r="D5533">
        <v>2022</v>
      </c>
      <c r="E5533">
        <v>1006</v>
      </c>
      <c r="F5533">
        <v>40.6</v>
      </c>
    </row>
    <row r="5534" spans="1:6" x14ac:dyDescent="0.2">
      <c r="A5534">
        <v>10</v>
      </c>
      <c r="B5534" t="s">
        <v>110</v>
      </c>
      <c r="C5534" t="s">
        <v>115</v>
      </c>
      <c r="D5534">
        <v>2023</v>
      </c>
    </row>
    <row r="5535" spans="1:6" x14ac:dyDescent="0.2">
      <c r="A5535">
        <v>10</v>
      </c>
      <c r="B5535" t="s">
        <v>110</v>
      </c>
      <c r="C5535" t="s">
        <v>115</v>
      </c>
      <c r="D5535">
        <v>2024</v>
      </c>
      <c r="E5535">
        <v>709</v>
      </c>
      <c r="F5535">
        <v>26.5</v>
      </c>
    </row>
    <row r="5536" spans="1:6" x14ac:dyDescent="0.2">
      <c r="A5536">
        <v>10</v>
      </c>
      <c r="B5536" t="s">
        <v>110</v>
      </c>
      <c r="C5536" t="s">
        <v>115</v>
      </c>
      <c r="D5536">
        <v>2025</v>
      </c>
      <c r="E5536">
        <v>770</v>
      </c>
      <c r="F5536">
        <v>46.8</v>
      </c>
    </row>
    <row r="5537" spans="1:6" x14ac:dyDescent="0.2">
      <c r="A5537">
        <v>10</v>
      </c>
      <c r="B5537" t="s">
        <v>110</v>
      </c>
      <c r="C5537" t="s">
        <v>121</v>
      </c>
      <c r="D5537">
        <v>2021</v>
      </c>
    </row>
    <row r="5538" spans="1:6" x14ac:dyDescent="0.2">
      <c r="A5538">
        <v>10</v>
      </c>
      <c r="B5538" t="s">
        <v>110</v>
      </c>
      <c r="C5538" t="s">
        <v>121</v>
      </c>
      <c r="D5538">
        <v>2022</v>
      </c>
      <c r="E5538">
        <v>1529</v>
      </c>
      <c r="F5538">
        <v>11.5</v>
      </c>
    </row>
    <row r="5539" spans="1:6" x14ac:dyDescent="0.2">
      <c r="A5539">
        <v>10</v>
      </c>
      <c r="B5539" t="s">
        <v>110</v>
      </c>
      <c r="C5539" t="s">
        <v>121</v>
      </c>
      <c r="D5539">
        <v>2023</v>
      </c>
      <c r="E5539">
        <v>545</v>
      </c>
      <c r="F5539">
        <v>21.9</v>
      </c>
    </row>
    <row r="5540" spans="1:6" x14ac:dyDescent="0.2">
      <c r="A5540">
        <v>10</v>
      </c>
      <c r="B5540" t="s">
        <v>110</v>
      </c>
      <c r="C5540" t="s">
        <v>121</v>
      </c>
      <c r="D5540">
        <v>2024</v>
      </c>
      <c r="E5540">
        <v>447</v>
      </c>
      <c r="F5540">
        <v>22.4</v>
      </c>
    </row>
    <row r="5541" spans="1:6" x14ac:dyDescent="0.2">
      <c r="A5541">
        <v>10</v>
      </c>
      <c r="B5541" t="s">
        <v>110</v>
      </c>
      <c r="C5541" t="s">
        <v>121</v>
      </c>
      <c r="D5541">
        <v>2025</v>
      </c>
      <c r="E5541">
        <v>601</v>
      </c>
      <c r="F5541">
        <v>50.5</v>
      </c>
    </row>
    <row r="5542" spans="1:6" x14ac:dyDescent="0.2">
      <c r="A5542">
        <v>10</v>
      </c>
      <c r="B5542" t="s">
        <v>375</v>
      </c>
      <c r="C5542" t="e" cm="1">
        <f t="array" ref="C5542">- Canada Prairie AWESOME VB AAC</f>
        <v>#NAME?</v>
      </c>
      <c r="D5542">
        <v>2021</v>
      </c>
    </row>
    <row r="5543" spans="1:6" x14ac:dyDescent="0.2">
      <c r="A5543">
        <v>10</v>
      </c>
      <c r="B5543" t="s">
        <v>375</v>
      </c>
      <c r="C5543" t="e" cm="1">
        <f t="array" ref="C5543">- Canada Prairie AWESOME VB AAC</f>
        <v>#NAME?</v>
      </c>
      <c r="D5543">
        <v>2022</v>
      </c>
    </row>
    <row r="5544" spans="1:6" x14ac:dyDescent="0.2">
      <c r="A5544">
        <v>10</v>
      </c>
      <c r="B5544" t="s">
        <v>375</v>
      </c>
      <c r="C5544" t="e" cm="1">
        <f t="array" ref="C5544">- Canada Prairie AWESOME VB AAC</f>
        <v>#NAME?</v>
      </c>
      <c r="D5544">
        <v>2023</v>
      </c>
      <c r="E5544">
        <v>1251</v>
      </c>
      <c r="F5544">
        <v>21.2</v>
      </c>
    </row>
    <row r="5545" spans="1:6" x14ac:dyDescent="0.2">
      <c r="A5545">
        <v>10</v>
      </c>
      <c r="B5545" t="s">
        <v>375</v>
      </c>
      <c r="C5545" t="e" cm="1">
        <f t="array" ref="C5545">- Canada Prairie AWESOME VB AAC</f>
        <v>#NAME?</v>
      </c>
      <c r="D5545">
        <v>2024</v>
      </c>
      <c r="E5545">
        <v>854</v>
      </c>
      <c r="F5545">
        <v>16.7</v>
      </c>
    </row>
    <row r="5546" spans="1:6" x14ac:dyDescent="0.2">
      <c r="A5546">
        <v>10</v>
      </c>
      <c r="B5546" t="s">
        <v>375</v>
      </c>
      <c r="C5546" t="e" cm="1">
        <f t="array" ref="C5546">- Canada Prairie AWESOME VB AAC</f>
        <v>#NAME?</v>
      </c>
      <c r="D5546">
        <v>2025</v>
      </c>
      <c r="E5546">
        <v>1288</v>
      </c>
      <c r="F5546">
        <v>37</v>
      </c>
    </row>
    <row r="5547" spans="1:6" x14ac:dyDescent="0.2">
      <c r="A5547">
        <v>10</v>
      </c>
      <c r="B5547" t="s">
        <v>375</v>
      </c>
      <c r="C5547" t="s">
        <v>376</v>
      </c>
      <c r="D5547">
        <v>2021</v>
      </c>
    </row>
    <row r="5548" spans="1:6" x14ac:dyDescent="0.2">
      <c r="A5548">
        <v>10</v>
      </c>
      <c r="B5548" t="s">
        <v>375</v>
      </c>
      <c r="C5548" t="s">
        <v>376</v>
      </c>
      <c r="D5548">
        <v>2022</v>
      </c>
    </row>
    <row r="5549" spans="1:6" x14ac:dyDescent="0.2">
      <c r="A5549">
        <v>10</v>
      </c>
      <c r="B5549" t="s">
        <v>375</v>
      </c>
      <c r="C5549" t="s">
        <v>376</v>
      </c>
      <c r="D5549">
        <v>2023</v>
      </c>
      <c r="E5549">
        <v>1081</v>
      </c>
      <c r="F5549">
        <v>11.6</v>
      </c>
    </row>
    <row r="5550" spans="1:6" x14ac:dyDescent="0.2">
      <c r="A5550">
        <v>10</v>
      </c>
      <c r="B5550" t="s">
        <v>375</v>
      </c>
      <c r="C5550" t="s">
        <v>376</v>
      </c>
      <c r="D5550">
        <v>2024</v>
      </c>
      <c r="E5550">
        <v>605</v>
      </c>
      <c r="F5550">
        <v>26.4</v>
      </c>
    </row>
    <row r="5551" spans="1:6" x14ac:dyDescent="0.2">
      <c r="A5551">
        <v>10</v>
      </c>
      <c r="B5551" t="s">
        <v>375</v>
      </c>
      <c r="C5551" t="s">
        <v>376</v>
      </c>
      <c r="D5551">
        <v>2025</v>
      </c>
      <c r="E5551">
        <v>1921</v>
      </c>
      <c r="F5551">
        <v>18.2</v>
      </c>
    </row>
    <row r="5552" spans="1:6" x14ac:dyDescent="0.2">
      <c r="A5552">
        <v>10</v>
      </c>
      <c r="B5552" t="s">
        <v>334</v>
      </c>
      <c r="C5552" t="s">
        <v>60</v>
      </c>
      <c r="D5552">
        <v>2021</v>
      </c>
      <c r="E5552">
        <v>26239</v>
      </c>
      <c r="F5552">
        <v>14.9</v>
      </c>
    </row>
    <row r="5553" spans="1:6" x14ac:dyDescent="0.2">
      <c r="A5553">
        <v>10</v>
      </c>
      <c r="B5553" t="s">
        <v>334</v>
      </c>
      <c r="C5553" t="s">
        <v>60</v>
      </c>
      <c r="D5553">
        <v>2022</v>
      </c>
      <c r="E5553">
        <v>23658</v>
      </c>
      <c r="F5553">
        <v>27</v>
      </c>
    </row>
    <row r="5554" spans="1:6" x14ac:dyDescent="0.2">
      <c r="A5554">
        <v>10</v>
      </c>
      <c r="B5554" t="s">
        <v>334</v>
      </c>
      <c r="C5554" t="s">
        <v>60</v>
      </c>
      <c r="D5554">
        <v>2023</v>
      </c>
      <c r="E5554">
        <v>29620</v>
      </c>
      <c r="F5554">
        <v>17.2</v>
      </c>
    </row>
    <row r="5555" spans="1:6" x14ac:dyDescent="0.2">
      <c r="A5555">
        <v>10</v>
      </c>
      <c r="B5555" t="s">
        <v>334</v>
      </c>
      <c r="C5555" t="s">
        <v>60</v>
      </c>
      <c r="D5555">
        <v>2024</v>
      </c>
      <c r="E5555">
        <v>15474</v>
      </c>
      <c r="F5555">
        <v>29.3</v>
      </c>
    </row>
    <row r="5556" spans="1:6" x14ac:dyDescent="0.2">
      <c r="A5556">
        <v>10</v>
      </c>
      <c r="B5556" t="s">
        <v>334</v>
      </c>
      <c r="C5556" t="s">
        <v>60</v>
      </c>
      <c r="D5556">
        <v>2025</v>
      </c>
      <c r="E5556">
        <v>3708</v>
      </c>
      <c r="F5556">
        <v>40</v>
      </c>
    </row>
    <row r="5557" spans="1:6" x14ac:dyDescent="0.2">
      <c r="A5557">
        <v>10</v>
      </c>
      <c r="B5557" t="s">
        <v>334</v>
      </c>
      <c r="C5557" t="s">
        <v>65</v>
      </c>
      <c r="D5557">
        <v>2021</v>
      </c>
      <c r="E5557">
        <v>1309</v>
      </c>
      <c r="F5557">
        <v>14.8</v>
      </c>
    </row>
    <row r="5558" spans="1:6" x14ac:dyDescent="0.2">
      <c r="A5558">
        <v>10</v>
      </c>
      <c r="B5558" t="s">
        <v>334</v>
      </c>
      <c r="C5558" t="s">
        <v>65</v>
      </c>
      <c r="D5558">
        <v>2022</v>
      </c>
      <c r="E5558">
        <v>460</v>
      </c>
      <c r="F5558">
        <v>25.2</v>
      </c>
    </row>
    <row r="5559" spans="1:6" x14ac:dyDescent="0.2">
      <c r="A5559">
        <v>10</v>
      </c>
      <c r="B5559" t="s">
        <v>334</v>
      </c>
      <c r="C5559" t="s">
        <v>65</v>
      </c>
      <c r="D5559">
        <v>2023</v>
      </c>
      <c r="E5559">
        <v>1920</v>
      </c>
      <c r="F5559">
        <v>10.1</v>
      </c>
    </row>
    <row r="5560" spans="1:6" x14ac:dyDescent="0.2">
      <c r="A5560">
        <v>10</v>
      </c>
      <c r="B5560" t="s">
        <v>334</v>
      </c>
      <c r="C5560" t="s">
        <v>65</v>
      </c>
      <c r="D5560">
        <v>2024</v>
      </c>
      <c r="E5560">
        <v>1338</v>
      </c>
      <c r="F5560">
        <v>21.9</v>
      </c>
    </row>
    <row r="5561" spans="1:6" x14ac:dyDescent="0.2">
      <c r="A5561">
        <v>10</v>
      </c>
      <c r="B5561" t="s">
        <v>334</v>
      </c>
      <c r="C5561" t="s">
        <v>65</v>
      </c>
      <c r="D5561">
        <v>2025</v>
      </c>
      <c r="E5561">
        <v>673</v>
      </c>
      <c r="F5561">
        <v>30.7</v>
      </c>
    </row>
    <row r="5562" spans="1:6" x14ac:dyDescent="0.2">
      <c r="A5562">
        <v>10</v>
      </c>
      <c r="B5562" t="s">
        <v>334</v>
      </c>
      <c r="C5562" t="s">
        <v>61</v>
      </c>
      <c r="D5562">
        <v>2021</v>
      </c>
      <c r="E5562">
        <v>34067</v>
      </c>
      <c r="F5562">
        <v>11.8</v>
      </c>
    </row>
    <row r="5563" spans="1:6" x14ac:dyDescent="0.2">
      <c r="A5563">
        <v>10</v>
      </c>
      <c r="B5563" t="s">
        <v>334</v>
      </c>
      <c r="C5563" t="s">
        <v>61</v>
      </c>
      <c r="D5563">
        <v>2022</v>
      </c>
      <c r="E5563">
        <v>32068</v>
      </c>
      <c r="F5563">
        <v>23.9</v>
      </c>
    </row>
    <row r="5564" spans="1:6" x14ac:dyDescent="0.2">
      <c r="A5564">
        <v>10</v>
      </c>
      <c r="B5564" t="s">
        <v>334</v>
      </c>
      <c r="C5564" t="s">
        <v>61</v>
      </c>
      <c r="D5564">
        <v>2023</v>
      </c>
      <c r="E5564">
        <v>17842</v>
      </c>
      <c r="F5564">
        <v>15</v>
      </c>
    </row>
    <row r="5565" spans="1:6" x14ac:dyDescent="0.2">
      <c r="A5565">
        <v>10</v>
      </c>
      <c r="B5565" t="s">
        <v>334</v>
      </c>
      <c r="C5565" t="s">
        <v>61</v>
      </c>
      <c r="D5565">
        <v>2024</v>
      </c>
      <c r="E5565">
        <v>22254</v>
      </c>
      <c r="F5565">
        <v>31.1</v>
      </c>
    </row>
    <row r="5566" spans="1:6" x14ac:dyDescent="0.2">
      <c r="A5566">
        <v>10</v>
      </c>
      <c r="B5566" t="s">
        <v>334</v>
      </c>
      <c r="C5566" t="s">
        <v>61</v>
      </c>
      <c r="D5566">
        <v>2025</v>
      </c>
      <c r="E5566">
        <v>18976</v>
      </c>
      <c r="F5566">
        <v>33.299999999999997</v>
      </c>
    </row>
    <row r="5567" spans="1:6" x14ac:dyDescent="0.2">
      <c r="A5567">
        <v>10</v>
      </c>
      <c r="B5567" t="s">
        <v>334</v>
      </c>
      <c r="C5567" t="s">
        <v>80</v>
      </c>
      <c r="D5567">
        <v>2021</v>
      </c>
      <c r="E5567">
        <v>3856</v>
      </c>
      <c r="F5567">
        <v>8</v>
      </c>
    </row>
    <row r="5568" spans="1:6" x14ac:dyDescent="0.2">
      <c r="A5568">
        <v>10</v>
      </c>
      <c r="B5568" t="s">
        <v>334</v>
      </c>
      <c r="C5568" t="s">
        <v>80</v>
      </c>
      <c r="D5568">
        <v>2022</v>
      </c>
      <c r="E5568">
        <v>3008</v>
      </c>
      <c r="F5568">
        <v>32.6</v>
      </c>
    </row>
    <row r="5569" spans="1:6" x14ac:dyDescent="0.2">
      <c r="A5569">
        <v>10</v>
      </c>
      <c r="B5569" t="s">
        <v>334</v>
      </c>
      <c r="C5569" t="s">
        <v>80</v>
      </c>
      <c r="D5569">
        <v>2023</v>
      </c>
      <c r="E5569">
        <v>2132</v>
      </c>
      <c r="F5569">
        <v>16.100000000000001</v>
      </c>
    </row>
    <row r="5570" spans="1:6" x14ac:dyDescent="0.2">
      <c r="A5570">
        <v>10</v>
      </c>
      <c r="B5570" t="s">
        <v>334</v>
      </c>
      <c r="C5570" t="s">
        <v>80</v>
      </c>
      <c r="D5570">
        <v>2024</v>
      </c>
      <c r="E5570">
        <v>1540</v>
      </c>
      <c r="F5570">
        <v>28.6</v>
      </c>
    </row>
    <row r="5571" spans="1:6" x14ac:dyDescent="0.2">
      <c r="A5571">
        <v>10</v>
      </c>
      <c r="B5571" t="s">
        <v>334</v>
      </c>
      <c r="C5571" t="s">
        <v>80</v>
      </c>
      <c r="D5571">
        <v>2025</v>
      </c>
      <c r="E5571">
        <v>2218</v>
      </c>
      <c r="F5571">
        <v>36.700000000000003</v>
      </c>
    </row>
    <row r="5572" spans="1:6" x14ac:dyDescent="0.2">
      <c r="A5572">
        <v>10</v>
      </c>
      <c r="B5572" t="s">
        <v>334</v>
      </c>
      <c r="C5572" t="s">
        <v>66</v>
      </c>
      <c r="D5572">
        <v>2021</v>
      </c>
      <c r="E5572">
        <v>16760</v>
      </c>
      <c r="F5572">
        <v>13.3</v>
      </c>
    </row>
    <row r="5573" spans="1:6" x14ac:dyDescent="0.2">
      <c r="A5573">
        <v>10</v>
      </c>
      <c r="B5573" t="s">
        <v>334</v>
      </c>
      <c r="C5573" t="s">
        <v>66</v>
      </c>
      <c r="D5573">
        <v>2022</v>
      </c>
      <c r="E5573">
        <v>28872</v>
      </c>
      <c r="F5573">
        <v>27.1</v>
      </c>
    </row>
    <row r="5574" spans="1:6" x14ac:dyDescent="0.2">
      <c r="A5574">
        <v>10</v>
      </c>
      <c r="B5574" t="s">
        <v>334</v>
      </c>
      <c r="C5574" t="s">
        <v>66</v>
      </c>
      <c r="D5574">
        <v>2023</v>
      </c>
      <c r="E5574">
        <v>17347</v>
      </c>
      <c r="F5574">
        <v>15</v>
      </c>
    </row>
    <row r="5575" spans="1:6" x14ac:dyDescent="0.2">
      <c r="A5575">
        <v>10</v>
      </c>
      <c r="B5575" t="s">
        <v>334</v>
      </c>
      <c r="C5575" t="s">
        <v>66</v>
      </c>
      <c r="D5575">
        <v>2024</v>
      </c>
      <c r="E5575">
        <v>14396</v>
      </c>
      <c r="F5575">
        <v>26.1</v>
      </c>
    </row>
    <row r="5576" spans="1:6" x14ac:dyDescent="0.2">
      <c r="A5576">
        <v>10</v>
      </c>
      <c r="B5576" t="s">
        <v>334</v>
      </c>
      <c r="C5576" t="s">
        <v>66</v>
      </c>
      <c r="D5576">
        <v>2025</v>
      </c>
      <c r="E5576">
        <v>3096</v>
      </c>
      <c r="F5576">
        <v>19.600000000000001</v>
      </c>
    </row>
    <row r="5577" spans="1:6" x14ac:dyDescent="0.2">
      <c r="A5577">
        <v>10</v>
      </c>
      <c r="B5577" t="s">
        <v>334</v>
      </c>
      <c r="C5577" t="s">
        <v>68</v>
      </c>
      <c r="D5577">
        <v>2021</v>
      </c>
      <c r="E5577">
        <v>1154</v>
      </c>
      <c r="F5577">
        <v>17.7</v>
      </c>
    </row>
    <row r="5578" spans="1:6" x14ac:dyDescent="0.2">
      <c r="A5578">
        <v>10</v>
      </c>
      <c r="B5578" t="s">
        <v>334</v>
      </c>
      <c r="C5578" t="s">
        <v>68</v>
      </c>
      <c r="D5578">
        <v>2022</v>
      </c>
      <c r="E5578">
        <v>8131</v>
      </c>
      <c r="F5578">
        <v>26.1</v>
      </c>
    </row>
    <row r="5579" spans="1:6" x14ac:dyDescent="0.2">
      <c r="A5579">
        <v>10</v>
      </c>
      <c r="B5579" t="s">
        <v>334</v>
      </c>
      <c r="C5579" t="s">
        <v>68</v>
      </c>
      <c r="D5579">
        <v>2023</v>
      </c>
      <c r="E5579">
        <v>38728</v>
      </c>
      <c r="F5579">
        <v>19</v>
      </c>
    </row>
    <row r="5580" spans="1:6" x14ac:dyDescent="0.2">
      <c r="A5580">
        <v>10</v>
      </c>
      <c r="B5580" t="s">
        <v>334</v>
      </c>
      <c r="C5580" t="s">
        <v>68</v>
      </c>
      <c r="D5580">
        <v>2024</v>
      </c>
      <c r="E5580">
        <v>95140</v>
      </c>
      <c r="F5580">
        <v>31.2</v>
      </c>
    </row>
    <row r="5581" spans="1:6" x14ac:dyDescent="0.2">
      <c r="A5581">
        <v>10</v>
      </c>
      <c r="B5581" t="s">
        <v>334</v>
      </c>
      <c r="C5581" t="s">
        <v>68</v>
      </c>
      <c r="D5581">
        <v>2025</v>
      </c>
      <c r="E5581">
        <v>103112</v>
      </c>
      <c r="F5581">
        <v>33.4</v>
      </c>
    </row>
    <row r="5582" spans="1:6" x14ac:dyDescent="0.2">
      <c r="A5582">
        <v>10</v>
      </c>
      <c r="B5582" t="s">
        <v>334</v>
      </c>
      <c r="C5582" t="s">
        <v>78</v>
      </c>
      <c r="D5582">
        <v>2021</v>
      </c>
    </row>
    <row r="5583" spans="1:6" x14ac:dyDescent="0.2">
      <c r="A5583">
        <v>10</v>
      </c>
      <c r="B5583" t="s">
        <v>334</v>
      </c>
      <c r="C5583" t="s">
        <v>78</v>
      </c>
      <c r="D5583">
        <v>2022</v>
      </c>
    </row>
    <row r="5584" spans="1:6" x14ac:dyDescent="0.2">
      <c r="A5584">
        <v>10</v>
      </c>
      <c r="B5584" t="s">
        <v>334</v>
      </c>
      <c r="C5584" t="s">
        <v>78</v>
      </c>
      <c r="D5584">
        <v>2023</v>
      </c>
      <c r="E5584">
        <v>3894</v>
      </c>
      <c r="F5584">
        <v>19</v>
      </c>
    </row>
    <row r="5585" spans="1:6" x14ac:dyDescent="0.2">
      <c r="A5585">
        <v>10</v>
      </c>
      <c r="B5585" t="s">
        <v>334</v>
      </c>
      <c r="C5585" t="s">
        <v>78</v>
      </c>
      <c r="D5585">
        <v>2024</v>
      </c>
      <c r="E5585">
        <v>13221</v>
      </c>
      <c r="F5585">
        <v>29.1</v>
      </c>
    </row>
    <row r="5586" spans="1:6" x14ac:dyDescent="0.2">
      <c r="A5586">
        <v>10</v>
      </c>
      <c r="B5586" t="s">
        <v>334</v>
      </c>
      <c r="C5586" t="s">
        <v>78</v>
      </c>
      <c r="D5586">
        <v>2025</v>
      </c>
      <c r="E5586">
        <v>13291</v>
      </c>
      <c r="F5586">
        <v>36.4</v>
      </c>
    </row>
    <row r="5587" spans="1:6" x14ac:dyDescent="0.2">
      <c r="A5587">
        <v>10</v>
      </c>
      <c r="B5587" t="s">
        <v>334</v>
      </c>
      <c r="C5587" t="s">
        <v>81</v>
      </c>
      <c r="D5587">
        <v>2021</v>
      </c>
      <c r="E5587">
        <v>6002</v>
      </c>
      <c r="F5587">
        <v>9.8000000000000007</v>
      </c>
    </row>
    <row r="5588" spans="1:6" x14ac:dyDescent="0.2">
      <c r="A5588">
        <v>10</v>
      </c>
      <c r="B5588" t="s">
        <v>334</v>
      </c>
      <c r="C5588" t="s">
        <v>81</v>
      </c>
      <c r="D5588">
        <v>2022</v>
      </c>
      <c r="E5588">
        <v>3610</v>
      </c>
      <c r="F5588">
        <v>23.6</v>
      </c>
    </row>
    <row r="5589" spans="1:6" x14ac:dyDescent="0.2">
      <c r="A5589">
        <v>10</v>
      </c>
      <c r="B5589" t="s">
        <v>334</v>
      </c>
      <c r="C5589" t="s">
        <v>81</v>
      </c>
      <c r="D5589">
        <v>2023</v>
      </c>
      <c r="E5589">
        <v>850</v>
      </c>
      <c r="F5589">
        <v>16.600000000000001</v>
      </c>
    </row>
    <row r="5590" spans="1:6" x14ac:dyDescent="0.2">
      <c r="A5590">
        <v>10</v>
      </c>
      <c r="B5590" t="s">
        <v>334</v>
      </c>
      <c r="C5590" t="s">
        <v>81</v>
      </c>
      <c r="D5590">
        <v>2024</v>
      </c>
      <c r="E5590">
        <v>2384</v>
      </c>
      <c r="F5590">
        <v>29.3</v>
      </c>
    </row>
    <row r="5591" spans="1:6" x14ac:dyDescent="0.2">
      <c r="A5591">
        <v>10</v>
      </c>
      <c r="B5591" t="s">
        <v>334</v>
      </c>
      <c r="C5591" t="s">
        <v>81</v>
      </c>
      <c r="D5591">
        <v>2025</v>
      </c>
      <c r="E5591">
        <v>1118</v>
      </c>
      <c r="F5591">
        <v>20.8</v>
      </c>
    </row>
    <row r="5592" spans="1:6" x14ac:dyDescent="0.2">
      <c r="A5592">
        <v>10</v>
      </c>
      <c r="B5592" t="s">
        <v>334</v>
      </c>
      <c r="C5592" t="s">
        <v>286</v>
      </c>
      <c r="D5592">
        <v>2021</v>
      </c>
    </row>
    <row r="5593" spans="1:6" x14ac:dyDescent="0.2">
      <c r="A5593">
        <v>10</v>
      </c>
      <c r="B5593" t="s">
        <v>334</v>
      </c>
      <c r="C5593" t="s">
        <v>286</v>
      </c>
      <c r="D5593">
        <v>2022</v>
      </c>
    </row>
    <row r="5594" spans="1:6" x14ac:dyDescent="0.2">
      <c r="A5594">
        <v>10</v>
      </c>
      <c r="B5594" t="s">
        <v>334</v>
      </c>
      <c r="C5594" t="s">
        <v>286</v>
      </c>
      <c r="D5594">
        <v>2023</v>
      </c>
    </row>
    <row r="5595" spans="1:6" x14ac:dyDescent="0.2">
      <c r="A5595">
        <v>10</v>
      </c>
      <c r="B5595" t="s">
        <v>334</v>
      </c>
      <c r="C5595" t="s">
        <v>286</v>
      </c>
      <c r="D5595">
        <v>2024</v>
      </c>
    </row>
    <row r="5596" spans="1:6" x14ac:dyDescent="0.2">
      <c r="A5596">
        <v>10</v>
      </c>
      <c r="B5596" t="s">
        <v>334</v>
      </c>
      <c r="C5596" t="s">
        <v>286</v>
      </c>
      <c r="D5596">
        <v>2025</v>
      </c>
      <c r="E5596">
        <v>1418</v>
      </c>
      <c r="F5596">
        <v>44.8</v>
      </c>
    </row>
    <row r="5597" spans="1:6" x14ac:dyDescent="0.2">
      <c r="A5597">
        <v>10</v>
      </c>
      <c r="B5597" t="s">
        <v>334</v>
      </c>
      <c r="C5597" t="s">
        <v>181</v>
      </c>
      <c r="D5597">
        <v>2021</v>
      </c>
    </row>
    <row r="5598" spans="1:6" x14ac:dyDescent="0.2">
      <c r="A5598">
        <v>10</v>
      </c>
      <c r="B5598" t="s">
        <v>334</v>
      </c>
      <c r="C5598" t="s">
        <v>181</v>
      </c>
      <c r="D5598">
        <v>2022</v>
      </c>
      <c r="E5598">
        <v>4269</v>
      </c>
      <c r="F5598">
        <v>34.799999999999997</v>
      </c>
    </row>
    <row r="5599" spans="1:6" x14ac:dyDescent="0.2">
      <c r="A5599">
        <v>10</v>
      </c>
      <c r="B5599" t="s">
        <v>334</v>
      </c>
      <c r="C5599" t="s">
        <v>181</v>
      </c>
      <c r="D5599">
        <v>2023</v>
      </c>
      <c r="E5599">
        <v>13981</v>
      </c>
      <c r="F5599">
        <v>18.399999999999999</v>
      </c>
    </row>
    <row r="5600" spans="1:6" x14ac:dyDescent="0.2">
      <c r="A5600">
        <v>10</v>
      </c>
      <c r="B5600" t="s">
        <v>334</v>
      </c>
      <c r="C5600" t="s">
        <v>181</v>
      </c>
      <c r="D5600">
        <v>2024</v>
      </c>
      <c r="E5600">
        <v>21232</v>
      </c>
      <c r="F5600">
        <v>26.2</v>
      </c>
    </row>
    <row r="5601" spans="1:6" x14ac:dyDescent="0.2">
      <c r="A5601">
        <v>10</v>
      </c>
      <c r="B5601" t="s">
        <v>334</v>
      </c>
      <c r="C5601" t="s">
        <v>181</v>
      </c>
      <c r="D5601">
        <v>2025</v>
      </c>
      <c r="E5601">
        <v>19255</v>
      </c>
      <c r="F5601">
        <v>30.4</v>
      </c>
    </row>
    <row r="5602" spans="1:6" x14ac:dyDescent="0.2">
      <c r="A5602">
        <v>10</v>
      </c>
      <c r="B5602" t="s">
        <v>334</v>
      </c>
      <c r="C5602" t="s">
        <v>69</v>
      </c>
      <c r="D5602">
        <v>2021</v>
      </c>
      <c r="E5602">
        <v>15502</v>
      </c>
      <c r="F5602">
        <v>13.8</v>
      </c>
    </row>
    <row r="5603" spans="1:6" x14ac:dyDescent="0.2">
      <c r="A5603">
        <v>10</v>
      </c>
      <c r="B5603" t="s">
        <v>334</v>
      </c>
      <c r="C5603" t="s">
        <v>69</v>
      </c>
      <c r="D5603">
        <v>2022</v>
      </c>
      <c r="E5603">
        <v>14575</v>
      </c>
      <c r="F5603">
        <v>31.2</v>
      </c>
    </row>
    <row r="5604" spans="1:6" x14ac:dyDescent="0.2">
      <c r="A5604">
        <v>10</v>
      </c>
      <c r="B5604" t="s">
        <v>334</v>
      </c>
      <c r="C5604" t="s">
        <v>69</v>
      </c>
      <c r="D5604">
        <v>2023</v>
      </c>
      <c r="E5604">
        <v>14675</v>
      </c>
      <c r="F5604">
        <v>18.7</v>
      </c>
    </row>
    <row r="5605" spans="1:6" x14ac:dyDescent="0.2">
      <c r="A5605">
        <v>10</v>
      </c>
      <c r="B5605" t="s">
        <v>334</v>
      </c>
      <c r="C5605" t="s">
        <v>69</v>
      </c>
      <c r="D5605">
        <v>2024</v>
      </c>
      <c r="E5605">
        <v>12952</v>
      </c>
      <c r="F5605">
        <v>33.299999999999997</v>
      </c>
    </row>
    <row r="5606" spans="1:6" x14ac:dyDescent="0.2">
      <c r="A5606">
        <v>10</v>
      </c>
      <c r="B5606" t="s">
        <v>334</v>
      </c>
      <c r="C5606" t="s">
        <v>69</v>
      </c>
      <c r="D5606">
        <v>2025</v>
      </c>
      <c r="E5606">
        <v>13673</v>
      </c>
      <c r="F5606">
        <v>41.9</v>
      </c>
    </row>
    <row r="5607" spans="1:6" x14ac:dyDescent="0.2">
      <c r="A5607">
        <v>10</v>
      </c>
      <c r="B5607" t="s">
        <v>334</v>
      </c>
      <c r="C5607" t="s">
        <v>221</v>
      </c>
      <c r="D5607">
        <v>2021</v>
      </c>
    </row>
    <row r="5608" spans="1:6" x14ac:dyDescent="0.2">
      <c r="A5608">
        <v>10</v>
      </c>
      <c r="B5608" t="s">
        <v>334</v>
      </c>
      <c r="C5608" t="s">
        <v>221</v>
      </c>
      <c r="D5608">
        <v>2022</v>
      </c>
    </row>
    <row r="5609" spans="1:6" x14ac:dyDescent="0.2">
      <c r="A5609">
        <v>10</v>
      </c>
      <c r="B5609" t="s">
        <v>334</v>
      </c>
      <c r="C5609" t="s">
        <v>221</v>
      </c>
      <c r="D5609">
        <v>2023</v>
      </c>
      <c r="E5609">
        <v>3835</v>
      </c>
      <c r="F5609">
        <v>9.4</v>
      </c>
    </row>
    <row r="5610" spans="1:6" x14ac:dyDescent="0.2">
      <c r="A5610">
        <v>10</v>
      </c>
      <c r="B5610" t="s">
        <v>334</v>
      </c>
      <c r="C5610" t="s">
        <v>221</v>
      </c>
      <c r="D5610">
        <v>2024</v>
      </c>
      <c r="E5610">
        <v>8678</v>
      </c>
      <c r="F5610">
        <v>28.5</v>
      </c>
    </row>
    <row r="5611" spans="1:6" x14ac:dyDescent="0.2">
      <c r="A5611">
        <v>10</v>
      </c>
      <c r="B5611" t="s">
        <v>334</v>
      </c>
      <c r="C5611" t="s">
        <v>221</v>
      </c>
      <c r="D5611">
        <v>2025</v>
      </c>
      <c r="E5611">
        <v>14930</v>
      </c>
      <c r="F5611">
        <v>18.2</v>
      </c>
    </row>
    <row r="5612" spans="1:6" x14ac:dyDescent="0.2">
      <c r="A5612">
        <v>10</v>
      </c>
      <c r="B5612" t="s">
        <v>334</v>
      </c>
      <c r="C5612" t="s">
        <v>70</v>
      </c>
      <c r="D5612">
        <v>2021</v>
      </c>
      <c r="E5612">
        <v>10933</v>
      </c>
      <c r="F5612">
        <v>13.3</v>
      </c>
    </row>
    <row r="5613" spans="1:6" x14ac:dyDescent="0.2">
      <c r="A5613">
        <v>10</v>
      </c>
      <c r="B5613" t="s">
        <v>334</v>
      </c>
      <c r="C5613" t="s">
        <v>70</v>
      </c>
      <c r="D5613">
        <v>2022</v>
      </c>
      <c r="E5613">
        <v>35089</v>
      </c>
      <c r="F5613">
        <v>30.5</v>
      </c>
    </row>
    <row r="5614" spans="1:6" x14ac:dyDescent="0.2">
      <c r="A5614">
        <v>10</v>
      </c>
      <c r="B5614" t="s">
        <v>334</v>
      </c>
      <c r="C5614" t="s">
        <v>70</v>
      </c>
      <c r="D5614">
        <v>2023</v>
      </c>
      <c r="E5614">
        <v>55997</v>
      </c>
      <c r="F5614">
        <v>16</v>
      </c>
    </row>
    <row r="5615" spans="1:6" x14ac:dyDescent="0.2">
      <c r="A5615">
        <v>10</v>
      </c>
      <c r="B5615" t="s">
        <v>334</v>
      </c>
      <c r="C5615" t="s">
        <v>70</v>
      </c>
      <c r="D5615">
        <v>2024</v>
      </c>
      <c r="E5615">
        <v>80398</v>
      </c>
      <c r="F5615">
        <v>25.7</v>
      </c>
    </row>
    <row r="5616" spans="1:6" x14ac:dyDescent="0.2">
      <c r="A5616">
        <v>10</v>
      </c>
      <c r="B5616" t="s">
        <v>334</v>
      </c>
      <c r="C5616" t="s">
        <v>70</v>
      </c>
      <c r="D5616">
        <v>2025</v>
      </c>
      <c r="E5616">
        <v>95324</v>
      </c>
      <c r="F5616">
        <v>30.2</v>
      </c>
    </row>
    <row r="5617" spans="1:6" x14ac:dyDescent="0.2">
      <c r="A5617">
        <v>10</v>
      </c>
      <c r="B5617" t="s">
        <v>334</v>
      </c>
      <c r="C5617" t="s">
        <v>71</v>
      </c>
      <c r="D5617">
        <v>2021</v>
      </c>
    </row>
    <row r="5618" spans="1:6" x14ac:dyDescent="0.2">
      <c r="A5618">
        <v>10</v>
      </c>
      <c r="B5618" t="s">
        <v>334</v>
      </c>
      <c r="C5618" t="s">
        <v>71</v>
      </c>
      <c r="D5618">
        <v>2022</v>
      </c>
    </row>
    <row r="5619" spans="1:6" x14ac:dyDescent="0.2">
      <c r="A5619">
        <v>10</v>
      </c>
      <c r="B5619" t="s">
        <v>334</v>
      </c>
      <c r="C5619" t="s">
        <v>71</v>
      </c>
      <c r="D5619">
        <v>2023</v>
      </c>
    </row>
    <row r="5620" spans="1:6" x14ac:dyDescent="0.2">
      <c r="A5620">
        <v>10</v>
      </c>
      <c r="B5620" t="s">
        <v>334</v>
      </c>
      <c r="C5620" t="s">
        <v>71</v>
      </c>
      <c r="D5620">
        <v>2024</v>
      </c>
      <c r="E5620">
        <v>495</v>
      </c>
      <c r="F5620">
        <v>8</v>
      </c>
    </row>
    <row r="5621" spans="1:6" x14ac:dyDescent="0.2">
      <c r="A5621">
        <v>10</v>
      </c>
      <c r="B5621" t="s">
        <v>334</v>
      </c>
      <c r="C5621" t="s">
        <v>71</v>
      </c>
      <c r="D5621">
        <v>2025</v>
      </c>
      <c r="E5621">
        <v>929</v>
      </c>
      <c r="F5621">
        <v>5.4</v>
      </c>
    </row>
    <row r="5622" spans="1:6" x14ac:dyDescent="0.2">
      <c r="A5622">
        <v>10</v>
      </c>
      <c r="B5622" t="s">
        <v>334</v>
      </c>
      <c r="C5622" t="s">
        <v>82</v>
      </c>
      <c r="D5622">
        <v>2021</v>
      </c>
      <c r="E5622">
        <v>14378</v>
      </c>
      <c r="F5622">
        <v>11.3</v>
      </c>
    </row>
    <row r="5623" spans="1:6" x14ac:dyDescent="0.2">
      <c r="A5623">
        <v>10</v>
      </c>
      <c r="B5623" t="s">
        <v>334</v>
      </c>
      <c r="C5623" t="s">
        <v>82</v>
      </c>
      <c r="D5623">
        <v>2022</v>
      </c>
      <c r="E5623">
        <v>6114</v>
      </c>
      <c r="F5623">
        <v>32.700000000000003</v>
      </c>
    </row>
    <row r="5624" spans="1:6" x14ac:dyDescent="0.2">
      <c r="A5624">
        <v>10</v>
      </c>
      <c r="B5624" t="s">
        <v>334</v>
      </c>
      <c r="C5624" t="s">
        <v>82</v>
      </c>
      <c r="D5624">
        <v>2023</v>
      </c>
      <c r="E5624">
        <v>5736</v>
      </c>
      <c r="F5624">
        <v>15.1</v>
      </c>
    </row>
    <row r="5625" spans="1:6" x14ac:dyDescent="0.2">
      <c r="A5625">
        <v>10</v>
      </c>
      <c r="B5625" t="s">
        <v>334</v>
      </c>
      <c r="C5625" t="s">
        <v>82</v>
      </c>
      <c r="D5625">
        <v>2024</v>
      </c>
      <c r="E5625">
        <v>8163</v>
      </c>
      <c r="F5625">
        <v>31.9</v>
      </c>
    </row>
    <row r="5626" spans="1:6" x14ac:dyDescent="0.2">
      <c r="A5626">
        <v>10</v>
      </c>
      <c r="B5626" t="s">
        <v>334</v>
      </c>
      <c r="C5626" t="s">
        <v>82</v>
      </c>
      <c r="D5626">
        <v>2025</v>
      </c>
      <c r="E5626">
        <v>7811</v>
      </c>
      <c r="F5626">
        <v>28.6</v>
      </c>
    </row>
    <row r="5627" spans="1:6" x14ac:dyDescent="0.2">
      <c r="A5627">
        <v>10</v>
      </c>
      <c r="B5627" t="s">
        <v>334</v>
      </c>
      <c r="C5627" t="s">
        <v>58</v>
      </c>
      <c r="D5627">
        <v>2021</v>
      </c>
      <c r="E5627">
        <v>67868</v>
      </c>
      <c r="F5627">
        <v>12.6</v>
      </c>
    </row>
    <row r="5628" spans="1:6" x14ac:dyDescent="0.2">
      <c r="A5628">
        <v>10</v>
      </c>
      <c r="B5628" t="s">
        <v>334</v>
      </c>
      <c r="C5628" t="s">
        <v>58</v>
      </c>
      <c r="D5628">
        <v>2022</v>
      </c>
      <c r="E5628">
        <v>95136</v>
      </c>
      <c r="F5628">
        <v>25</v>
      </c>
    </row>
    <row r="5629" spans="1:6" x14ac:dyDescent="0.2">
      <c r="A5629">
        <v>10</v>
      </c>
      <c r="B5629" t="s">
        <v>334</v>
      </c>
      <c r="C5629" t="s">
        <v>58</v>
      </c>
      <c r="D5629">
        <v>2023</v>
      </c>
      <c r="E5629">
        <v>90037</v>
      </c>
      <c r="F5629">
        <v>16.5</v>
      </c>
    </row>
    <row r="5630" spans="1:6" x14ac:dyDescent="0.2">
      <c r="A5630">
        <v>10</v>
      </c>
      <c r="B5630" t="s">
        <v>334</v>
      </c>
      <c r="C5630" t="s">
        <v>58</v>
      </c>
      <c r="D5630">
        <v>2024</v>
      </c>
      <c r="E5630">
        <v>67128</v>
      </c>
      <c r="F5630">
        <v>32.1</v>
      </c>
    </row>
    <row r="5631" spans="1:6" x14ac:dyDescent="0.2">
      <c r="A5631">
        <v>10</v>
      </c>
      <c r="B5631" t="s">
        <v>334</v>
      </c>
      <c r="C5631" t="s">
        <v>58</v>
      </c>
      <c r="D5631">
        <v>2025</v>
      </c>
      <c r="E5631">
        <v>49704</v>
      </c>
      <c r="F5631">
        <v>30.4</v>
      </c>
    </row>
    <row r="5632" spans="1:6" x14ac:dyDescent="0.2">
      <c r="A5632">
        <v>10</v>
      </c>
      <c r="B5632" t="s">
        <v>334</v>
      </c>
      <c r="C5632" t="s">
        <v>222</v>
      </c>
      <c r="D5632">
        <v>2021</v>
      </c>
    </row>
    <row r="5633" spans="1:6" x14ac:dyDescent="0.2">
      <c r="A5633">
        <v>10</v>
      </c>
      <c r="B5633" t="s">
        <v>334</v>
      </c>
      <c r="C5633" t="s">
        <v>222</v>
      </c>
      <c r="D5633">
        <v>2022</v>
      </c>
    </row>
    <row r="5634" spans="1:6" x14ac:dyDescent="0.2">
      <c r="A5634">
        <v>10</v>
      </c>
      <c r="B5634" t="s">
        <v>334</v>
      </c>
      <c r="C5634" t="s">
        <v>222</v>
      </c>
      <c r="D5634">
        <v>2023</v>
      </c>
    </row>
    <row r="5635" spans="1:6" x14ac:dyDescent="0.2">
      <c r="A5635">
        <v>10</v>
      </c>
      <c r="B5635" t="s">
        <v>334</v>
      </c>
      <c r="C5635" t="s">
        <v>222</v>
      </c>
      <c r="D5635">
        <v>2024</v>
      </c>
      <c r="E5635">
        <v>427</v>
      </c>
      <c r="F5635">
        <v>25.4</v>
      </c>
    </row>
    <row r="5636" spans="1:6" x14ac:dyDescent="0.2">
      <c r="A5636">
        <v>10</v>
      </c>
      <c r="B5636" t="s">
        <v>334</v>
      </c>
      <c r="C5636" t="s">
        <v>222</v>
      </c>
      <c r="D5636">
        <v>2025</v>
      </c>
      <c r="E5636">
        <v>3051</v>
      </c>
      <c r="F5636">
        <v>33.5</v>
      </c>
    </row>
    <row r="5637" spans="1:6" x14ac:dyDescent="0.2">
      <c r="A5637">
        <v>10</v>
      </c>
      <c r="B5637" t="s">
        <v>334</v>
      </c>
      <c r="C5637" t="s">
        <v>59</v>
      </c>
      <c r="D5637">
        <v>2021</v>
      </c>
      <c r="E5637">
        <v>42986</v>
      </c>
      <c r="F5637">
        <v>12.9</v>
      </c>
    </row>
    <row r="5638" spans="1:6" x14ac:dyDescent="0.2">
      <c r="A5638">
        <v>10</v>
      </c>
      <c r="B5638" t="s">
        <v>334</v>
      </c>
      <c r="C5638" t="s">
        <v>59</v>
      </c>
      <c r="D5638">
        <v>2022</v>
      </c>
      <c r="E5638">
        <v>41578</v>
      </c>
      <c r="F5638">
        <v>29.5</v>
      </c>
    </row>
    <row r="5639" spans="1:6" x14ac:dyDescent="0.2">
      <c r="A5639">
        <v>10</v>
      </c>
      <c r="B5639" t="s">
        <v>334</v>
      </c>
      <c r="C5639" t="s">
        <v>59</v>
      </c>
      <c r="D5639">
        <v>2023</v>
      </c>
      <c r="E5639">
        <v>45687</v>
      </c>
      <c r="F5639">
        <v>16.399999999999999</v>
      </c>
    </row>
    <row r="5640" spans="1:6" x14ac:dyDescent="0.2">
      <c r="A5640">
        <v>10</v>
      </c>
      <c r="B5640" t="s">
        <v>334</v>
      </c>
      <c r="C5640" t="s">
        <v>59</v>
      </c>
      <c r="D5640">
        <v>2024</v>
      </c>
      <c r="E5640">
        <v>28475</v>
      </c>
      <c r="F5640">
        <v>24.2</v>
      </c>
    </row>
    <row r="5641" spans="1:6" x14ac:dyDescent="0.2">
      <c r="A5641">
        <v>10</v>
      </c>
      <c r="B5641" t="s">
        <v>334</v>
      </c>
      <c r="C5641" t="s">
        <v>59</v>
      </c>
      <c r="D5641">
        <v>2025</v>
      </c>
      <c r="E5641">
        <v>21559</v>
      </c>
      <c r="F5641">
        <v>40.299999999999997</v>
      </c>
    </row>
    <row r="5642" spans="1:6" x14ac:dyDescent="0.2">
      <c r="A5642">
        <v>10</v>
      </c>
      <c r="B5642" t="s">
        <v>334</v>
      </c>
      <c r="C5642" t="s">
        <v>73</v>
      </c>
      <c r="D5642">
        <v>2021</v>
      </c>
      <c r="E5642">
        <v>19835</v>
      </c>
      <c r="F5642">
        <v>11.2</v>
      </c>
    </row>
    <row r="5643" spans="1:6" x14ac:dyDescent="0.2">
      <c r="A5643">
        <v>10</v>
      </c>
      <c r="B5643" t="s">
        <v>334</v>
      </c>
      <c r="C5643" t="s">
        <v>73</v>
      </c>
      <c r="D5643">
        <v>2022</v>
      </c>
      <c r="E5643">
        <v>14355</v>
      </c>
      <c r="F5643">
        <v>24.9</v>
      </c>
    </row>
    <row r="5644" spans="1:6" x14ac:dyDescent="0.2">
      <c r="A5644">
        <v>10</v>
      </c>
      <c r="B5644" t="s">
        <v>334</v>
      </c>
      <c r="C5644" t="s">
        <v>73</v>
      </c>
      <c r="D5644">
        <v>2023</v>
      </c>
      <c r="E5644">
        <v>17271</v>
      </c>
      <c r="F5644">
        <v>16.7</v>
      </c>
    </row>
    <row r="5645" spans="1:6" x14ac:dyDescent="0.2">
      <c r="A5645">
        <v>10</v>
      </c>
      <c r="B5645" t="s">
        <v>334</v>
      </c>
      <c r="C5645" t="s">
        <v>73</v>
      </c>
      <c r="D5645">
        <v>2024</v>
      </c>
      <c r="E5645">
        <v>12727</v>
      </c>
      <c r="F5645">
        <v>25.5</v>
      </c>
    </row>
    <row r="5646" spans="1:6" x14ac:dyDescent="0.2">
      <c r="A5646">
        <v>10</v>
      </c>
      <c r="B5646" t="s">
        <v>334</v>
      </c>
      <c r="C5646" t="s">
        <v>73</v>
      </c>
      <c r="D5646">
        <v>2025</v>
      </c>
      <c r="E5646">
        <v>12925</v>
      </c>
      <c r="F5646">
        <v>25.9</v>
      </c>
    </row>
    <row r="5647" spans="1:6" x14ac:dyDescent="0.2">
      <c r="A5647">
        <v>10</v>
      </c>
      <c r="B5647" t="s">
        <v>334</v>
      </c>
      <c r="C5647" t="s">
        <v>74</v>
      </c>
      <c r="D5647">
        <v>2021</v>
      </c>
      <c r="E5647">
        <v>28243</v>
      </c>
      <c r="F5647">
        <v>12.4</v>
      </c>
    </row>
    <row r="5648" spans="1:6" x14ac:dyDescent="0.2">
      <c r="A5648">
        <v>10</v>
      </c>
      <c r="B5648" t="s">
        <v>334</v>
      </c>
      <c r="C5648" t="s">
        <v>74</v>
      </c>
      <c r="D5648">
        <v>2022</v>
      </c>
      <c r="E5648">
        <v>45460</v>
      </c>
      <c r="F5648">
        <v>26.6</v>
      </c>
    </row>
    <row r="5649" spans="1:6" x14ac:dyDescent="0.2">
      <c r="A5649">
        <v>10</v>
      </c>
      <c r="B5649" t="s">
        <v>334</v>
      </c>
      <c r="C5649" t="s">
        <v>74</v>
      </c>
      <c r="D5649">
        <v>2023</v>
      </c>
      <c r="E5649">
        <v>55545</v>
      </c>
      <c r="F5649">
        <v>16.399999999999999</v>
      </c>
    </row>
    <row r="5650" spans="1:6" x14ac:dyDescent="0.2">
      <c r="A5650">
        <v>10</v>
      </c>
      <c r="B5650" t="s">
        <v>334</v>
      </c>
      <c r="C5650" t="s">
        <v>74</v>
      </c>
      <c r="D5650">
        <v>2024</v>
      </c>
      <c r="E5650">
        <v>74171</v>
      </c>
      <c r="F5650">
        <v>28.4</v>
      </c>
    </row>
    <row r="5651" spans="1:6" x14ac:dyDescent="0.2">
      <c r="A5651">
        <v>10</v>
      </c>
      <c r="B5651" t="s">
        <v>334</v>
      </c>
      <c r="C5651" t="s">
        <v>74</v>
      </c>
      <c r="D5651">
        <v>2025</v>
      </c>
      <c r="E5651">
        <v>94603</v>
      </c>
      <c r="F5651">
        <v>33.6</v>
      </c>
    </row>
    <row r="5652" spans="1:6" x14ac:dyDescent="0.2">
      <c r="A5652">
        <v>10</v>
      </c>
      <c r="B5652" t="s">
        <v>334</v>
      </c>
      <c r="C5652" t="s">
        <v>63</v>
      </c>
      <c r="D5652">
        <v>2021</v>
      </c>
      <c r="E5652">
        <v>184307</v>
      </c>
      <c r="F5652">
        <v>14</v>
      </c>
    </row>
    <row r="5653" spans="1:6" x14ac:dyDescent="0.2">
      <c r="A5653">
        <v>10</v>
      </c>
      <c r="B5653" t="s">
        <v>334</v>
      </c>
      <c r="C5653" t="s">
        <v>63</v>
      </c>
      <c r="D5653">
        <v>2022</v>
      </c>
      <c r="E5653">
        <v>198744</v>
      </c>
      <c r="F5653">
        <v>26.7</v>
      </c>
    </row>
    <row r="5654" spans="1:6" x14ac:dyDescent="0.2">
      <c r="A5654">
        <v>10</v>
      </c>
      <c r="B5654" t="s">
        <v>334</v>
      </c>
      <c r="C5654" t="s">
        <v>63</v>
      </c>
      <c r="D5654">
        <v>2023</v>
      </c>
      <c r="E5654">
        <v>172198</v>
      </c>
      <c r="F5654">
        <v>13.3</v>
      </c>
    </row>
    <row r="5655" spans="1:6" x14ac:dyDescent="0.2">
      <c r="A5655">
        <v>10</v>
      </c>
      <c r="B5655" t="s">
        <v>334</v>
      </c>
      <c r="C5655" t="s">
        <v>63</v>
      </c>
      <c r="D5655">
        <v>2024</v>
      </c>
      <c r="E5655">
        <v>190217</v>
      </c>
      <c r="F5655">
        <v>27.1</v>
      </c>
    </row>
    <row r="5656" spans="1:6" x14ac:dyDescent="0.2">
      <c r="A5656">
        <v>10</v>
      </c>
      <c r="B5656" t="s">
        <v>334</v>
      </c>
      <c r="C5656" t="s">
        <v>63</v>
      </c>
      <c r="D5656">
        <v>2025</v>
      </c>
      <c r="E5656">
        <v>132885</v>
      </c>
      <c r="F5656">
        <v>28.4</v>
      </c>
    </row>
    <row r="5657" spans="1:6" x14ac:dyDescent="0.2">
      <c r="A5657">
        <v>10</v>
      </c>
      <c r="B5657" t="s">
        <v>334</v>
      </c>
      <c r="C5657" t="s">
        <v>223</v>
      </c>
      <c r="D5657">
        <v>2021</v>
      </c>
    </row>
    <row r="5658" spans="1:6" x14ac:dyDescent="0.2">
      <c r="A5658">
        <v>10</v>
      </c>
      <c r="B5658" t="s">
        <v>334</v>
      </c>
      <c r="C5658" t="s">
        <v>223</v>
      </c>
      <c r="D5658">
        <v>2022</v>
      </c>
    </row>
    <row r="5659" spans="1:6" x14ac:dyDescent="0.2">
      <c r="A5659">
        <v>10</v>
      </c>
      <c r="B5659" t="s">
        <v>334</v>
      </c>
      <c r="C5659" t="s">
        <v>223</v>
      </c>
      <c r="D5659">
        <v>2023</v>
      </c>
    </row>
    <row r="5660" spans="1:6" x14ac:dyDescent="0.2">
      <c r="A5660">
        <v>10</v>
      </c>
      <c r="B5660" t="s">
        <v>334</v>
      </c>
      <c r="C5660" t="s">
        <v>223</v>
      </c>
      <c r="D5660">
        <v>2024</v>
      </c>
      <c r="E5660">
        <v>5426</v>
      </c>
      <c r="F5660">
        <v>21.5</v>
      </c>
    </row>
    <row r="5661" spans="1:6" x14ac:dyDescent="0.2">
      <c r="A5661">
        <v>10</v>
      </c>
      <c r="B5661" t="s">
        <v>334</v>
      </c>
      <c r="C5661" t="s">
        <v>223</v>
      </c>
      <c r="D5661">
        <v>2025</v>
      </c>
      <c r="E5661">
        <v>21735</v>
      </c>
      <c r="F5661">
        <v>36.9</v>
      </c>
    </row>
    <row r="5662" spans="1:6" x14ac:dyDescent="0.2">
      <c r="A5662">
        <v>10</v>
      </c>
      <c r="B5662" t="s">
        <v>334</v>
      </c>
      <c r="C5662" t="s">
        <v>64</v>
      </c>
      <c r="D5662">
        <v>2021</v>
      </c>
      <c r="E5662">
        <v>2671</v>
      </c>
      <c r="F5662">
        <v>7.4</v>
      </c>
    </row>
    <row r="5663" spans="1:6" x14ac:dyDescent="0.2">
      <c r="A5663">
        <v>10</v>
      </c>
      <c r="B5663" t="s">
        <v>334</v>
      </c>
      <c r="C5663" t="s">
        <v>64</v>
      </c>
      <c r="D5663">
        <v>2022</v>
      </c>
      <c r="E5663">
        <v>1608</v>
      </c>
      <c r="F5663">
        <v>29.2</v>
      </c>
    </row>
    <row r="5664" spans="1:6" x14ac:dyDescent="0.2">
      <c r="A5664">
        <v>10</v>
      </c>
      <c r="B5664" t="s">
        <v>334</v>
      </c>
      <c r="C5664" t="s">
        <v>64</v>
      </c>
      <c r="D5664">
        <v>2023</v>
      </c>
      <c r="E5664">
        <v>2363</v>
      </c>
      <c r="F5664">
        <v>7.1</v>
      </c>
    </row>
    <row r="5665" spans="1:6" x14ac:dyDescent="0.2">
      <c r="A5665">
        <v>10</v>
      </c>
      <c r="B5665" t="s">
        <v>334</v>
      </c>
      <c r="C5665" t="s">
        <v>64</v>
      </c>
      <c r="D5665">
        <v>2024</v>
      </c>
      <c r="E5665">
        <v>2073</v>
      </c>
      <c r="F5665">
        <v>17.5</v>
      </c>
    </row>
    <row r="5666" spans="1:6" x14ac:dyDescent="0.2">
      <c r="A5666">
        <v>10</v>
      </c>
      <c r="B5666" t="s">
        <v>334</v>
      </c>
      <c r="C5666" t="s">
        <v>64</v>
      </c>
      <c r="D5666">
        <v>2025</v>
      </c>
      <c r="E5666">
        <v>968</v>
      </c>
      <c r="F5666">
        <v>21.4</v>
      </c>
    </row>
    <row r="5667" spans="1:6" x14ac:dyDescent="0.2">
      <c r="A5667">
        <v>10</v>
      </c>
      <c r="B5667" t="s">
        <v>334</v>
      </c>
      <c r="C5667" t="s">
        <v>220</v>
      </c>
      <c r="D5667">
        <v>2021</v>
      </c>
    </row>
    <row r="5668" spans="1:6" x14ac:dyDescent="0.2">
      <c r="A5668">
        <v>10</v>
      </c>
      <c r="B5668" t="s">
        <v>334</v>
      </c>
      <c r="C5668" t="s">
        <v>220</v>
      </c>
      <c r="D5668">
        <v>2022</v>
      </c>
    </row>
    <row r="5669" spans="1:6" x14ac:dyDescent="0.2">
      <c r="A5669">
        <v>10</v>
      </c>
      <c r="B5669" t="s">
        <v>334</v>
      </c>
      <c r="C5669" t="s">
        <v>220</v>
      </c>
      <c r="D5669">
        <v>2023</v>
      </c>
    </row>
    <row r="5670" spans="1:6" x14ac:dyDescent="0.2">
      <c r="A5670">
        <v>10</v>
      </c>
      <c r="B5670" t="s">
        <v>334</v>
      </c>
      <c r="C5670" t="s">
        <v>220</v>
      </c>
      <c r="D5670">
        <v>2024</v>
      </c>
      <c r="E5670">
        <v>2170</v>
      </c>
      <c r="F5670">
        <v>25.6</v>
      </c>
    </row>
    <row r="5671" spans="1:6" x14ac:dyDescent="0.2">
      <c r="A5671">
        <v>10</v>
      </c>
      <c r="B5671" t="s">
        <v>334</v>
      </c>
      <c r="C5671" t="s">
        <v>220</v>
      </c>
      <c r="D5671">
        <v>2025</v>
      </c>
      <c r="E5671">
        <v>10001</v>
      </c>
      <c r="F5671">
        <v>38.299999999999997</v>
      </c>
    </row>
    <row r="5672" spans="1:6" x14ac:dyDescent="0.2">
      <c r="A5672">
        <v>10</v>
      </c>
      <c r="B5672" t="s">
        <v>335</v>
      </c>
      <c r="C5672" t="s">
        <v>147</v>
      </c>
      <c r="D5672">
        <v>2021</v>
      </c>
    </row>
    <row r="5673" spans="1:6" x14ac:dyDescent="0.2">
      <c r="A5673">
        <v>10</v>
      </c>
      <c r="B5673" t="s">
        <v>335</v>
      </c>
      <c r="C5673" t="s">
        <v>147</v>
      </c>
      <c r="D5673">
        <v>2022</v>
      </c>
    </row>
    <row r="5674" spans="1:6" x14ac:dyDescent="0.2">
      <c r="A5674">
        <v>10</v>
      </c>
      <c r="B5674" t="s">
        <v>335</v>
      </c>
      <c r="C5674" t="s">
        <v>147</v>
      </c>
      <c r="D5674">
        <v>2023</v>
      </c>
    </row>
    <row r="5675" spans="1:6" x14ac:dyDescent="0.2">
      <c r="A5675">
        <v>10</v>
      </c>
      <c r="B5675" t="s">
        <v>335</v>
      </c>
      <c r="C5675" t="s">
        <v>147</v>
      </c>
      <c r="D5675">
        <v>2024</v>
      </c>
      <c r="E5675">
        <v>2131</v>
      </c>
      <c r="F5675">
        <v>27.2</v>
      </c>
    </row>
    <row r="5676" spans="1:6" x14ac:dyDescent="0.2">
      <c r="A5676">
        <v>10</v>
      </c>
      <c r="B5676" t="s">
        <v>335</v>
      </c>
      <c r="C5676" t="s">
        <v>147</v>
      </c>
      <c r="D5676">
        <v>2025</v>
      </c>
      <c r="E5676">
        <v>2123</v>
      </c>
      <c r="F5676">
        <v>39.5</v>
      </c>
    </row>
    <row r="5677" spans="1:6" x14ac:dyDescent="0.2">
      <c r="A5677">
        <v>10</v>
      </c>
      <c r="B5677" t="s">
        <v>335</v>
      </c>
      <c r="C5677" t="s">
        <v>132</v>
      </c>
      <c r="D5677">
        <v>2021</v>
      </c>
      <c r="E5677">
        <v>27322</v>
      </c>
      <c r="F5677">
        <v>18.899999999999999</v>
      </c>
    </row>
    <row r="5678" spans="1:6" x14ac:dyDescent="0.2">
      <c r="A5678">
        <v>10</v>
      </c>
      <c r="B5678" t="s">
        <v>335</v>
      </c>
      <c r="C5678" t="s">
        <v>132</v>
      </c>
      <c r="D5678">
        <v>2022</v>
      </c>
      <c r="E5678">
        <v>57674</v>
      </c>
      <c r="F5678">
        <v>28</v>
      </c>
    </row>
    <row r="5679" spans="1:6" x14ac:dyDescent="0.2">
      <c r="A5679">
        <v>10</v>
      </c>
      <c r="B5679" t="s">
        <v>335</v>
      </c>
      <c r="C5679" t="s">
        <v>132</v>
      </c>
      <c r="D5679">
        <v>2023</v>
      </c>
      <c r="E5679">
        <v>58601</v>
      </c>
      <c r="F5679">
        <v>16.8</v>
      </c>
    </row>
    <row r="5680" spans="1:6" x14ac:dyDescent="0.2">
      <c r="A5680">
        <v>10</v>
      </c>
      <c r="B5680" t="s">
        <v>335</v>
      </c>
      <c r="C5680" t="s">
        <v>132</v>
      </c>
      <c r="D5680">
        <v>2024</v>
      </c>
      <c r="E5680">
        <v>57686</v>
      </c>
      <c r="F5680">
        <v>31.2</v>
      </c>
    </row>
    <row r="5681" spans="1:6" x14ac:dyDescent="0.2">
      <c r="A5681">
        <v>10</v>
      </c>
      <c r="B5681" t="s">
        <v>335</v>
      </c>
      <c r="C5681" t="s">
        <v>132</v>
      </c>
      <c r="D5681">
        <v>2025</v>
      </c>
      <c r="E5681">
        <v>52547</v>
      </c>
      <c r="F5681">
        <v>35.6</v>
      </c>
    </row>
    <row r="5682" spans="1:6" x14ac:dyDescent="0.2">
      <c r="A5682">
        <v>10</v>
      </c>
      <c r="B5682" t="s">
        <v>335</v>
      </c>
      <c r="C5682" t="s">
        <v>133</v>
      </c>
      <c r="D5682">
        <v>2021</v>
      </c>
      <c r="E5682">
        <v>7376</v>
      </c>
      <c r="F5682">
        <v>13.5</v>
      </c>
    </row>
    <row r="5683" spans="1:6" x14ac:dyDescent="0.2">
      <c r="A5683">
        <v>10</v>
      </c>
      <c r="B5683" t="s">
        <v>335</v>
      </c>
      <c r="C5683" t="s">
        <v>133</v>
      </c>
      <c r="D5683">
        <v>2022</v>
      </c>
      <c r="E5683">
        <v>4503</v>
      </c>
      <c r="F5683">
        <v>20.100000000000001</v>
      </c>
    </row>
    <row r="5684" spans="1:6" x14ac:dyDescent="0.2">
      <c r="A5684">
        <v>10</v>
      </c>
      <c r="B5684" t="s">
        <v>335</v>
      </c>
      <c r="C5684" t="s">
        <v>133</v>
      </c>
      <c r="D5684">
        <v>2023</v>
      </c>
      <c r="E5684">
        <v>3194</v>
      </c>
      <c r="F5684">
        <v>11.4</v>
      </c>
    </row>
    <row r="5685" spans="1:6" x14ac:dyDescent="0.2">
      <c r="A5685">
        <v>10</v>
      </c>
      <c r="B5685" t="s">
        <v>335</v>
      </c>
      <c r="C5685" t="s">
        <v>133</v>
      </c>
      <c r="D5685">
        <v>2024</v>
      </c>
      <c r="E5685">
        <v>4949</v>
      </c>
      <c r="F5685">
        <v>20</v>
      </c>
    </row>
    <row r="5686" spans="1:6" x14ac:dyDescent="0.2">
      <c r="A5686">
        <v>10</v>
      </c>
      <c r="B5686" t="s">
        <v>335</v>
      </c>
      <c r="C5686" t="s">
        <v>133</v>
      </c>
      <c r="D5686">
        <v>2025</v>
      </c>
      <c r="E5686">
        <v>4856</v>
      </c>
      <c r="F5686">
        <v>22.3</v>
      </c>
    </row>
    <row r="5687" spans="1:6" x14ac:dyDescent="0.2">
      <c r="A5687">
        <v>10</v>
      </c>
      <c r="B5687" t="s">
        <v>335</v>
      </c>
      <c r="C5687" t="s">
        <v>151</v>
      </c>
      <c r="D5687">
        <v>2021</v>
      </c>
      <c r="E5687">
        <v>1185</v>
      </c>
      <c r="F5687">
        <v>13.5</v>
      </c>
    </row>
    <row r="5688" spans="1:6" x14ac:dyDescent="0.2">
      <c r="A5688">
        <v>10</v>
      </c>
      <c r="B5688" t="s">
        <v>335</v>
      </c>
      <c r="C5688" t="s">
        <v>151</v>
      </c>
      <c r="D5688">
        <v>2022</v>
      </c>
      <c r="E5688">
        <v>3282</v>
      </c>
      <c r="F5688">
        <v>21.1</v>
      </c>
    </row>
    <row r="5689" spans="1:6" x14ac:dyDescent="0.2">
      <c r="A5689">
        <v>10</v>
      </c>
      <c r="B5689" t="s">
        <v>335</v>
      </c>
      <c r="C5689" t="s">
        <v>151</v>
      </c>
      <c r="D5689">
        <v>2023</v>
      </c>
      <c r="E5689">
        <v>3531</v>
      </c>
      <c r="F5689">
        <v>11.2</v>
      </c>
    </row>
    <row r="5690" spans="1:6" x14ac:dyDescent="0.2">
      <c r="A5690">
        <v>10</v>
      </c>
      <c r="B5690" t="s">
        <v>335</v>
      </c>
      <c r="C5690" t="s">
        <v>151</v>
      </c>
      <c r="D5690">
        <v>2024</v>
      </c>
      <c r="E5690">
        <v>3479</v>
      </c>
      <c r="F5690">
        <v>27.8</v>
      </c>
    </row>
    <row r="5691" spans="1:6" x14ac:dyDescent="0.2">
      <c r="A5691">
        <v>10</v>
      </c>
      <c r="B5691" t="s">
        <v>335</v>
      </c>
      <c r="C5691" t="s">
        <v>151</v>
      </c>
      <c r="D5691">
        <v>2025</v>
      </c>
      <c r="E5691">
        <v>1005</v>
      </c>
      <c r="F5691">
        <v>19.5</v>
      </c>
    </row>
    <row r="5692" spans="1:6" x14ac:dyDescent="0.2">
      <c r="A5692">
        <v>10</v>
      </c>
      <c r="B5692" t="s">
        <v>335</v>
      </c>
      <c r="C5692" t="s">
        <v>230</v>
      </c>
      <c r="D5692">
        <v>2021</v>
      </c>
    </row>
    <row r="5693" spans="1:6" x14ac:dyDescent="0.2">
      <c r="A5693">
        <v>10</v>
      </c>
      <c r="B5693" t="s">
        <v>335</v>
      </c>
      <c r="C5693" t="s">
        <v>230</v>
      </c>
      <c r="D5693">
        <v>2022</v>
      </c>
    </row>
    <row r="5694" spans="1:6" x14ac:dyDescent="0.2">
      <c r="A5694">
        <v>10</v>
      </c>
      <c r="B5694" t="s">
        <v>335</v>
      </c>
      <c r="C5694" t="s">
        <v>230</v>
      </c>
      <c r="D5694">
        <v>2023</v>
      </c>
    </row>
    <row r="5695" spans="1:6" x14ac:dyDescent="0.2">
      <c r="A5695">
        <v>10</v>
      </c>
      <c r="B5695" t="s">
        <v>335</v>
      </c>
      <c r="C5695" t="s">
        <v>230</v>
      </c>
      <c r="D5695">
        <v>2024</v>
      </c>
      <c r="E5695">
        <v>2452</v>
      </c>
      <c r="F5695">
        <v>18.8</v>
      </c>
    </row>
    <row r="5696" spans="1:6" x14ac:dyDescent="0.2">
      <c r="A5696">
        <v>10</v>
      </c>
      <c r="B5696" t="s">
        <v>335</v>
      </c>
      <c r="C5696" t="s">
        <v>230</v>
      </c>
      <c r="D5696">
        <v>2025</v>
      </c>
      <c r="E5696">
        <v>4933</v>
      </c>
      <c r="F5696">
        <v>25</v>
      </c>
    </row>
    <row r="5697" spans="1:6" x14ac:dyDescent="0.2">
      <c r="A5697">
        <v>10</v>
      </c>
      <c r="B5697" t="s">
        <v>335</v>
      </c>
      <c r="C5697" t="s">
        <v>143</v>
      </c>
      <c r="D5697">
        <v>2021</v>
      </c>
      <c r="E5697">
        <v>4685</v>
      </c>
      <c r="F5697">
        <v>14.6</v>
      </c>
    </row>
    <row r="5698" spans="1:6" x14ac:dyDescent="0.2">
      <c r="A5698">
        <v>10</v>
      </c>
      <c r="B5698" t="s">
        <v>335</v>
      </c>
      <c r="C5698" t="s">
        <v>143</v>
      </c>
      <c r="D5698">
        <v>2022</v>
      </c>
      <c r="E5698">
        <v>5337</v>
      </c>
      <c r="F5698">
        <v>22.1</v>
      </c>
    </row>
    <row r="5699" spans="1:6" x14ac:dyDescent="0.2">
      <c r="A5699">
        <v>10</v>
      </c>
      <c r="B5699" t="s">
        <v>335</v>
      </c>
      <c r="C5699" t="s">
        <v>143</v>
      </c>
      <c r="D5699">
        <v>2023</v>
      </c>
      <c r="E5699">
        <v>4325</v>
      </c>
      <c r="F5699">
        <v>19.3</v>
      </c>
    </row>
    <row r="5700" spans="1:6" x14ac:dyDescent="0.2">
      <c r="A5700">
        <v>10</v>
      </c>
      <c r="B5700" t="s">
        <v>335</v>
      </c>
      <c r="C5700" t="s">
        <v>143</v>
      </c>
      <c r="D5700">
        <v>2024</v>
      </c>
      <c r="E5700">
        <v>2288</v>
      </c>
      <c r="F5700">
        <v>30.5</v>
      </c>
    </row>
    <row r="5701" spans="1:6" x14ac:dyDescent="0.2">
      <c r="A5701">
        <v>10</v>
      </c>
      <c r="B5701" t="s">
        <v>335</v>
      </c>
      <c r="C5701" t="s">
        <v>143</v>
      </c>
      <c r="D5701">
        <v>2025</v>
      </c>
      <c r="E5701">
        <v>2481</v>
      </c>
      <c r="F5701">
        <v>37.1</v>
      </c>
    </row>
    <row r="5702" spans="1:6" x14ac:dyDescent="0.2">
      <c r="A5702">
        <v>10</v>
      </c>
      <c r="B5702" t="s">
        <v>335</v>
      </c>
      <c r="C5702" t="s">
        <v>142</v>
      </c>
      <c r="D5702">
        <v>2021</v>
      </c>
      <c r="E5702">
        <v>3127</v>
      </c>
      <c r="F5702">
        <v>16.899999999999999</v>
      </c>
    </row>
    <row r="5703" spans="1:6" x14ac:dyDescent="0.2">
      <c r="A5703">
        <v>10</v>
      </c>
      <c r="B5703" t="s">
        <v>335</v>
      </c>
      <c r="C5703" t="s">
        <v>142</v>
      </c>
      <c r="D5703">
        <v>2022</v>
      </c>
      <c r="E5703">
        <v>7042</v>
      </c>
      <c r="F5703">
        <v>22.4</v>
      </c>
    </row>
    <row r="5704" spans="1:6" x14ac:dyDescent="0.2">
      <c r="A5704">
        <v>10</v>
      </c>
      <c r="B5704" t="s">
        <v>335</v>
      </c>
      <c r="C5704" t="s">
        <v>142</v>
      </c>
      <c r="D5704">
        <v>2023</v>
      </c>
      <c r="E5704">
        <v>4352</v>
      </c>
      <c r="F5704">
        <v>17.7</v>
      </c>
    </row>
    <row r="5705" spans="1:6" x14ac:dyDescent="0.2">
      <c r="A5705">
        <v>10</v>
      </c>
      <c r="B5705" t="s">
        <v>335</v>
      </c>
      <c r="C5705" t="s">
        <v>142</v>
      </c>
      <c r="D5705">
        <v>2024</v>
      </c>
      <c r="E5705">
        <v>12696</v>
      </c>
      <c r="F5705">
        <v>22.8</v>
      </c>
    </row>
    <row r="5706" spans="1:6" x14ac:dyDescent="0.2">
      <c r="A5706">
        <v>10</v>
      </c>
      <c r="B5706" t="s">
        <v>335</v>
      </c>
      <c r="C5706" t="s">
        <v>142</v>
      </c>
      <c r="D5706">
        <v>2025</v>
      </c>
      <c r="E5706">
        <v>4007</v>
      </c>
      <c r="F5706">
        <v>18.2</v>
      </c>
    </row>
    <row r="5707" spans="1:6" x14ac:dyDescent="0.2">
      <c r="A5707">
        <v>10</v>
      </c>
      <c r="B5707" t="s">
        <v>335</v>
      </c>
      <c r="C5707" t="s">
        <v>137</v>
      </c>
      <c r="D5707">
        <v>2021</v>
      </c>
    </row>
    <row r="5708" spans="1:6" x14ac:dyDescent="0.2">
      <c r="A5708">
        <v>10</v>
      </c>
      <c r="B5708" t="s">
        <v>335</v>
      </c>
      <c r="C5708" t="s">
        <v>137</v>
      </c>
      <c r="D5708">
        <v>2022</v>
      </c>
      <c r="E5708">
        <v>1729</v>
      </c>
      <c r="F5708">
        <v>32.9</v>
      </c>
    </row>
    <row r="5709" spans="1:6" x14ac:dyDescent="0.2">
      <c r="A5709">
        <v>10</v>
      </c>
      <c r="B5709" t="s">
        <v>335</v>
      </c>
      <c r="C5709" t="s">
        <v>137</v>
      </c>
      <c r="D5709">
        <v>2023</v>
      </c>
      <c r="E5709">
        <v>3088</v>
      </c>
      <c r="F5709">
        <v>12.2</v>
      </c>
    </row>
    <row r="5710" spans="1:6" x14ac:dyDescent="0.2">
      <c r="A5710">
        <v>10</v>
      </c>
      <c r="B5710" t="s">
        <v>335</v>
      </c>
      <c r="C5710" t="s">
        <v>137</v>
      </c>
      <c r="D5710">
        <v>2024</v>
      </c>
    </row>
    <row r="5711" spans="1:6" x14ac:dyDescent="0.2">
      <c r="A5711">
        <v>10</v>
      </c>
      <c r="B5711" t="s">
        <v>335</v>
      </c>
      <c r="C5711" t="s">
        <v>137</v>
      </c>
      <c r="D5711">
        <v>2025</v>
      </c>
      <c r="E5711">
        <v>2583</v>
      </c>
      <c r="F5711">
        <v>36.1</v>
      </c>
    </row>
    <row r="5712" spans="1:6" x14ac:dyDescent="0.2">
      <c r="A5712">
        <v>10</v>
      </c>
      <c r="B5712" t="s">
        <v>335</v>
      </c>
      <c r="C5712" t="s">
        <v>156</v>
      </c>
      <c r="D5712">
        <v>2021</v>
      </c>
    </row>
    <row r="5713" spans="1:6" x14ac:dyDescent="0.2">
      <c r="A5713">
        <v>10</v>
      </c>
      <c r="B5713" t="s">
        <v>335</v>
      </c>
      <c r="C5713" t="s">
        <v>156</v>
      </c>
      <c r="D5713">
        <v>2022</v>
      </c>
      <c r="E5713">
        <v>1022</v>
      </c>
      <c r="F5713">
        <v>34.299999999999997</v>
      </c>
    </row>
    <row r="5714" spans="1:6" x14ac:dyDescent="0.2">
      <c r="A5714">
        <v>10</v>
      </c>
      <c r="B5714" t="s">
        <v>335</v>
      </c>
      <c r="C5714" t="s">
        <v>156</v>
      </c>
      <c r="D5714">
        <v>2023</v>
      </c>
      <c r="E5714">
        <v>1591</v>
      </c>
      <c r="F5714">
        <v>30.2</v>
      </c>
    </row>
    <row r="5715" spans="1:6" x14ac:dyDescent="0.2">
      <c r="A5715">
        <v>10</v>
      </c>
      <c r="B5715" t="s">
        <v>335</v>
      </c>
      <c r="C5715" t="s">
        <v>156</v>
      </c>
      <c r="D5715">
        <v>2024</v>
      </c>
      <c r="E5715">
        <v>937</v>
      </c>
      <c r="F5715">
        <v>27.4</v>
      </c>
    </row>
    <row r="5716" spans="1:6" x14ac:dyDescent="0.2">
      <c r="A5716">
        <v>10</v>
      </c>
      <c r="B5716" t="s">
        <v>335</v>
      </c>
      <c r="C5716" t="s">
        <v>156</v>
      </c>
      <c r="D5716">
        <v>2025</v>
      </c>
      <c r="E5716">
        <v>1688</v>
      </c>
      <c r="F5716">
        <v>37.799999999999997</v>
      </c>
    </row>
    <row r="5717" spans="1:6" x14ac:dyDescent="0.2">
      <c r="A5717">
        <v>10</v>
      </c>
      <c r="B5717" t="s">
        <v>335</v>
      </c>
      <c r="C5717" t="s">
        <v>144</v>
      </c>
      <c r="D5717">
        <v>2021</v>
      </c>
      <c r="E5717">
        <v>1480</v>
      </c>
      <c r="F5717">
        <v>17.2</v>
      </c>
    </row>
    <row r="5718" spans="1:6" x14ac:dyDescent="0.2">
      <c r="A5718">
        <v>10</v>
      </c>
      <c r="B5718" t="s">
        <v>335</v>
      </c>
      <c r="C5718" t="s">
        <v>144</v>
      </c>
      <c r="D5718">
        <v>2022</v>
      </c>
      <c r="E5718">
        <v>1922</v>
      </c>
      <c r="F5718">
        <v>22.3</v>
      </c>
    </row>
    <row r="5719" spans="1:6" x14ac:dyDescent="0.2">
      <c r="A5719">
        <v>10</v>
      </c>
      <c r="B5719" t="s">
        <v>335</v>
      </c>
      <c r="C5719" t="s">
        <v>144</v>
      </c>
      <c r="D5719">
        <v>2023</v>
      </c>
      <c r="E5719">
        <v>1075</v>
      </c>
      <c r="F5719">
        <v>23.9</v>
      </c>
    </row>
    <row r="5720" spans="1:6" x14ac:dyDescent="0.2">
      <c r="A5720">
        <v>10</v>
      </c>
      <c r="B5720" t="s">
        <v>335</v>
      </c>
      <c r="C5720" t="s">
        <v>144</v>
      </c>
      <c r="D5720">
        <v>2024</v>
      </c>
      <c r="E5720">
        <v>2233</v>
      </c>
      <c r="F5720">
        <v>22.2</v>
      </c>
    </row>
    <row r="5721" spans="1:6" x14ac:dyDescent="0.2">
      <c r="A5721">
        <v>10</v>
      </c>
      <c r="B5721" t="s">
        <v>335</v>
      </c>
      <c r="C5721" t="s">
        <v>144</v>
      </c>
      <c r="D5721">
        <v>2025</v>
      </c>
      <c r="E5721">
        <v>1643</v>
      </c>
      <c r="F5721">
        <v>31.7</v>
      </c>
    </row>
    <row r="5722" spans="1:6" x14ac:dyDescent="0.2">
      <c r="A5722">
        <v>10</v>
      </c>
      <c r="B5722" t="s">
        <v>335</v>
      </c>
      <c r="C5722" t="s">
        <v>139</v>
      </c>
      <c r="D5722">
        <v>2021</v>
      </c>
      <c r="E5722">
        <v>6241</v>
      </c>
      <c r="F5722">
        <v>16.8</v>
      </c>
    </row>
    <row r="5723" spans="1:6" x14ac:dyDescent="0.2">
      <c r="A5723">
        <v>10</v>
      </c>
      <c r="B5723" t="s">
        <v>335</v>
      </c>
      <c r="C5723" t="s">
        <v>139</v>
      </c>
      <c r="D5723">
        <v>2022</v>
      </c>
      <c r="E5723">
        <v>8714</v>
      </c>
      <c r="F5723">
        <v>29.2</v>
      </c>
    </row>
    <row r="5724" spans="1:6" x14ac:dyDescent="0.2">
      <c r="A5724">
        <v>10</v>
      </c>
      <c r="B5724" t="s">
        <v>335</v>
      </c>
      <c r="C5724" t="s">
        <v>139</v>
      </c>
      <c r="D5724">
        <v>2023</v>
      </c>
      <c r="E5724">
        <v>10669</v>
      </c>
      <c r="F5724">
        <v>21</v>
      </c>
    </row>
    <row r="5725" spans="1:6" x14ac:dyDescent="0.2">
      <c r="A5725">
        <v>10</v>
      </c>
      <c r="B5725" t="s">
        <v>335</v>
      </c>
      <c r="C5725" t="s">
        <v>139</v>
      </c>
      <c r="D5725">
        <v>2024</v>
      </c>
      <c r="E5725">
        <v>11436</v>
      </c>
      <c r="F5725">
        <v>28.3</v>
      </c>
    </row>
    <row r="5726" spans="1:6" x14ac:dyDescent="0.2">
      <c r="A5726">
        <v>10</v>
      </c>
      <c r="B5726" t="s">
        <v>335</v>
      </c>
      <c r="C5726" t="s">
        <v>139</v>
      </c>
      <c r="D5726">
        <v>2025</v>
      </c>
      <c r="E5726">
        <v>8319</v>
      </c>
      <c r="F5726">
        <v>34.9</v>
      </c>
    </row>
    <row r="5727" spans="1:6" x14ac:dyDescent="0.2">
      <c r="A5727">
        <v>10</v>
      </c>
      <c r="B5727" t="s">
        <v>377</v>
      </c>
      <c r="C5727" t="s">
        <v>380</v>
      </c>
      <c r="D5727">
        <v>2021</v>
      </c>
      <c r="E5727">
        <v>437</v>
      </c>
      <c r="F5727">
        <v>21.3</v>
      </c>
    </row>
    <row r="5728" spans="1:6" x14ac:dyDescent="0.2">
      <c r="A5728">
        <v>10</v>
      </c>
      <c r="B5728" t="s">
        <v>377</v>
      </c>
      <c r="C5728" t="s">
        <v>380</v>
      </c>
      <c r="D5728">
        <v>2022</v>
      </c>
    </row>
    <row r="5729" spans="1:6" x14ac:dyDescent="0.2">
      <c r="A5729">
        <v>10</v>
      </c>
      <c r="B5729" t="s">
        <v>377</v>
      </c>
      <c r="C5729" t="s">
        <v>380</v>
      </c>
      <c r="D5729">
        <v>2023</v>
      </c>
    </row>
    <row r="5730" spans="1:6" x14ac:dyDescent="0.2">
      <c r="A5730">
        <v>10</v>
      </c>
      <c r="B5730" t="s">
        <v>377</v>
      </c>
      <c r="C5730" t="s">
        <v>380</v>
      </c>
      <c r="D5730">
        <v>2024</v>
      </c>
    </row>
    <row r="5731" spans="1:6" x14ac:dyDescent="0.2">
      <c r="A5731">
        <v>10</v>
      </c>
      <c r="B5731" t="s">
        <v>377</v>
      </c>
      <c r="C5731" t="s">
        <v>380</v>
      </c>
      <c r="D5731">
        <v>2025</v>
      </c>
      <c r="E5731">
        <v>1624</v>
      </c>
      <c r="F5731">
        <v>35.200000000000003</v>
      </c>
    </row>
    <row r="5732" spans="1:6" x14ac:dyDescent="0.2">
      <c r="A5732">
        <v>10</v>
      </c>
      <c r="B5732" t="s">
        <v>336</v>
      </c>
      <c r="C5732" t="s">
        <v>427</v>
      </c>
      <c r="D5732">
        <v>2021</v>
      </c>
      <c r="E5732">
        <v>1760</v>
      </c>
      <c r="F5732">
        <v>337</v>
      </c>
    </row>
    <row r="5733" spans="1:6" x14ac:dyDescent="0.2">
      <c r="A5733">
        <v>10</v>
      </c>
      <c r="B5733" t="s">
        <v>336</v>
      </c>
      <c r="C5733" t="s">
        <v>427</v>
      </c>
      <c r="D5733">
        <v>2022</v>
      </c>
      <c r="E5733">
        <v>755</v>
      </c>
      <c r="F5733">
        <v>500</v>
      </c>
    </row>
    <row r="5734" spans="1:6" x14ac:dyDescent="0.2">
      <c r="A5734">
        <v>10</v>
      </c>
      <c r="B5734" t="s">
        <v>336</v>
      </c>
      <c r="C5734" t="s">
        <v>427</v>
      </c>
      <c r="D5734">
        <v>2023</v>
      </c>
      <c r="E5734">
        <v>895</v>
      </c>
      <c r="F5734">
        <v>344</v>
      </c>
    </row>
    <row r="5735" spans="1:6" x14ac:dyDescent="0.2">
      <c r="A5735">
        <v>10</v>
      </c>
      <c r="B5735" t="s">
        <v>336</v>
      </c>
      <c r="C5735" t="s">
        <v>427</v>
      </c>
      <c r="D5735">
        <v>2024</v>
      </c>
    </row>
    <row r="5736" spans="1:6" x14ac:dyDescent="0.2">
      <c r="A5736">
        <v>10</v>
      </c>
      <c r="B5736" t="s">
        <v>336</v>
      </c>
      <c r="C5736" t="s">
        <v>427</v>
      </c>
      <c r="D5736">
        <v>2025</v>
      </c>
      <c r="E5736">
        <v>460</v>
      </c>
      <c r="F5736">
        <v>1160</v>
      </c>
    </row>
    <row r="5737" spans="1:6" x14ac:dyDescent="0.2">
      <c r="A5737">
        <v>10</v>
      </c>
      <c r="B5737" t="s">
        <v>336</v>
      </c>
      <c r="C5737" t="s">
        <v>337</v>
      </c>
      <c r="D5737">
        <v>2021</v>
      </c>
      <c r="E5737">
        <v>3197</v>
      </c>
      <c r="F5737">
        <v>388</v>
      </c>
    </row>
    <row r="5738" spans="1:6" x14ac:dyDescent="0.2">
      <c r="A5738">
        <v>10</v>
      </c>
      <c r="B5738" t="s">
        <v>336</v>
      </c>
      <c r="C5738" t="s">
        <v>337</v>
      </c>
      <c r="D5738">
        <v>2022</v>
      </c>
      <c r="E5738">
        <v>2080</v>
      </c>
      <c r="F5738">
        <v>747</v>
      </c>
    </row>
    <row r="5739" spans="1:6" x14ac:dyDescent="0.2">
      <c r="A5739">
        <v>10</v>
      </c>
      <c r="B5739" t="s">
        <v>336</v>
      </c>
      <c r="C5739" t="s">
        <v>337</v>
      </c>
      <c r="D5739">
        <v>2023</v>
      </c>
      <c r="E5739">
        <v>3294</v>
      </c>
      <c r="F5739">
        <v>419</v>
      </c>
    </row>
    <row r="5740" spans="1:6" x14ac:dyDescent="0.2">
      <c r="A5740">
        <v>10</v>
      </c>
      <c r="B5740" t="s">
        <v>336</v>
      </c>
      <c r="C5740" t="s">
        <v>337</v>
      </c>
      <c r="D5740">
        <v>2024</v>
      </c>
      <c r="E5740">
        <v>1427</v>
      </c>
      <c r="F5740">
        <v>1138</v>
      </c>
    </row>
    <row r="5741" spans="1:6" x14ac:dyDescent="0.2">
      <c r="A5741">
        <v>10</v>
      </c>
      <c r="B5741" t="s">
        <v>336</v>
      </c>
      <c r="C5741" t="s">
        <v>337</v>
      </c>
      <c r="D5741">
        <v>2025</v>
      </c>
      <c r="E5741">
        <v>545</v>
      </c>
      <c r="F5741">
        <v>2048</v>
      </c>
    </row>
    <row r="5742" spans="1:6" x14ac:dyDescent="0.2">
      <c r="A5742">
        <v>10</v>
      </c>
      <c r="B5742" t="s">
        <v>336</v>
      </c>
      <c r="C5742" t="s">
        <v>347</v>
      </c>
      <c r="D5742">
        <v>2021</v>
      </c>
      <c r="E5742">
        <v>535</v>
      </c>
      <c r="F5742">
        <v>278</v>
      </c>
    </row>
    <row r="5743" spans="1:6" x14ac:dyDescent="0.2">
      <c r="A5743">
        <v>10</v>
      </c>
      <c r="B5743" t="s">
        <v>336</v>
      </c>
      <c r="C5743" t="s">
        <v>347</v>
      </c>
      <c r="D5743">
        <v>2022</v>
      </c>
      <c r="E5743">
        <v>700</v>
      </c>
      <c r="F5743">
        <v>390</v>
      </c>
    </row>
    <row r="5744" spans="1:6" x14ac:dyDescent="0.2">
      <c r="A5744">
        <v>10</v>
      </c>
      <c r="B5744" t="s">
        <v>336</v>
      </c>
      <c r="C5744" t="s">
        <v>347</v>
      </c>
      <c r="D5744">
        <v>2023</v>
      </c>
    </row>
    <row r="5745" spans="1:6" x14ac:dyDescent="0.2">
      <c r="A5745">
        <v>10</v>
      </c>
      <c r="B5745" t="s">
        <v>336</v>
      </c>
      <c r="C5745" t="s">
        <v>347</v>
      </c>
      <c r="D5745">
        <v>2024</v>
      </c>
    </row>
    <row r="5746" spans="1:6" x14ac:dyDescent="0.2">
      <c r="A5746">
        <v>10</v>
      </c>
      <c r="B5746" t="s">
        <v>336</v>
      </c>
      <c r="C5746" t="s">
        <v>347</v>
      </c>
      <c r="D5746">
        <v>2025</v>
      </c>
      <c r="E5746">
        <v>2527</v>
      </c>
      <c r="F5746">
        <v>1724</v>
      </c>
    </row>
    <row r="5747" spans="1:6" x14ac:dyDescent="0.2">
      <c r="A5747">
        <v>10</v>
      </c>
      <c r="B5747" t="s">
        <v>348</v>
      </c>
      <c r="C5747" t="e" cm="1">
        <f t="array" ref="C5747">- Desi CONSUL CDC</f>
        <v>#NAME?</v>
      </c>
      <c r="D5747">
        <v>2021</v>
      </c>
    </row>
    <row r="5748" spans="1:6" x14ac:dyDescent="0.2">
      <c r="A5748">
        <v>10</v>
      </c>
      <c r="B5748" t="s">
        <v>348</v>
      </c>
      <c r="C5748" t="e" cm="1">
        <f t="array" ref="C5748">- Desi CONSUL CDC</f>
        <v>#NAME?</v>
      </c>
      <c r="D5748">
        <v>2022</v>
      </c>
    </row>
    <row r="5749" spans="1:6" x14ac:dyDescent="0.2">
      <c r="A5749">
        <v>10</v>
      </c>
      <c r="B5749" t="s">
        <v>348</v>
      </c>
      <c r="C5749" t="e" cm="1">
        <f t="array" ref="C5749">- Desi CONSUL CDC</f>
        <v>#NAME?</v>
      </c>
      <c r="D5749">
        <v>2023</v>
      </c>
      <c r="E5749">
        <v>1754</v>
      </c>
      <c r="F5749">
        <v>1034</v>
      </c>
    </row>
    <row r="5750" spans="1:6" x14ac:dyDescent="0.2">
      <c r="A5750">
        <v>10</v>
      </c>
      <c r="B5750" t="s">
        <v>348</v>
      </c>
      <c r="C5750" t="e" cm="1">
        <f t="array" ref="C5750">- Desi CONSUL CDC</f>
        <v>#NAME?</v>
      </c>
      <c r="D5750">
        <v>2024</v>
      </c>
      <c r="E5750">
        <v>1316</v>
      </c>
      <c r="F5750">
        <v>1574</v>
      </c>
    </row>
    <row r="5751" spans="1:6" x14ac:dyDescent="0.2">
      <c r="A5751">
        <v>10</v>
      </c>
      <c r="B5751" t="s">
        <v>348</v>
      </c>
      <c r="C5751" t="e" cm="1">
        <f t="array" ref="C5751">- Desi CONSUL CDC</f>
        <v>#NAME?</v>
      </c>
      <c r="D5751">
        <v>2025</v>
      </c>
      <c r="E5751">
        <v>1394</v>
      </c>
      <c r="F5751">
        <v>2284</v>
      </c>
    </row>
    <row r="5752" spans="1:6" x14ac:dyDescent="0.2">
      <c r="A5752">
        <v>10</v>
      </c>
      <c r="B5752" t="s">
        <v>348</v>
      </c>
      <c r="C5752" t="s">
        <v>419</v>
      </c>
      <c r="D5752">
        <v>2021</v>
      </c>
    </row>
    <row r="5753" spans="1:6" x14ac:dyDescent="0.2">
      <c r="A5753">
        <v>10</v>
      </c>
      <c r="B5753" t="s">
        <v>348</v>
      </c>
      <c r="C5753" t="s">
        <v>419</v>
      </c>
      <c r="D5753">
        <v>2022</v>
      </c>
    </row>
    <row r="5754" spans="1:6" x14ac:dyDescent="0.2">
      <c r="A5754">
        <v>10</v>
      </c>
      <c r="B5754" t="s">
        <v>348</v>
      </c>
      <c r="C5754" t="s">
        <v>419</v>
      </c>
      <c r="D5754">
        <v>2023</v>
      </c>
      <c r="E5754">
        <v>1221</v>
      </c>
      <c r="F5754">
        <v>1340</v>
      </c>
    </row>
    <row r="5755" spans="1:6" x14ac:dyDescent="0.2">
      <c r="A5755">
        <v>10</v>
      </c>
      <c r="B5755" t="s">
        <v>348</v>
      </c>
      <c r="C5755" t="s">
        <v>419</v>
      </c>
      <c r="D5755">
        <v>2024</v>
      </c>
      <c r="E5755">
        <v>5236</v>
      </c>
      <c r="F5755">
        <v>1283</v>
      </c>
    </row>
    <row r="5756" spans="1:6" x14ac:dyDescent="0.2">
      <c r="A5756">
        <v>10</v>
      </c>
      <c r="B5756" t="s">
        <v>348</v>
      </c>
      <c r="C5756" t="s">
        <v>419</v>
      </c>
      <c r="D5756">
        <v>2025</v>
      </c>
      <c r="E5756">
        <v>14705</v>
      </c>
      <c r="F5756">
        <v>2119</v>
      </c>
    </row>
    <row r="5757" spans="1:6" x14ac:dyDescent="0.2">
      <c r="A5757">
        <v>10</v>
      </c>
      <c r="B5757" t="s">
        <v>348</v>
      </c>
      <c r="C5757" t="s">
        <v>383</v>
      </c>
      <c r="D5757">
        <v>2021</v>
      </c>
      <c r="E5757">
        <v>7963</v>
      </c>
      <c r="F5757">
        <v>816</v>
      </c>
    </row>
    <row r="5758" spans="1:6" x14ac:dyDescent="0.2">
      <c r="A5758">
        <v>10</v>
      </c>
      <c r="B5758" t="s">
        <v>348</v>
      </c>
      <c r="C5758" t="s">
        <v>383</v>
      </c>
      <c r="D5758">
        <v>2022</v>
      </c>
      <c r="E5758">
        <v>15254</v>
      </c>
      <c r="F5758">
        <v>1005</v>
      </c>
    </row>
    <row r="5759" spans="1:6" x14ac:dyDescent="0.2">
      <c r="A5759">
        <v>10</v>
      </c>
      <c r="B5759" t="s">
        <v>348</v>
      </c>
      <c r="C5759" t="s">
        <v>383</v>
      </c>
      <c r="D5759">
        <v>2023</v>
      </c>
      <c r="E5759">
        <v>17793</v>
      </c>
      <c r="F5759">
        <v>853</v>
      </c>
    </row>
    <row r="5760" spans="1:6" x14ac:dyDescent="0.2">
      <c r="A5760">
        <v>10</v>
      </c>
      <c r="B5760" t="s">
        <v>348</v>
      </c>
      <c r="C5760" t="s">
        <v>383</v>
      </c>
      <c r="D5760">
        <v>2024</v>
      </c>
      <c r="E5760">
        <v>25762</v>
      </c>
      <c r="F5760">
        <v>1413</v>
      </c>
    </row>
    <row r="5761" spans="1:6" x14ac:dyDescent="0.2">
      <c r="A5761">
        <v>10</v>
      </c>
      <c r="B5761" t="s">
        <v>348</v>
      </c>
      <c r="C5761" t="s">
        <v>383</v>
      </c>
      <c r="D5761">
        <v>2025</v>
      </c>
      <c r="E5761">
        <v>24883</v>
      </c>
      <c r="F5761">
        <v>1995</v>
      </c>
    </row>
    <row r="5762" spans="1:6" x14ac:dyDescent="0.2">
      <c r="A5762">
        <v>10</v>
      </c>
      <c r="B5762" t="s">
        <v>348</v>
      </c>
      <c r="C5762" t="s">
        <v>384</v>
      </c>
      <c r="D5762">
        <v>2021</v>
      </c>
      <c r="E5762">
        <v>2774</v>
      </c>
      <c r="F5762">
        <v>913</v>
      </c>
    </row>
    <row r="5763" spans="1:6" x14ac:dyDescent="0.2">
      <c r="A5763">
        <v>10</v>
      </c>
      <c r="B5763" t="s">
        <v>348</v>
      </c>
      <c r="C5763" t="s">
        <v>384</v>
      </c>
      <c r="D5763">
        <v>2022</v>
      </c>
      <c r="E5763">
        <v>3542</v>
      </c>
      <c r="F5763">
        <v>626</v>
      </c>
    </row>
    <row r="5764" spans="1:6" x14ac:dyDescent="0.2">
      <c r="A5764">
        <v>10</v>
      </c>
      <c r="B5764" t="s">
        <v>348</v>
      </c>
      <c r="C5764" t="s">
        <v>384</v>
      </c>
      <c r="D5764">
        <v>2023</v>
      </c>
      <c r="E5764">
        <v>6113</v>
      </c>
      <c r="F5764">
        <v>917</v>
      </c>
    </row>
    <row r="5765" spans="1:6" x14ac:dyDescent="0.2">
      <c r="A5765">
        <v>10</v>
      </c>
      <c r="B5765" t="s">
        <v>348</v>
      </c>
      <c r="C5765" t="s">
        <v>384</v>
      </c>
      <c r="D5765">
        <v>2024</v>
      </c>
      <c r="E5765">
        <v>12590</v>
      </c>
      <c r="F5765">
        <v>1285</v>
      </c>
    </row>
    <row r="5766" spans="1:6" x14ac:dyDescent="0.2">
      <c r="A5766">
        <v>10</v>
      </c>
      <c r="B5766" t="s">
        <v>348</v>
      </c>
      <c r="C5766" t="s">
        <v>384</v>
      </c>
      <c r="D5766">
        <v>2025</v>
      </c>
      <c r="E5766">
        <v>11981</v>
      </c>
      <c r="F5766">
        <v>1431</v>
      </c>
    </row>
    <row r="5767" spans="1:6" x14ac:dyDescent="0.2">
      <c r="A5767">
        <v>10</v>
      </c>
      <c r="B5767" t="s">
        <v>348</v>
      </c>
      <c r="C5767" t="s">
        <v>350</v>
      </c>
      <c r="D5767">
        <v>2021</v>
      </c>
    </row>
    <row r="5768" spans="1:6" x14ac:dyDescent="0.2">
      <c r="A5768">
        <v>10</v>
      </c>
      <c r="B5768" t="s">
        <v>348</v>
      </c>
      <c r="C5768" t="s">
        <v>350</v>
      </c>
      <c r="D5768">
        <v>2022</v>
      </c>
    </row>
    <row r="5769" spans="1:6" x14ac:dyDescent="0.2">
      <c r="A5769">
        <v>10</v>
      </c>
      <c r="B5769" t="s">
        <v>348</v>
      </c>
      <c r="C5769" t="s">
        <v>350</v>
      </c>
      <c r="D5769">
        <v>2023</v>
      </c>
    </row>
    <row r="5770" spans="1:6" x14ac:dyDescent="0.2">
      <c r="A5770">
        <v>10</v>
      </c>
      <c r="B5770" t="s">
        <v>348</v>
      </c>
      <c r="C5770" t="s">
        <v>350</v>
      </c>
      <c r="D5770">
        <v>2024</v>
      </c>
      <c r="E5770">
        <v>1364</v>
      </c>
      <c r="F5770">
        <v>1151</v>
      </c>
    </row>
    <row r="5771" spans="1:6" x14ac:dyDescent="0.2">
      <c r="A5771">
        <v>10</v>
      </c>
      <c r="B5771" t="s">
        <v>348</v>
      </c>
      <c r="C5771" t="s">
        <v>350</v>
      </c>
      <c r="D5771">
        <v>2025</v>
      </c>
      <c r="E5771">
        <v>2669</v>
      </c>
      <c r="F5771">
        <v>2703</v>
      </c>
    </row>
    <row r="5772" spans="1:6" x14ac:dyDescent="0.2">
      <c r="A5772">
        <v>10</v>
      </c>
      <c r="B5772" t="s">
        <v>348</v>
      </c>
      <c r="C5772" t="s">
        <v>351</v>
      </c>
      <c r="D5772">
        <v>2021</v>
      </c>
    </row>
    <row r="5773" spans="1:6" x14ac:dyDescent="0.2">
      <c r="A5773">
        <v>10</v>
      </c>
      <c r="B5773" t="s">
        <v>348</v>
      </c>
      <c r="C5773" t="s">
        <v>351</v>
      </c>
      <c r="D5773">
        <v>2022</v>
      </c>
    </row>
    <row r="5774" spans="1:6" x14ac:dyDescent="0.2">
      <c r="A5774">
        <v>10</v>
      </c>
      <c r="B5774" t="s">
        <v>348</v>
      </c>
      <c r="C5774" t="s">
        <v>351</v>
      </c>
      <c r="D5774">
        <v>2023</v>
      </c>
    </row>
    <row r="5775" spans="1:6" x14ac:dyDescent="0.2">
      <c r="A5775">
        <v>10</v>
      </c>
      <c r="B5775" t="s">
        <v>348</v>
      </c>
      <c r="C5775" t="s">
        <v>351</v>
      </c>
      <c r="D5775">
        <v>2024</v>
      </c>
      <c r="E5775">
        <v>1200</v>
      </c>
      <c r="F5775">
        <v>972</v>
      </c>
    </row>
    <row r="5776" spans="1:6" x14ac:dyDescent="0.2">
      <c r="A5776">
        <v>10</v>
      </c>
      <c r="B5776" t="s">
        <v>348</v>
      </c>
      <c r="C5776" t="s">
        <v>351</v>
      </c>
      <c r="D5776">
        <v>2025</v>
      </c>
      <c r="E5776">
        <v>3573</v>
      </c>
      <c r="F5776">
        <v>1920</v>
      </c>
    </row>
    <row r="5777" spans="1:6" x14ac:dyDescent="0.2">
      <c r="A5777">
        <v>10</v>
      </c>
      <c r="B5777" t="s">
        <v>348</v>
      </c>
      <c r="C5777" t="s">
        <v>385</v>
      </c>
      <c r="D5777">
        <v>2021</v>
      </c>
    </row>
    <row r="5778" spans="1:6" x14ac:dyDescent="0.2">
      <c r="A5778">
        <v>10</v>
      </c>
      <c r="B5778" t="s">
        <v>348</v>
      </c>
      <c r="C5778" t="s">
        <v>385</v>
      </c>
      <c r="D5778">
        <v>2022</v>
      </c>
    </row>
    <row r="5779" spans="1:6" x14ac:dyDescent="0.2">
      <c r="A5779">
        <v>10</v>
      </c>
      <c r="B5779" t="s">
        <v>348</v>
      </c>
      <c r="C5779" t="s">
        <v>385</v>
      </c>
      <c r="D5779">
        <v>2023</v>
      </c>
      <c r="E5779">
        <v>3111</v>
      </c>
      <c r="F5779">
        <v>910</v>
      </c>
    </row>
    <row r="5780" spans="1:6" x14ac:dyDescent="0.2">
      <c r="A5780">
        <v>10</v>
      </c>
      <c r="B5780" t="s">
        <v>348</v>
      </c>
      <c r="C5780" t="s">
        <v>385</v>
      </c>
      <c r="D5780">
        <v>2024</v>
      </c>
      <c r="E5780">
        <v>4929</v>
      </c>
      <c r="F5780">
        <v>1673</v>
      </c>
    </row>
    <row r="5781" spans="1:6" x14ac:dyDescent="0.2">
      <c r="A5781">
        <v>10</v>
      </c>
      <c r="B5781" t="s">
        <v>348</v>
      </c>
      <c r="C5781" t="s">
        <v>385</v>
      </c>
      <c r="D5781">
        <v>2025</v>
      </c>
      <c r="E5781">
        <v>2319</v>
      </c>
      <c r="F5781">
        <v>2037</v>
      </c>
    </row>
    <row r="5782" spans="1:6" x14ac:dyDescent="0.2">
      <c r="A5782">
        <v>10</v>
      </c>
      <c r="B5782" t="s">
        <v>348</v>
      </c>
      <c r="C5782" t="s">
        <v>428</v>
      </c>
      <c r="D5782">
        <v>2021</v>
      </c>
    </row>
    <row r="5783" spans="1:6" x14ac:dyDescent="0.2">
      <c r="A5783">
        <v>10</v>
      </c>
      <c r="B5783" t="s">
        <v>348</v>
      </c>
      <c r="C5783" t="s">
        <v>428</v>
      </c>
      <c r="D5783">
        <v>2022</v>
      </c>
    </row>
    <row r="5784" spans="1:6" x14ac:dyDescent="0.2">
      <c r="A5784">
        <v>10</v>
      </c>
      <c r="B5784" t="s">
        <v>348</v>
      </c>
      <c r="C5784" t="s">
        <v>428</v>
      </c>
      <c r="D5784">
        <v>2023</v>
      </c>
    </row>
    <row r="5785" spans="1:6" x14ac:dyDescent="0.2">
      <c r="A5785">
        <v>10</v>
      </c>
      <c r="B5785" t="s">
        <v>348</v>
      </c>
      <c r="C5785" t="s">
        <v>428</v>
      </c>
      <c r="D5785">
        <v>2024</v>
      </c>
    </row>
    <row r="5786" spans="1:6" x14ac:dyDescent="0.2">
      <c r="A5786">
        <v>10</v>
      </c>
      <c r="B5786" t="s">
        <v>348</v>
      </c>
      <c r="C5786" t="s">
        <v>428</v>
      </c>
      <c r="D5786">
        <v>2025</v>
      </c>
      <c r="E5786">
        <v>6618</v>
      </c>
      <c r="F5786">
        <v>2989</v>
      </c>
    </row>
    <row r="5787" spans="1:6" x14ac:dyDescent="0.2">
      <c r="A5787">
        <v>10</v>
      </c>
      <c r="B5787" t="s">
        <v>348</v>
      </c>
      <c r="C5787" t="s">
        <v>386</v>
      </c>
      <c r="D5787">
        <v>2021</v>
      </c>
    </row>
    <row r="5788" spans="1:6" x14ac:dyDescent="0.2">
      <c r="A5788">
        <v>10</v>
      </c>
      <c r="B5788" t="s">
        <v>348</v>
      </c>
      <c r="C5788" t="s">
        <v>386</v>
      </c>
      <c r="D5788">
        <v>2022</v>
      </c>
    </row>
    <row r="5789" spans="1:6" x14ac:dyDescent="0.2">
      <c r="A5789">
        <v>10</v>
      </c>
      <c r="B5789" t="s">
        <v>348</v>
      </c>
      <c r="C5789" t="s">
        <v>386</v>
      </c>
      <c r="D5789">
        <v>2023</v>
      </c>
    </row>
    <row r="5790" spans="1:6" x14ac:dyDescent="0.2">
      <c r="A5790">
        <v>10</v>
      </c>
      <c r="B5790" t="s">
        <v>348</v>
      </c>
      <c r="C5790" t="s">
        <v>386</v>
      </c>
      <c r="D5790">
        <v>2024</v>
      </c>
      <c r="E5790">
        <v>1071</v>
      </c>
      <c r="F5790">
        <v>1457</v>
      </c>
    </row>
    <row r="5791" spans="1:6" x14ac:dyDescent="0.2">
      <c r="A5791">
        <v>10</v>
      </c>
      <c r="B5791" t="s">
        <v>348</v>
      </c>
      <c r="C5791" t="s">
        <v>386</v>
      </c>
      <c r="D5791">
        <v>2025</v>
      </c>
      <c r="E5791">
        <v>941</v>
      </c>
      <c r="F5791">
        <v>2533</v>
      </c>
    </row>
    <row r="5792" spans="1:6" x14ac:dyDescent="0.2">
      <c r="A5792">
        <v>10</v>
      </c>
      <c r="B5792" t="s">
        <v>352</v>
      </c>
      <c r="C5792" t="s">
        <v>389</v>
      </c>
      <c r="D5792">
        <v>2021</v>
      </c>
      <c r="E5792">
        <v>31198</v>
      </c>
      <c r="F5792">
        <v>657</v>
      </c>
    </row>
    <row r="5793" spans="1:6" x14ac:dyDescent="0.2">
      <c r="A5793">
        <v>10</v>
      </c>
      <c r="B5793" t="s">
        <v>352</v>
      </c>
      <c r="C5793" t="s">
        <v>389</v>
      </c>
      <c r="D5793">
        <v>2022</v>
      </c>
      <c r="E5793">
        <v>23941</v>
      </c>
      <c r="F5793">
        <v>723</v>
      </c>
    </row>
    <row r="5794" spans="1:6" x14ac:dyDescent="0.2">
      <c r="A5794">
        <v>10</v>
      </c>
      <c r="B5794" t="s">
        <v>352</v>
      </c>
      <c r="C5794" t="s">
        <v>389</v>
      </c>
      <c r="D5794">
        <v>2023</v>
      </c>
      <c r="E5794">
        <v>20683</v>
      </c>
      <c r="F5794">
        <v>646</v>
      </c>
    </row>
    <row r="5795" spans="1:6" x14ac:dyDescent="0.2">
      <c r="A5795">
        <v>10</v>
      </c>
      <c r="B5795" t="s">
        <v>352</v>
      </c>
      <c r="C5795" t="s">
        <v>389</v>
      </c>
      <c r="D5795">
        <v>2024</v>
      </c>
      <c r="E5795">
        <v>29218</v>
      </c>
      <c r="F5795">
        <v>1032</v>
      </c>
    </row>
    <row r="5796" spans="1:6" x14ac:dyDescent="0.2">
      <c r="A5796">
        <v>10</v>
      </c>
      <c r="B5796" t="s">
        <v>352</v>
      </c>
      <c r="C5796" t="s">
        <v>389</v>
      </c>
      <c r="D5796">
        <v>2025</v>
      </c>
      <c r="E5796">
        <v>35649</v>
      </c>
      <c r="F5796">
        <v>1548</v>
      </c>
    </row>
    <row r="5797" spans="1:6" x14ac:dyDescent="0.2">
      <c r="A5797">
        <v>10</v>
      </c>
      <c r="B5797" t="s">
        <v>352</v>
      </c>
      <c r="C5797" t="s">
        <v>390</v>
      </c>
      <c r="D5797">
        <v>2021</v>
      </c>
      <c r="E5797">
        <v>31664</v>
      </c>
      <c r="F5797">
        <v>677</v>
      </c>
    </row>
    <row r="5798" spans="1:6" x14ac:dyDescent="0.2">
      <c r="A5798">
        <v>10</v>
      </c>
      <c r="B5798" t="s">
        <v>352</v>
      </c>
      <c r="C5798" t="s">
        <v>390</v>
      </c>
      <c r="D5798">
        <v>2022</v>
      </c>
      <c r="E5798">
        <v>27956</v>
      </c>
      <c r="F5798">
        <v>825</v>
      </c>
    </row>
    <row r="5799" spans="1:6" x14ac:dyDescent="0.2">
      <c r="A5799">
        <v>10</v>
      </c>
      <c r="B5799" t="s">
        <v>352</v>
      </c>
      <c r="C5799" t="s">
        <v>390</v>
      </c>
      <c r="D5799">
        <v>2023</v>
      </c>
      <c r="E5799">
        <v>31090</v>
      </c>
      <c r="F5799">
        <v>778</v>
      </c>
    </row>
    <row r="5800" spans="1:6" x14ac:dyDescent="0.2">
      <c r="A5800">
        <v>10</v>
      </c>
      <c r="B5800" t="s">
        <v>352</v>
      </c>
      <c r="C5800" t="s">
        <v>390</v>
      </c>
      <c r="D5800">
        <v>2024</v>
      </c>
      <c r="E5800">
        <v>41318</v>
      </c>
      <c r="F5800">
        <v>1001</v>
      </c>
    </row>
    <row r="5801" spans="1:6" x14ac:dyDescent="0.2">
      <c r="A5801">
        <v>10</v>
      </c>
      <c r="B5801" t="s">
        <v>352</v>
      </c>
      <c r="C5801" t="s">
        <v>390</v>
      </c>
      <c r="D5801">
        <v>2025</v>
      </c>
      <c r="E5801">
        <v>59794</v>
      </c>
      <c r="F5801">
        <v>1651</v>
      </c>
    </row>
    <row r="5802" spans="1:6" x14ac:dyDescent="0.2">
      <c r="A5802">
        <v>10</v>
      </c>
      <c r="B5802" t="s">
        <v>352</v>
      </c>
      <c r="C5802" t="s">
        <v>391</v>
      </c>
      <c r="D5802">
        <v>2021</v>
      </c>
    </row>
    <row r="5803" spans="1:6" x14ac:dyDescent="0.2">
      <c r="A5803">
        <v>10</v>
      </c>
      <c r="B5803" t="s">
        <v>352</v>
      </c>
      <c r="C5803" t="s">
        <v>391</v>
      </c>
      <c r="D5803">
        <v>2022</v>
      </c>
    </row>
    <row r="5804" spans="1:6" x14ac:dyDescent="0.2">
      <c r="A5804">
        <v>10</v>
      </c>
      <c r="B5804" t="s">
        <v>352</v>
      </c>
      <c r="C5804" t="s">
        <v>391</v>
      </c>
      <c r="D5804">
        <v>2023</v>
      </c>
    </row>
    <row r="5805" spans="1:6" x14ac:dyDescent="0.2">
      <c r="A5805">
        <v>10</v>
      </c>
      <c r="B5805" t="s">
        <v>352</v>
      </c>
      <c r="C5805" t="s">
        <v>391</v>
      </c>
      <c r="D5805">
        <v>2024</v>
      </c>
      <c r="E5805">
        <v>1021</v>
      </c>
      <c r="F5805">
        <v>860</v>
      </c>
    </row>
    <row r="5806" spans="1:6" x14ac:dyDescent="0.2">
      <c r="A5806">
        <v>10</v>
      </c>
      <c r="B5806" t="s">
        <v>352</v>
      </c>
      <c r="C5806" t="s">
        <v>391</v>
      </c>
      <c r="D5806">
        <v>2025</v>
      </c>
      <c r="E5806">
        <v>7067</v>
      </c>
      <c r="F5806">
        <v>1753</v>
      </c>
    </row>
    <row r="5807" spans="1:6" x14ac:dyDescent="0.2">
      <c r="A5807">
        <v>10</v>
      </c>
      <c r="B5807" t="s">
        <v>352</v>
      </c>
      <c r="C5807" t="s">
        <v>353</v>
      </c>
      <c r="D5807">
        <v>2021</v>
      </c>
      <c r="E5807">
        <v>7863</v>
      </c>
      <c r="F5807">
        <v>648</v>
      </c>
    </row>
    <row r="5808" spans="1:6" x14ac:dyDescent="0.2">
      <c r="A5808">
        <v>10</v>
      </c>
      <c r="B5808" t="s">
        <v>352</v>
      </c>
      <c r="C5808" t="s">
        <v>353</v>
      </c>
      <c r="D5808">
        <v>2022</v>
      </c>
      <c r="E5808">
        <v>5133</v>
      </c>
      <c r="F5808">
        <v>692</v>
      </c>
    </row>
    <row r="5809" spans="1:6" x14ac:dyDescent="0.2">
      <c r="A5809">
        <v>10</v>
      </c>
      <c r="B5809" t="s">
        <v>352</v>
      </c>
      <c r="C5809" t="s">
        <v>353</v>
      </c>
      <c r="D5809">
        <v>2023</v>
      </c>
      <c r="E5809">
        <v>1535</v>
      </c>
      <c r="F5809">
        <v>432</v>
      </c>
    </row>
    <row r="5810" spans="1:6" x14ac:dyDescent="0.2">
      <c r="A5810">
        <v>10</v>
      </c>
      <c r="B5810" t="s">
        <v>352</v>
      </c>
      <c r="C5810" t="s">
        <v>353</v>
      </c>
      <c r="D5810">
        <v>2024</v>
      </c>
      <c r="E5810">
        <v>3386</v>
      </c>
      <c r="F5810">
        <v>952</v>
      </c>
    </row>
    <row r="5811" spans="1:6" x14ac:dyDescent="0.2">
      <c r="A5811">
        <v>10</v>
      </c>
      <c r="B5811" t="s">
        <v>352</v>
      </c>
      <c r="C5811" t="s">
        <v>353</v>
      </c>
      <c r="D5811">
        <v>2025</v>
      </c>
      <c r="E5811">
        <v>4156</v>
      </c>
      <c r="F5811">
        <v>1239</v>
      </c>
    </row>
    <row r="5812" spans="1:6" x14ac:dyDescent="0.2">
      <c r="A5812">
        <v>10</v>
      </c>
      <c r="B5812" t="s">
        <v>352</v>
      </c>
      <c r="C5812" t="s">
        <v>408</v>
      </c>
      <c r="D5812">
        <v>2021</v>
      </c>
      <c r="E5812">
        <v>3658</v>
      </c>
      <c r="F5812">
        <v>820</v>
      </c>
    </row>
    <row r="5813" spans="1:6" x14ac:dyDescent="0.2">
      <c r="A5813">
        <v>10</v>
      </c>
      <c r="B5813" t="s">
        <v>352</v>
      </c>
      <c r="C5813" t="s">
        <v>408</v>
      </c>
      <c r="D5813">
        <v>2022</v>
      </c>
      <c r="E5813">
        <v>995</v>
      </c>
      <c r="F5813">
        <v>747</v>
      </c>
    </row>
    <row r="5814" spans="1:6" x14ac:dyDescent="0.2">
      <c r="A5814">
        <v>10</v>
      </c>
      <c r="B5814" t="s">
        <v>352</v>
      </c>
      <c r="C5814" t="s">
        <v>408</v>
      </c>
      <c r="D5814">
        <v>2023</v>
      </c>
      <c r="E5814">
        <v>910</v>
      </c>
      <c r="F5814">
        <v>1190</v>
      </c>
    </row>
    <row r="5815" spans="1:6" x14ac:dyDescent="0.2">
      <c r="A5815">
        <v>10</v>
      </c>
      <c r="B5815" t="s">
        <v>352</v>
      </c>
      <c r="C5815" t="s">
        <v>408</v>
      </c>
      <c r="D5815">
        <v>2024</v>
      </c>
      <c r="E5815">
        <v>1018</v>
      </c>
      <c r="F5815">
        <v>692</v>
      </c>
    </row>
    <row r="5816" spans="1:6" x14ac:dyDescent="0.2">
      <c r="A5816">
        <v>10</v>
      </c>
      <c r="B5816" t="s">
        <v>352</v>
      </c>
      <c r="C5816" t="s">
        <v>408</v>
      </c>
      <c r="D5816">
        <v>2025</v>
      </c>
      <c r="E5816">
        <v>2062</v>
      </c>
      <c r="F5816">
        <v>2046</v>
      </c>
    </row>
    <row r="5817" spans="1:6" x14ac:dyDescent="0.2">
      <c r="A5817">
        <v>10</v>
      </c>
      <c r="B5817" t="s">
        <v>352</v>
      </c>
      <c r="C5817" t="s">
        <v>355</v>
      </c>
      <c r="D5817">
        <v>2021</v>
      </c>
      <c r="E5817">
        <v>4223</v>
      </c>
      <c r="F5817">
        <v>730</v>
      </c>
    </row>
    <row r="5818" spans="1:6" x14ac:dyDescent="0.2">
      <c r="A5818">
        <v>10</v>
      </c>
      <c r="B5818" t="s">
        <v>352</v>
      </c>
      <c r="C5818" t="s">
        <v>355</v>
      </c>
      <c r="D5818">
        <v>2022</v>
      </c>
      <c r="E5818">
        <v>9849</v>
      </c>
      <c r="F5818">
        <v>838</v>
      </c>
    </row>
    <row r="5819" spans="1:6" x14ac:dyDescent="0.2">
      <c r="A5819">
        <v>10</v>
      </c>
      <c r="B5819" t="s">
        <v>352</v>
      </c>
      <c r="C5819" t="s">
        <v>355</v>
      </c>
      <c r="D5819">
        <v>2023</v>
      </c>
      <c r="E5819">
        <v>14010</v>
      </c>
      <c r="F5819">
        <v>763</v>
      </c>
    </row>
    <row r="5820" spans="1:6" x14ac:dyDescent="0.2">
      <c r="A5820">
        <v>10</v>
      </c>
      <c r="B5820" t="s">
        <v>352</v>
      </c>
      <c r="C5820" t="s">
        <v>355</v>
      </c>
      <c r="D5820">
        <v>2024</v>
      </c>
      <c r="E5820">
        <v>23694</v>
      </c>
      <c r="F5820">
        <v>968</v>
      </c>
    </row>
    <row r="5821" spans="1:6" x14ac:dyDescent="0.2">
      <c r="A5821">
        <v>10</v>
      </c>
      <c r="B5821" t="s">
        <v>352</v>
      </c>
      <c r="C5821" t="s">
        <v>355</v>
      </c>
      <c r="D5821">
        <v>2025</v>
      </c>
      <c r="E5821">
        <v>32111</v>
      </c>
      <c r="F5821">
        <v>1526</v>
      </c>
    </row>
    <row r="5822" spans="1:6" x14ac:dyDescent="0.2">
      <c r="A5822">
        <v>10</v>
      </c>
      <c r="B5822" t="s">
        <v>356</v>
      </c>
      <c r="C5822" t="e" cm="1">
        <f t="array" ref="C5822">- Other BELUGA</f>
        <v>#NAME?</v>
      </c>
      <c r="D5822">
        <v>2021</v>
      </c>
      <c r="E5822">
        <v>521</v>
      </c>
      <c r="F5822">
        <v>234</v>
      </c>
    </row>
    <row r="5823" spans="1:6" x14ac:dyDescent="0.2">
      <c r="A5823">
        <v>10</v>
      </c>
      <c r="B5823" t="s">
        <v>356</v>
      </c>
      <c r="C5823" t="e" cm="1">
        <f t="array" ref="C5823">- Other BELUGA</f>
        <v>#NAME?</v>
      </c>
      <c r="D5823">
        <v>2022</v>
      </c>
      <c r="E5823">
        <v>430</v>
      </c>
      <c r="F5823">
        <v>617</v>
      </c>
    </row>
    <row r="5824" spans="1:6" x14ac:dyDescent="0.2">
      <c r="A5824">
        <v>10</v>
      </c>
      <c r="B5824" t="s">
        <v>356</v>
      </c>
      <c r="C5824" t="e" cm="1">
        <f t="array" ref="C5824">- Other BELUGA</f>
        <v>#NAME?</v>
      </c>
      <c r="D5824">
        <v>2023</v>
      </c>
      <c r="E5824">
        <v>1626</v>
      </c>
      <c r="F5824">
        <v>492</v>
      </c>
    </row>
    <row r="5825" spans="1:6" x14ac:dyDescent="0.2">
      <c r="A5825">
        <v>10</v>
      </c>
      <c r="B5825" t="s">
        <v>356</v>
      </c>
      <c r="C5825" t="e" cm="1">
        <f t="array" ref="C5825">- Other BELUGA</f>
        <v>#NAME?</v>
      </c>
      <c r="D5825">
        <v>2024</v>
      </c>
      <c r="E5825">
        <v>6705</v>
      </c>
      <c r="F5825">
        <v>703</v>
      </c>
    </row>
    <row r="5826" spans="1:6" x14ac:dyDescent="0.2">
      <c r="A5826">
        <v>10</v>
      </c>
      <c r="B5826" t="s">
        <v>356</v>
      </c>
      <c r="C5826" t="e" cm="1">
        <f t="array" ref="C5826">- Other BELUGA</f>
        <v>#NAME?</v>
      </c>
      <c r="D5826">
        <v>2025</v>
      </c>
      <c r="E5826">
        <v>6784</v>
      </c>
      <c r="F5826">
        <v>1470</v>
      </c>
    </row>
    <row r="5827" spans="1:6" x14ac:dyDescent="0.2">
      <c r="A5827">
        <v>10</v>
      </c>
      <c r="B5827" t="s">
        <v>356</v>
      </c>
      <c r="C5827" t="s">
        <v>357</v>
      </c>
      <c r="D5827">
        <v>2021</v>
      </c>
    </row>
    <row r="5828" spans="1:6" x14ac:dyDescent="0.2">
      <c r="A5828">
        <v>10</v>
      </c>
      <c r="B5828" t="s">
        <v>356</v>
      </c>
      <c r="C5828" t="s">
        <v>357</v>
      </c>
      <c r="D5828">
        <v>2022</v>
      </c>
      <c r="E5828">
        <v>1527</v>
      </c>
      <c r="F5828">
        <v>871</v>
      </c>
    </row>
    <row r="5829" spans="1:6" x14ac:dyDescent="0.2">
      <c r="A5829">
        <v>10</v>
      </c>
      <c r="B5829" t="s">
        <v>356</v>
      </c>
      <c r="C5829" t="s">
        <v>357</v>
      </c>
      <c r="D5829">
        <v>2023</v>
      </c>
      <c r="E5829">
        <v>411</v>
      </c>
      <c r="F5829">
        <v>703</v>
      </c>
    </row>
    <row r="5830" spans="1:6" x14ac:dyDescent="0.2">
      <c r="A5830">
        <v>10</v>
      </c>
      <c r="B5830" t="s">
        <v>356</v>
      </c>
      <c r="C5830" t="s">
        <v>357</v>
      </c>
      <c r="D5830">
        <v>2024</v>
      </c>
      <c r="E5830">
        <v>4551</v>
      </c>
      <c r="F5830">
        <v>606</v>
      </c>
    </row>
    <row r="5831" spans="1:6" x14ac:dyDescent="0.2">
      <c r="A5831">
        <v>10</v>
      </c>
      <c r="B5831" t="s">
        <v>356</v>
      </c>
      <c r="C5831" t="s">
        <v>357</v>
      </c>
      <c r="D5831">
        <v>2025</v>
      </c>
      <c r="E5831">
        <v>15822</v>
      </c>
      <c r="F5831">
        <v>1294</v>
      </c>
    </row>
    <row r="5832" spans="1:6" x14ac:dyDescent="0.2">
      <c r="A5832">
        <v>10</v>
      </c>
      <c r="B5832" t="s">
        <v>356</v>
      </c>
      <c r="C5832" t="s">
        <v>393</v>
      </c>
      <c r="D5832">
        <v>2021</v>
      </c>
      <c r="E5832">
        <v>16062</v>
      </c>
      <c r="F5832">
        <v>827</v>
      </c>
    </row>
    <row r="5833" spans="1:6" x14ac:dyDescent="0.2">
      <c r="A5833">
        <v>10</v>
      </c>
      <c r="B5833" t="s">
        <v>356</v>
      </c>
      <c r="C5833" t="s">
        <v>393</v>
      </c>
      <c r="D5833">
        <v>2022</v>
      </c>
      <c r="E5833">
        <v>15418</v>
      </c>
      <c r="F5833">
        <v>990</v>
      </c>
    </row>
    <row r="5834" spans="1:6" x14ac:dyDescent="0.2">
      <c r="A5834">
        <v>10</v>
      </c>
      <c r="B5834" t="s">
        <v>356</v>
      </c>
      <c r="C5834" t="s">
        <v>393</v>
      </c>
      <c r="D5834">
        <v>2023</v>
      </c>
      <c r="E5834">
        <v>14427</v>
      </c>
      <c r="F5834">
        <v>968</v>
      </c>
    </row>
    <row r="5835" spans="1:6" x14ac:dyDescent="0.2">
      <c r="A5835">
        <v>10</v>
      </c>
      <c r="B5835" t="s">
        <v>356</v>
      </c>
      <c r="C5835" t="s">
        <v>393</v>
      </c>
      <c r="D5835">
        <v>2024</v>
      </c>
      <c r="E5835">
        <v>17920</v>
      </c>
      <c r="F5835">
        <v>974</v>
      </c>
    </row>
    <row r="5836" spans="1:6" x14ac:dyDescent="0.2">
      <c r="A5836">
        <v>10</v>
      </c>
      <c r="B5836" t="s">
        <v>356</v>
      </c>
      <c r="C5836" t="s">
        <v>393</v>
      </c>
      <c r="D5836">
        <v>2025</v>
      </c>
      <c r="E5836">
        <v>17962</v>
      </c>
      <c r="F5836">
        <v>1316</v>
      </c>
    </row>
    <row r="5837" spans="1:6" x14ac:dyDescent="0.2">
      <c r="A5837">
        <v>10</v>
      </c>
      <c r="B5837" t="s">
        <v>356</v>
      </c>
      <c r="C5837" t="s">
        <v>358</v>
      </c>
      <c r="D5837">
        <v>2021</v>
      </c>
    </row>
    <row r="5838" spans="1:6" x14ac:dyDescent="0.2">
      <c r="A5838">
        <v>10</v>
      </c>
      <c r="B5838" t="s">
        <v>356</v>
      </c>
      <c r="C5838" t="s">
        <v>358</v>
      </c>
      <c r="D5838">
        <v>2022</v>
      </c>
    </row>
    <row r="5839" spans="1:6" x14ac:dyDescent="0.2">
      <c r="A5839">
        <v>10</v>
      </c>
      <c r="B5839" t="s">
        <v>356</v>
      </c>
      <c r="C5839" t="s">
        <v>358</v>
      </c>
      <c r="D5839">
        <v>2023</v>
      </c>
    </row>
    <row r="5840" spans="1:6" x14ac:dyDescent="0.2">
      <c r="A5840">
        <v>10</v>
      </c>
      <c r="B5840" t="s">
        <v>356</v>
      </c>
      <c r="C5840" t="s">
        <v>358</v>
      </c>
      <c r="D5840">
        <v>2024</v>
      </c>
      <c r="E5840">
        <v>1585</v>
      </c>
      <c r="F5840">
        <v>844</v>
      </c>
    </row>
    <row r="5841" spans="1:6" x14ac:dyDescent="0.2">
      <c r="A5841">
        <v>10</v>
      </c>
      <c r="B5841" t="s">
        <v>356</v>
      </c>
      <c r="C5841" t="s">
        <v>358</v>
      </c>
      <c r="D5841">
        <v>2025</v>
      </c>
      <c r="E5841">
        <v>16505</v>
      </c>
      <c r="F5841">
        <v>1506</v>
      </c>
    </row>
    <row r="5842" spans="1:6" x14ac:dyDescent="0.2">
      <c r="A5842">
        <v>10</v>
      </c>
      <c r="B5842" t="s">
        <v>356</v>
      </c>
      <c r="C5842" t="s">
        <v>395</v>
      </c>
      <c r="D5842">
        <v>2021</v>
      </c>
      <c r="E5842">
        <v>1377</v>
      </c>
      <c r="F5842">
        <v>873</v>
      </c>
    </row>
    <row r="5843" spans="1:6" x14ac:dyDescent="0.2">
      <c r="A5843">
        <v>10</v>
      </c>
      <c r="B5843" t="s">
        <v>356</v>
      </c>
      <c r="C5843" t="s">
        <v>395</v>
      </c>
      <c r="D5843">
        <v>2022</v>
      </c>
      <c r="E5843">
        <v>2182</v>
      </c>
      <c r="F5843">
        <v>1230</v>
      </c>
    </row>
    <row r="5844" spans="1:6" x14ac:dyDescent="0.2">
      <c r="A5844">
        <v>10</v>
      </c>
      <c r="B5844" t="s">
        <v>356</v>
      </c>
      <c r="C5844" t="s">
        <v>395</v>
      </c>
      <c r="D5844">
        <v>2023</v>
      </c>
      <c r="E5844">
        <v>3408</v>
      </c>
      <c r="F5844">
        <v>996</v>
      </c>
    </row>
    <row r="5845" spans="1:6" x14ac:dyDescent="0.2">
      <c r="A5845">
        <v>10</v>
      </c>
      <c r="B5845" t="s">
        <v>356</v>
      </c>
      <c r="C5845" t="s">
        <v>395</v>
      </c>
      <c r="D5845">
        <v>2024</v>
      </c>
      <c r="E5845">
        <v>10981</v>
      </c>
      <c r="F5845">
        <v>990</v>
      </c>
    </row>
    <row r="5846" spans="1:6" x14ac:dyDescent="0.2">
      <c r="A5846">
        <v>10</v>
      </c>
      <c r="B5846" t="s">
        <v>356</v>
      </c>
      <c r="C5846" t="s">
        <v>395</v>
      </c>
      <c r="D5846">
        <v>2025</v>
      </c>
      <c r="E5846">
        <v>11278</v>
      </c>
      <c r="F5846">
        <v>1929</v>
      </c>
    </row>
    <row r="5847" spans="1:6" x14ac:dyDescent="0.2">
      <c r="A5847">
        <v>10</v>
      </c>
      <c r="B5847" t="s">
        <v>356</v>
      </c>
      <c r="C5847" t="s">
        <v>396</v>
      </c>
      <c r="D5847">
        <v>2021</v>
      </c>
      <c r="E5847">
        <v>716</v>
      </c>
      <c r="F5847">
        <v>798</v>
      </c>
    </row>
    <row r="5848" spans="1:6" x14ac:dyDescent="0.2">
      <c r="A5848">
        <v>10</v>
      </c>
      <c r="B5848" t="s">
        <v>356</v>
      </c>
      <c r="C5848" t="s">
        <v>396</v>
      </c>
      <c r="D5848">
        <v>2022</v>
      </c>
    </row>
    <row r="5849" spans="1:6" x14ac:dyDescent="0.2">
      <c r="A5849">
        <v>10</v>
      </c>
      <c r="B5849" t="s">
        <v>356</v>
      </c>
      <c r="C5849" t="s">
        <v>396</v>
      </c>
      <c r="D5849">
        <v>2023</v>
      </c>
      <c r="E5849">
        <v>4761</v>
      </c>
      <c r="F5849">
        <v>619</v>
      </c>
    </row>
    <row r="5850" spans="1:6" x14ac:dyDescent="0.2">
      <c r="A5850">
        <v>10</v>
      </c>
      <c r="B5850" t="s">
        <v>356</v>
      </c>
      <c r="C5850" t="s">
        <v>396</v>
      </c>
      <c r="D5850">
        <v>2024</v>
      </c>
      <c r="E5850">
        <v>4524</v>
      </c>
      <c r="F5850">
        <v>979</v>
      </c>
    </row>
    <row r="5851" spans="1:6" x14ac:dyDescent="0.2">
      <c r="A5851">
        <v>10</v>
      </c>
      <c r="B5851" t="s">
        <v>356</v>
      </c>
      <c r="C5851" t="s">
        <v>396</v>
      </c>
      <c r="D5851">
        <v>2025</v>
      </c>
      <c r="E5851">
        <v>1874</v>
      </c>
      <c r="F5851">
        <v>655</v>
      </c>
    </row>
    <row r="5852" spans="1:6" x14ac:dyDescent="0.2">
      <c r="A5852">
        <v>10</v>
      </c>
      <c r="B5852" t="s">
        <v>338</v>
      </c>
      <c r="C5852" t="s">
        <v>360</v>
      </c>
      <c r="D5852">
        <v>2021</v>
      </c>
      <c r="E5852">
        <v>3308</v>
      </c>
      <c r="F5852">
        <v>670</v>
      </c>
    </row>
    <row r="5853" spans="1:6" x14ac:dyDescent="0.2">
      <c r="A5853">
        <v>10</v>
      </c>
      <c r="B5853" t="s">
        <v>338</v>
      </c>
      <c r="C5853" t="s">
        <v>360</v>
      </c>
      <c r="D5853">
        <v>2022</v>
      </c>
    </row>
    <row r="5854" spans="1:6" x14ac:dyDescent="0.2">
      <c r="A5854">
        <v>10</v>
      </c>
      <c r="B5854" t="s">
        <v>338</v>
      </c>
      <c r="C5854" t="s">
        <v>360</v>
      </c>
      <c r="D5854">
        <v>2023</v>
      </c>
    </row>
    <row r="5855" spans="1:6" x14ac:dyDescent="0.2">
      <c r="A5855">
        <v>10</v>
      </c>
      <c r="B5855" t="s">
        <v>338</v>
      </c>
      <c r="C5855" t="s">
        <v>360</v>
      </c>
      <c r="D5855">
        <v>2024</v>
      </c>
      <c r="E5855">
        <v>1892</v>
      </c>
      <c r="F5855">
        <v>1590</v>
      </c>
    </row>
    <row r="5856" spans="1:6" x14ac:dyDescent="0.2">
      <c r="A5856">
        <v>10</v>
      </c>
      <c r="B5856" t="s">
        <v>338</v>
      </c>
      <c r="C5856" t="s">
        <v>360</v>
      </c>
      <c r="D5856">
        <v>2025</v>
      </c>
      <c r="E5856">
        <v>1658</v>
      </c>
      <c r="F5856">
        <v>1127</v>
      </c>
    </row>
    <row r="5857" spans="1:6" x14ac:dyDescent="0.2">
      <c r="A5857">
        <v>10</v>
      </c>
      <c r="B5857" t="s">
        <v>338</v>
      </c>
      <c r="C5857" t="s">
        <v>361</v>
      </c>
      <c r="D5857">
        <v>2021</v>
      </c>
      <c r="E5857">
        <v>24140</v>
      </c>
      <c r="F5857">
        <v>769</v>
      </c>
    </row>
    <row r="5858" spans="1:6" x14ac:dyDescent="0.2">
      <c r="A5858">
        <v>10</v>
      </c>
      <c r="B5858" t="s">
        <v>338</v>
      </c>
      <c r="C5858" t="s">
        <v>361</v>
      </c>
      <c r="D5858">
        <v>2022</v>
      </c>
      <c r="E5858">
        <v>22411</v>
      </c>
      <c r="F5858">
        <v>862</v>
      </c>
    </row>
    <row r="5859" spans="1:6" x14ac:dyDescent="0.2">
      <c r="A5859">
        <v>10</v>
      </c>
      <c r="B5859" t="s">
        <v>338</v>
      </c>
      <c r="C5859" t="s">
        <v>361</v>
      </c>
      <c r="D5859">
        <v>2023</v>
      </c>
      <c r="E5859">
        <v>17126</v>
      </c>
      <c r="F5859">
        <v>714</v>
      </c>
    </row>
    <row r="5860" spans="1:6" x14ac:dyDescent="0.2">
      <c r="A5860">
        <v>10</v>
      </c>
      <c r="B5860" t="s">
        <v>338</v>
      </c>
      <c r="C5860" t="s">
        <v>361</v>
      </c>
      <c r="D5860">
        <v>2024</v>
      </c>
      <c r="E5860">
        <v>17961</v>
      </c>
      <c r="F5860">
        <v>906</v>
      </c>
    </row>
    <row r="5861" spans="1:6" x14ac:dyDescent="0.2">
      <c r="A5861">
        <v>10</v>
      </c>
      <c r="B5861" t="s">
        <v>338</v>
      </c>
      <c r="C5861" t="s">
        <v>361</v>
      </c>
      <c r="D5861">
        <v>2025</v>
      </c>
      <c r="E5861">
        <v>5672</v>
      </c>
      <c r="F5861">
        <v>1481</v>
      </c>
    </row>
    <row r="5862" spans="1:6" x14ac:dyDescent="0.2">
      <c r="A5862">
        <v>10</v>
      </c>
      <c r="B5862" t="s">
        <v>338</v>
      </c>
      <c r="C5862" t="s">
        <v>410</v>
      </c>
      <c r="D5862">
        <v>2021</v>
      </c>
      <c r="E5862">
        <v>1870</v>
      </c>
      <c r="F5862">
        <v>657</v>
      </c>
    </row>
    <row r="5863" spans="1:6" x14ac:dyDescent="0.2">
      <c r="A5863">
        <v>10</v>
      </c>
      <c r="B5863" t="s">
        <v>338</v>
      </c>
      <c r="C5863" t="s">
        <v>410</v>
      </c>
      <c r="D5863">
        <v>2022</v>
      </c>
      <c r="E5863">
        <v>4420</v>
      </c>
      <c r="F5863">
        <v>877</v>
      </c>
    </row>
    <row r="5864" spans="1:6" x14ac:dyDescent="0.2">
      <c r="A5864">
        <v>10</v>
      </c>
      <c r="B5864" t="s">
        <v>338</v>
      </c>
      <c r="C5864" t="s">
        <v>410</v>
      </c>
      <c r="D5864">
        <v>2023</v>
      </c>
      <c r="E5864">
        <v>3183</v>
      </c>
      <c r="F5864">
        <v>758</v>
      </c>
    </row>
    <row r="5865" spans="1:6" x14ac:dyDescent="0.2">
      <c r="A5865">
        <v>10</v>
      </c>
      <c r="B5865" t="s">
        <v>338</v>
      </c>
      <c r="C5865" t="s">
        <v>410</v>
      </c>
      <c r="D5865">
        <v>2024</v>
      </c>
      <c r="E5865">
        <v>1180</v>
      </c>
      <c r="F5865">
        <v>794</v>
      </c>
    </row>
    <row r="5866" spans="1:6" x14ac:dyDescent="0.2">
      <c r="A5866">
        <v>10</v>
      </c>
      <c r="B5866" t="s">
        <v>338</v>
      </c>
      <c r="C5866" t="s">
        <v>410</v>
      </c>
      <c r="D5866">
        <v>2025</v>
      </c>
      <c r="E5866">
        <v>944</v>
      </c>
      <c r="F5866">
        <v>1437</v>
      </c>
    </row>
    <row r="5867" spans="1:6" x14ac:dyDescent="0.2">
      <c r="A5867">
        <v>10</v>
      </c>
      <c r="B5867" t="s">
        <v>338</v>
      </c>
      <c r="C5867" t="s">
        <v>363</v>
      </c>
      <c r="D5867">
        <v>2021</v>
      </c>
      <c r="E5867">
        <v>68190</v>
      </c>
      <c r="F5867">
        <v>864</v>
      </c>
    </row>
    <row r="5868" spans="1:6" x14ac:dyDescent="0.2">
      <c r="A5868">
        <v>10</v>
      </c>
      <c r="B5868" t="s">
        <v>338</v>
      </c>
      <c r="C5868" t="s">
        <v>363</v>
      </c>
      <c r="D5868">
        <v>2022</v>
      </c>
      <c r="E5868">
        <v>84970</v>
      </c>
      <c r="F5868">
        <v>840</v>
      </c>
    </row>
    <row r="5869" spans="1:6" x14ac:dyDescent="0.2">
      <c r="A5869">
        <v>10</v>
      </c>
      <c r="B5869" t="s">
        <v>338</v>
      </c>
      <c r="C5869" t="s">
        <v>363</v>
      </c>
      <c r="D5869">
        <v>2023</v>
      </c>
      <c r="E5869">
        <v>70491</v>
      </c>
      <c r="F5869">
        <v>791</v>
      </c>
    </row>
    <row r="5870" spans="1:6" x14ac:dyDescent="0.2">
      <c r="A5870">
        <v>10</v>
      </c>
      <c r="B5870" t="s">
        <v>338</v>
      </c>
      <c r="C5870" t="s">
        <v>363</v>
      </c>
      <c r="D5870">
        <v>2024</v>
      </c>
      <c r="E5870">
        <v>63037</v>
      </c>
      <c r="F5870">
        <v>1003</v>
      </c>
    </row>
    <row r="5871" spans="1:6" x14ac:dyDescent="0.2">
      <c r="A5871">
        <v>10</v>
      </c>
      <c r="B5871" t="s">
        <v>338</v>
      </c>
      <c r="C5871" t="s">
        <v>363</v>
      </c>
      <c r="D5871">
        <v>2025</v>
      </c>
      <c r="E5871">
        <v>62339</v>
      </c>
      <c r="F5871">
        <v>1592</v>
      </c>
    </row>
    <row r="5872" spans="1:6" x14ac:dyDescent="0.2">
      <c r="A5872">
        <v>10</v>
      </c>
      <c r="B5872" t="s">
        <v>338</v>
      </c>
      <c r="C5872" t="s">
        <v>422</v>
      </c>
      <c r="D5872">
        <v>2021</v>
      </c>
    </row>
    <row r="5873" spans="1:6" x14ac:dyDescent="0.2">
      <c r="A5873">
        <v>10</v>
      </c>
      <c r="B5873" t="s">
        <v>338</v>
      </c>
      <c r="C5873" t="s">
        <v>422</v>
      </c>
      <c r="D5873">
        <v>2022</v>
      </c>
      <c r="E5873">
        <v>1400</v>
      </c>
      <c r="F5873">
        <v>869</v>
      </c>
    </row>
    <row r="5874" spans="1:6" x14ac:dyDescent="0.2">
      <c r="A5874">
        <v>10</v>
      </c>
      <c r="B5874" t="s">
        <v>338</v>
      </c>
      <c r="C5874" t="s">
        <v>422</v>
      </c>
      <c r="D5874">
        <v>2023</v>
      </c>
      <c r="E5874">
        <v>1527</v>
      </c>
      <c r="F5874">
        <v>1120</v>
      </c>
    </row>
    <row r="5875" spans="1:6" x14ac:dyDescent="0.2">
      <c r="A5875">
        <v>10</v>
      </c>
      <c r="B5875" t="s">
        <v>338</v>
      </c>
      <c r="C5875" t="s">
        <v>422</v>
      </c>
      <c r="D5875">
        <v>2024</v>
      </c>
    </row>
    <row r="5876" spans="1:6" x14ac:dyDescent="0.2">
      <c r="A5876">
        <v>10</v>
      </c>
      <c r="B5876" t="s">
        <v>338</v>
      </c>
      <c r="C5876" t="s">
        <v>422</v>
      </c>
      <c r="D5876">
        <v>2025</v>
      </c>
      <c r="E5876">
        <v>982</v>
      </c>
      <c r="F5876">
        <v>2011</v>
      </c>
    </row>
    <row r="5877" spans="1:6" x14ac:dyDescent="0.2">
      <c r="A5877">
        <v>10</v>
      </c>
      <c r="B5877" t="s">
        <v>338</v>
      </c>
      <c r="C5877" t="s">
        <v>364</v>
      </c>
      <c r="D5877">
        <v>2021</v>
      </c>
      <c r="E5877">
        <v>85651</v>
      </c>
      <c r="F5877">
        <v>747</v>
      </c>
    </row>
    <row r="5878" spans="1:6" x14ac:dyDescent="0.2">
      <c r="A5878">
        <v>10</v>
      </c>
      <c r="B5878" t="s">
        <v>338</v>
      </c>
      <c r="C5878" t="s">
        <v>364</v>
      </c>
      <c r="D5878">
        <v>2022</v>
      </c>
      <c r="E5878">
        <v>90250</v>
      </c>
      <c r="F5878">
        <v>853</v>
      </c>
    </row>
    <row r="5879" spans="1:6" x14ac:dyDescent="0.2">
      <c r="A5879">
        <v>10</v>
      </c>
      <c r="B5879" t="s">
        <v>338</v>
      </c>
      <c r="C5879" t="s">
        <v>364</v>
      </c>
      <c r="D5879">
        <v>2023</v>
      </c>
      <c r="E5879">
        <v>69200</v>
      </c>
      <c r="F5879">
        <v>675</v>
      </c>
    </row>
    <row r="5880" spans="1:6" x14ac:dyDescent="0.2">
      <c r="A5880">
        <v>10</v>
      </c>
      <c r="B5880" t="s">
        <v>338</v>
      </c>
      <c r="C5880" t="s">
        <v>364</v>
      </c>
      <c r="D5880">
        <v>2024</v>
      </c>
      <c r="E5880">
        <v>63610</v>
      </c>
      <c r="F5880">
        <v>988</v>
      </c>
    </row>
    <row r="5881" spans="1:6" x14ac:dyDescent="0.2">
      <c r="A5881">
        <v>10</v>
      </c>
      <c r="B5881" t="s">
        <v>338</v>
      </c>
      <c r="C5881" t="s">
        <v>364</v>
      </c>
      <c r="D5881">
        <v>2025</v>
      </c>
      <c r="E5881">
        <v>52821</v>
      </c>
      <c r="F5881">
        <v>1376</v>
      </c>
    </row>
    <row r="5882" spans="1:6" x14ac:dyDescent="0.2">
      <c r="A5882">
        <v>10</v>
      </c>
      <c r="B5882" t="s">
        <v>338</v>
      </c>
      <c r="C5882" t="s">
        <v>339</v>
      </c>
      <c r="D5882">
        <v>2021</v>
      </c>
      <c r="E5882">
        <v>5817</v>
      </c>
      <c r="F5882">
        <v>919</v>
      </c>
    </row>
    <row r="5883" spans="1:6" x14ac:dyDescent="0.2">
      <c r="A5883">
        <v>10</v>
      </c>
      <c r="B5883" t="s">
        <v>338</v>
      </c>
      <c r="C5883" t="s">
        <v>339</v>
      </c>
      <c r="D5883">
        <v>2022</v>
      </c>
      <c r="E5883">
        <v>12400</v>
      </c>
      <c r="F5883">
        <v>1030</v>
      </c>
    </row>
    <row r="5884" spans="1:6" x14ac:dyDescent="0.2">
      <c r="A5884">
        <v>10</v>
      </c>
      <c r="B5884" t="s">
        <v>338</v>
      </c>
      <c r="C5884" t="s">
        <v>339</v>
      </c>
      <c r="D5884">
        <v>2023</v>
      </c>
      <c r="E5884">
        <v>8520</v>
      </c>
      <c r="F5884">
        <v>844</v>
      </c>
    </row>
    <row r="5885" spans="1:6" x14ac:dyDescent="0.2">
      <c r="A5885">
        <v>10</v>
      </c>
      <c r="B5885" t="s">
        <v>338</v>
      </c>
      <c r="C5885" t="s">
        <v>339</v>
      </c>
      <c r="D5885">
        <v>2024</v>
      </c>
      <c r="E5885">
        <v>16080</v>
      </c>
      <c r="F5885">
        <v>1151</v>
      </c>
    </row>
    <row r="5886" spans="1:6" x14ac:dyDescent="0.2">
      <c r="A5886">
        <v>10</v>
      </c>
      <c r="B5886" t="s">
        <v>338</v>
      </c>
      <c r="C5886" t="s">
        <v>339</v>
      </c>
      <c r="D5886">
        <v>2025</v>
      </c>
      <c r="E5886">
        <v>16037</v>
      </c>
      <c r="F5886">
        <v>1940</v>
      </c>
    </row>
    <row r="5887" spans="1:6" x14ac:dyDescent="0.2">
      <c r="A5887">
        <v>10</v>
      </c>
      <c r="B5887" t="s">
        <v>338</v>
      </c>
      <c r="C5887" t="s">
        <v>340</v>
      </c>
      <c r="D5887">
        <v>2021</v>
      </c>
      <c r="E5887">
        <v>53991</v>
      </c>
      <c r="F5887">
        <v>939</v>
      </c>
    </row>
    <row r="5888" spans="1:6" x14ac:dyDescent="0.2">
      <c r="A5888">
        <v>10</v>
      </c>
      <c r="B5888" t="s">
        <v>338</v>
      </c>
      <c r="C5888" t="s">
        <v>340</v>
      </c>
      <c r="D5888">
        <v>2022</v>
      </c>
      <c r="E5888">
        <v>74804</v>
      </c>
      <c r="F5888">
        <v>1093</v>
      </c>
    </row>
    <row r="5889" spans="1:6" x14ac:dyDescent="0.2">
      <c r="A5889">
        <v>10</v>
      </c>
      <c r="B5889" t="s">
        <v>338</v>
      </c>
      <c r="C5889" t="s">
        <v>340</v>
      </c>
      <c r="D5889">
        <v>2023</v>
      </c>
      <c r="E5889">
        <v>58578</v>
      </c>
      <c r="F5889">
        <v>882</v>
      </c>
    </row>
    <row r="5890" spans="1:6" x14ac:dyDescent="0.2">
      <c r="A5890">
        <v>10</v>
      </c>
      <c r="B5890" t="s">
        <v>338</v>
      </c>
      <c r="C5890" t="s">
        <v>340</v>
      </c>
      <c r="D5890">
        <v>2024</v>
      </c>
      <c r="E5890">
        <v>48964</v>
      </c>
      <c r="F5890">
        <v>1140</v>
      </c>
    </row>
    <row r="5891" spans="1:6" x14ac:dyDescent="0.2">
      <c r="A5891">
        <v>10</v>
      </c>
      <c r="B5891" t="s">
        <v>338</v>
      </c>
      <c r="C5891" t="s">
        <v>340</v>
      </c>
      <c r="D5891">
        <v>2025</v>
      </c>
      <c r="E5891">
        <v>59721</v>
      </c>
      <c r="F5891">
        <v>1420</v>
      </c>
    </row>
    <row r="5892" spans="1:6" x14ac:dyDescent="0.2">
      <c r="A5892">
        <v>10</v>
      </c>
      <c r="B5892" t="s">
        <v>338</v>
      </c>
      <c r="C5892" t="s">
        <v>411</v>
      </c>
      <c r="D5892">
        <v>2021</v>
      </c>
      <c r="E5892">
        <v>4195</v>
      </c>
      <c r="F5892">
        <v>822</v>
      </c>
    </row>
    <row r="5893" spans="1:6" x14ac:dyDescent="0.2">
      <c r="A5893">
        <v>10</v>
      </c>
      <c r="B5893" t="s">
        <v>338</v>
      </c>
      <c r="C5893" t="s">
        <v>411</v>
      </c>
      <c r="D5893">
        <v>2022</v>
      </c>
      <c r="E5893">
        <v>4625</v>
      </c>
      <c r="F5893">
        <v>822</v>
      </c>
    </row>
    <row r="5894" spans="1:6" x14ac:dyDescent="0.2">
      <c r="A5894">
        <v>10</v>
      </c>
      <c r="B5894" t="s">
        <v>338</v>
      </c>
      <c r="C5894" t="s">
        <v>411</v>
      </c>
      <c r="D5894">
        <v>2023</v>
      </c>
      <c r="E5894">
        <v>3099</v>
      </c>
      <c r="F5894">
        <v>450</v>
      </c>
    </row>
    <row r="5895" spans="1:6" x14ac:dyDescent="0.2">
      <c r="A5895">
        <v>10</v>
      </c>
      <c r="B5895" t="s">
        <v>338</v>
      </c>
      <c r="C5895" t="s">
        <v>411</v>
      </c>
      <c r="D5895">
        <v>2024</v>
      </c>
      <c r="E5895">
        <v>5628</v>
      </c>
      <c r="F5895">
        <v>1060</v>
      </c>
    </row>
    <row r="5896" spans="1:6" x14ac:dyDescent="0.2">
      <c r="A5896">
        <v>10</v>
      </c>
      <c r="B5896" t="s">
        <v>338</v>
      </c>
      <c r="C5896" t="s">
        <v>411</v>
      </c>
      <c r="D5896">
        <v>2025</v>
      </c>
      <c r="E5896">
        <v>6785</v>
      </c>
      <c r="F5896">
        <v>1343</v>
      </c>
    </row>
    <row r="5897" spans="1:6" x14ac:dyDescent="0.2">
      <c r="A5897">
        <v>10</v>
      </c>
      <c r="B5897" t="s">
        <v>338</v>
      </c>
      <c r="C5897" t="s">
        <v>341</v>
      </c>
      <c r="D5897">
        <v>2021</v>
      </c>
    </row>
    <row r="5898" spans="1:6" x14ac:dyDescent="0.2">
      <c r="A5898">
        <v>10</v>
      </c>
      <c r="B5898" t="s">
        <v>338</v>
      </c>
      <c r="C5898" t="s">
        <v>341</v>
      </c>
      <c r="D5898">
        <v>2022</v>
      </c>
      <c r="E5898">
        <v>1189</v>
      </c>
      <c r="F5898">
        <v>1321</v>
      </c>
    </row>
    <row r="5899" spans="1:6" x14ac:dyDescent="0.2">
      <c r="A5899">
        <v>10</v>
      </c>
      <c r="B5899" t="s">
        <v>338</v>
      </c>
      <c r="C5899" t="s">
        <v>341</v>
      </c>
      <c r="D5899">
        <v>2023</v>
      </c>
      <c r="E5899">
        <v>7943</v>
      </c>
      <c r="F5899">
        <v>747</v>
      </c>
    </row>
    <row r="5900" spans="1:6" x14ac:dyDescent="0.2">
      <c r="A5900">
        <v>10</v>
      </c>
      <c r="B5900" t="s">
        <v>338</v>
      </c>
      <c r="C5900" t="s">
        <v>341</v>
      </c>
      <c r="D5900">
        <v>2024</v>
      </c>
      <c r="E5900">
        <v>7314</v>
      </c>
      <c r="F5900">
        <v>811</v>
      </c>
    </row>
    <row r="5901" spans="1:6" x14ac:dyDescent="0.2">
      <c r="A5901">
        <v>10</v>
      </c>
      <c r="B5901" t="s">
        <v>338</v>
      </c>
      <c r="C5901" t="s">
        <v>341</v>
      </c>
      <c r="D5901">
        <v>2025</v>
      </c>
      <c r="E5901">
        <v>7418</v>
      </c>
      <c r="F5901">
        <v>1321</v>
      </c>
    </row>
    <row r="5902" spans="1:6" x14ac:dyDescent="0.2">
      <c r="A5902">
        <v>11</v>
      </c>
      <c r="B5902" t="s">
        <v>6</v>
      </c>
      <c r="C5902" t="s">
        <v>7</v>
      </c>
      <c r="D5902">
        <v>2021</v>
      </c>
      <c r="E5902">
        <v>36970</v>
      </c>
      <c r="F5902">
        <v>47</v>
      </c>
    </row>
    <row r="5903" spans="1:6" x14ac:dyDescent="0.2">
      <c r="A5903">
        <v>11</v>
      </c>
      <c r="B5903" t="s">
        <v>6</v>
      </c>
      <c r="C5903" t="s">
        <v>7</v>
      </c>
      <c r="D5903">
        <v>2022</v>
      </c>
      <c r="E5903">
        <v>28895</v>
      </c>
      <c r="F5903">
        <v>80.099999999999994</v>
      </c>
    </row>
    <row r="5904" spans="1:6" x14ac:dyDescent="0.2">
      <c r="A5904">
        <v>11</v>
      </c>
      <c r="B5904" t="s">
        <v>6</v>
      </c>
      <c r="C5904" t="s">
        <v>7</v>
      </c>
      <c r="D5904">
        <v>2023</v>
      </c>
      <c r="E5904">
        <v>21893</v>
      </c>
      <c r="F5904">
        <v>72.8</v>
      </c>
    </row>
    <row r="5905" spans="1:6" x14ac:dyDescent="0.2">
      <c r="A5905">
        <v>11</v>
      </c>
      <c r="B5905" t="s">
        <v>6</v>
      </c>
      <c r="C5905" t="s">
        <v>7</v>
      </c>
      <c r="D5905">
        <v>2024</v>
      </c>
      <c r="E5905">
        <v>19829</v>
      </c>
      <c r="F5905">
        <v>69.2</v>
      </c>
    </row>
    <row r="5906" spans="1:6" x14ac:dyDescent="0.2">
      <c r="A5906">
        <v>11</v>
      </c>
      <c r="B5906" t="s">
        <v>6</v>
      </c>
      <c r="C5906" t="s">
        <v>7</v>
      </c>
      <c r="D5906">
        <v>2025</v>
      </c>
      <c r="E5906">
        <v>15834</v>
      </c>
      <c r="F5906">
        <v>84.7</v>
      </c>
    </row>
    <row r="5907" spans="1:6" x14ac:dyDescent="0.2">
      <c r="A5907">
        <v>11</v>
      </c>
      <c r="B5907" t="s">
        <v>6</v>
      </c>
      <c r="C5907" t="s">
        <v>19</v>
      </c>
      <c r="D5907">
        <v>2021</v>
      </c>
      <c r="E5907">
        <v>709</v>
      </c>
      <c r="F5907">
        <v>59.6</v>
      </c>
    </row>
    <row r="5908" spans="1:6" x14ac:dyDescent="0.2">
      <c r="A5908">
        <v>11</v>
      </c>
      <c r="B5908" t="s">
        <v>6</v>
      </c>
      <c r="C5908" t="s">
        <v>19</v>
      </c>
      <c r="D5908">
        <v>2022</v>
      </c>
      <c r="E5908">
        <v>1329</v>
      </c>
      <c r="F5908">
        <v>78.400000000000006</v>
      </c>
    </row>
    <row r="5909" spans="1:6" x14ac:dyDescent="0.2">
      <c r="A5909">
        <v>11</v>
      </c>
      <c r="B5909" t="s">
        <v>6</v>
      </c>
      <c r="C5909" t="s">
        <v>19</v>
      </c>
      <c r="D5909">
        <v>2023</v>
      </c>
      <c r="E5909">
        <v>2659</v>
      </c>
      <c r="F5909">
        <v>66.099999999999994</v>
      </c>
    </row>
    <row r="5910" spans="1:6" x14ac:dyDescent="0.2">
      <c r="A5910">
        <v>11</v>
      </c>
      <c r="B5910" t="s">
        <v>6</v>
      </c>
      <c r="C5910" t="s">
        <v>19</v>
      </c>
      <c r="D5910">
        <v>2024</v>
      </c>
      <c r="E5910">
        <v>2100</v>
      </c>
      <c r="F5910">
        <v>66.5</v>
      </c>
    </row>
    <row r="5911" spans="1:6" x14ac:dyDescent="0.2">
      <c r="A5911">
        <v>11</v>
      </c>
      <c r="B5911" t="s">
        <v>6</v>
      </c>
      <c r="C5911" t="s">
        <v>19</v>
      </c>
      <c r="D5911">
        <v>2025</v>
      </c>
      <c r="E5911">
        <v>2367</v>
      </c>
      <c r="F5911">
        <v>73.8</v>
      </c>
    </row>
    <row r="5912" spans="1:6" x14ac:dyDescent="0.2">
      <c r="A5912">
        <v>11</v>
      </c>
      <c r="B5912" t="s">
        <v>6</v>
      </c>
      <c r="C5912" t="s">
        <v>23</v>
      </c>
      <c r="D5912">
        <v>2021</v>
      </c>
    </row>
    <row r="5913" spans="1:6" x14ac:dyDescent="0.2">
      <c r="A5913">
        <v>11</v>
      </c>
      <c r="B5913" t="s">
        <v>6</v>
      </c>
      <c r="C5913" t="s">
        <v>23</v>
      </c>
      <c r="D5913">
        <v>2022</v>
      </c>
    </row>
    <row r="5914" spans="1:6" x14ac:dyDescent="0.2">
      <c r="A5914">
        <v>11</v>
      </c>
      <c r="B5914" t="s">
        <v>6</v>
      </c>
      <c r="C5914" t="s">
        <v>23</v>
      </c>
      <c r="D5914">
        <v>2023</v>
      </c>
      <c r="E5914">
        <v>988</v>
      </c>
      <c r="F5914">
        <v>86.8</v>
      </c>
    </row>
    <row r="5915" spans="1:6" x14ac:dyDescent="0.2">
      <c r="A5915">
        <v>11</v>
      </c>
      <c r="B5915" t="s">
        <v>6</v>
      </c>
      <c r="C5915" t="s">
        <v>23</v>
      </c>
      <c r="D5915">
        <v>2024</v>
      </c>
      <c r="E5915">
        <v>1510</v>
      </c>
      <c r="F5915">
        <v>79</v>
      </c>
    </row>
    <row r="5916" spans="1:6" x14ac:dyDescent="0.2">
      <c r="A5916">
        <v>11</v>
      </c>
      <c r="B5916" t="s">
        <v>6</v>
      </c>
      <c r="C5916" t="s">
        <v>23</v>
      </c>
      <c r="D5916">
        <v>2025</v>
      </c>
      <c r="E5916">
        <v>2342</v>
      </c>
      <c r="F5916">
        <v>86.3</v>
      </c>
    </row>
    <row r="5917" spans="1:6" x14ac:dyDescent="0.2">
      <c r="A5917">
        <v>11</v>
      </c>
      <c r="B5917" t="s">
        <v>6</v>
      </c>
      <c r="C5917" t="s">
        <v>8</v>
      </c>
      <c r="D5917">
        <v>2021</v>
      </c>
      <c r="E5917">
        <v>3347</v>
      </c>
      <c r="F5917">
        <v>56.9</v>
      </c>
    </row>
    <row r="5918" spans="1:6" x14ac:dyDescent="0.2">
      <c r="A5918">
        <v>11</v>
      </c>
      <c r="B5918" t="s">
        <v>6</v>
      </c>
      <c r="C5918" t="s">
        <v>8</v>
      </c>
      <c r="D5918">
        <v>2022</v>
      </c>
      <c r="E5918">
        <v>4169</v>
      </c>
      <c r="F5918">
        <v>84.6</v>
      </c>
    </row>
    <row r="5919" spans="1:6" x14ac:dyDescent="0.2">
      <c r="A5919">
        <v>11</v>
      </c>
      <c r="B5919" t="s">
        <v>6</v>
      </c>
      <c r="C5919" t="s">
        <v>8</v>
      </c>
      <c r="D5919">
        <v>2023</v>
      </c>
      <c r="E5919">
        <v>11988</v>
      </c>
      <c r="F5919">
        <v>79.8</v>
      </c>
    </row>
    <row r="5920" spans="1:6" x14ac:dyDescent="0.2">
      <c r="A5920">
        <v>11</v>
      </c>
      <c r="B5920" t="s">
        <v>6</v>
      </c>
      <c r="C5920" t="s">
        <v>8</v>
      </c>
      <c r="D5920">
        <v>2024</v>
      </c>
      <c r="E5920">
        <v>10780</v>
      </c>
      <c r="F5920">
        <v>79.8</v>
      </c>
    </row>
    <row r="5921" spans="1:6" x14ac:dyDescent="0.2">
      <c r="A5921">
        <v>11</v>
      </c>
      <c r="B5921" t="s">
        <v>6</v>
      </c>
      <c r="C5921" t="s">
        <v>8</v>
      </c>
      <c r="D5921">
        <v>2025</v>
      </c>
      <c r="E5921">
        <v>12201</v>
      </c>
      <c r="F5921">
        <v>85.7</v>
      </c>
    </row>
    <row r="5922" spans="1:6" x14ac:dyDescent="0.2">
      <c r="A5922">
        <v>11</v>
      </c>
      <c r="B5922" t="s">
        <v>6</v>
      </c>
      <c r="C5922" t="s">
        <v>9</v>
      </c>
      <c r="D5922">
        <v>2021</v>
      </c>
      <c r="E5922">
        <v>22359</v>
      </c>
      <c r="F5922">
        <v>46.7</v>
      </c>
    </row>
    <row r="5923" spans="1:6" x14ac:dyDescent="0.2">
      <c r="A5923">
        <v>11</v>
      </c>
      <c r="B5923" t="s">
        <v>6</v>
      </c>
      <c r="C5923" t="s">
        <v>9</v>
      </c>
      <c r="D5923">
        <v>2022</v>
      </c>
      <c r="E5923">
        <v>21848</v>
      </c>
      <c r="F5923">
        <v>73.7</v>
      </c>
    </row>
    <row r="5924" spans="1:6" x14ac:dyDescent="0.2">
      <c r="A5924">
        <v>11</v>
      </c>
      <c r="B5924" t="s">
        <v>6</v>
      </c>
      <c r="C5924" t="s">
        <v>9</v>
      </c>
      <c r="D5924">
        <v>2023</v>
      </c>
      <c r="E5924">
        <v>15468</v>
      </c>
      <c r="F5924">
        <v>70.400000000000006</v>
      </c>
    </row>
    <row r="5925" spans="1:6" x14ac:dyDescent="0.2">
      <c r="A5925">
        <v>11</v>
      </c>
      <c r="B5925" t="s">
        <v>6</v>
      </c>
      <c r="C5925" t="s">
        <v>9</v>
      </c>
      <c r="D5925">
        <v>2024</v>
      </c>
      <c r="E5925">
        <v>6663</v>
      </c>
      <c r="F5925">
        <v>67.3</v>
      </c>
    </row>
    <row r="5926" spans="1:6" x14ac:dyDescent="0.2">
      <c r="A5926">
        <v>11</v>
      </c>
      <c r="B5926" t="s">
        <v>6</v>
      </c>
      <c r="C5926" t="s">
        <v>9</v>
      </c>
      <c r="D5926">
        <v>2025</v>
      </c>
      <c r="E5926">
        <v>5310</v>
      </c>
      <c r="F5926">
        <v>80.099999999999994</v>
      </c>
    </row>
    <row r="5927" spans="1:6" x14ac:dyDescent="0.2">
      <c r="A5927">
        <v>11</v>
      </c>
      <c r="B5927" t="s">
        <v>6</v>
      </c>
      <c r="C5927" t="s">
        <v>237</v>
      </c>
      <c r="D5927">
        <v>2021</v>
      </c>
    </row>
    <row r="5928" spans="1:6" x14ac:dyDescent="0.2">
      <c r="A5928">
        <v>11</v>
      </c>
      <c r="B5928" t="s">
        <v>6</v>
      </c>
      <c r="C5928" t="s">
        <v>237</v>
      </c>
      <c r="D5928">
        <v>2022</v>
      </c>
    </row>
    <row r="5929" spans="1:6" x14ac:dyDescent="0.2">
      <c r="A5929">
        <v>11</v>
      </c>
      <c r="B5929" t="s">
        <v>6</v>
      </c>
      <c r="C5929" t="s">
        <v>237</v>
      </c>
      <c r="D5929">
        <v>2023</v>
      </c>
    </row>
    <row r="5930" spans="1:6" x14ac:dyDescent="0.2">
      <c r="A5930">
        <v>11</v>
      </c>
      <c r="B5930" t="s">
        <v>6</v>
      </c>
      <c r="C5930" t="s">
        <v>237</v>
      </c>
      <c r="D5930">
        <v>2024</v>
      </c>
    </row>
    <row r="5931" spans="1:6" x14ac:dyDescent="0.2">
      <c r="A5931">
        <v>11</v>
      </c>
      <c r="B5931" t="s">
        <v>6</v>
      </c>
      <c r="C5931" t="s">
        <v>237</v>
      </c>
      <c r="D5931">
        <v>2025</v>
      </c>
      <c r="E5931">
        <v>1061</v>
      </c>
      <c r="F5931">
        <v>87.3</v>
      </c>
    </row>
    <row r="5932" spans="1:6" x14ac:dyDescent="0.2">
      <c r="A5932">
        <v>11</v>
      </c>
      <c r="B5932" t="s">
        <v>6</v>
      </c>
      <c r="C5932" t="s">
        <v>199</v>
      </c>
      <c r="D5932">
        <v>2021</v>
      </c>
    </row>
    <row r="5933" spans="1:6" x14ac:dyDescent="0.2">
      <c r="A5933">
        <v>11</v>
      </c>
      <c r="B5933" t="s">
        <v>6</v>
      </c>
      <c r="C5933" t="s">
        <v>199</v>
      </c>
      <c r="D5933">
        <v>2022</v>
      </c>
    </row>
    <row r="5934" spans="1:6" x14ac:dyDescent="0.2">
      <c r="A5934">
        <v>11</v>
      </c>
      <c r="B5934" t="s">
        <v>6</v>
      </c>
      <c r="C5934" t="s">
        <v>199</v>
      </c>
      <c r="D5934">
        <v>2023</v>
      </c>
      <c r="E5934">
        <v>645</v>
      </c>
      <c r="F5934">
        <v>74.400000000000006</v>
      </c>
    </row>
    <row r="5935" spans="1:6" x14ac:dyDescent="0.2">
      <c r="A5935">
        <v>11</v>
      </c>
      <c r="B5935" t="s">
        <v>6</v>
      </c>
      <c r="C5935" t="s">
        <v>199</v>
      </c>
      <c r="D5935">
        <v>2024</v>
      </c>
      <c r="E5935">
        <v>904</v>
      </c>
      <c r="F5935">
        <v>105.1</v>
      </c>
    </row>
    <row r="5936" spans="1:6" x14ac:dyDescent="0.2">
      <c r="A5936">
        <v>11</v>
      </c>
      <c r="B5936" t="s">
        <v>6</v>
      </c>
      <c r="C5936" t="s">
        <v>199</v>
      </c>
      <c r="D5936">
        <v>2025</v>
      </c>
      <c r="E5936">
        <v>914</v>
      </c>
      <c r="F5936">
        <v>98.3</v>
      </c>
    </row>
    <row r="5937" spans="1:6" x14ac:dyDescent="0.2">
      <c r="A5937">
        <v>11</v>
      </c>
      <c r="B5937" t="s">
        <v>6</v>
      </c>
      <c r="C5937" t="s">
        <v>15</v>
      </c>
      <c r="D5937">
        <v>2021</v>
      </c>
      <c r="E5937">
        <v>1414</v>
      </c>
      <c r="F5937">
        <v>50.7</v>
      </c>
    </row>
    <row r="5938" spans="1:6" x14ac:dyDescent="0.2">
      <c r="A5938">
        <v>11</v>
      </c>
      <c r="B5938" t="s">
        <v>6</v>
      </c>
      <c r="C5938" t="s">
        <v>15</v>
      </c>
      <c r="D5938">
        <v>2022</v>
      </c>
      <c r="E5938">
        <v>2352</v>
      </c>
      <c r="F5938">
        <v>93</v>
      </c>
    </row>
    <row r="5939" spans="1:6" x14ac:dyDescent="0.2">
      <c r="A5939">
        <v>11</v>
      </c>
      <c r="B5939" t="s">
        <v>6</v>
      </c>
      <c r="C5939" t="s">
        <v>15</v>
      </c>
      <c r="D5939">
        <v>2023</v>
      </c>
      <c r="E5939">
        <v>6964</v>
      </c>
      <c r="F5939">
        <v>78</v>
      </c>
    </row>
    <row r="5940" spans="1:6" x14ac:dyDescent="0.2">
      <c r="A5940">
        <v>11</v>
      </c>
      <c r="B5940" t="s">
        <v>6</v>
      </c>
      <c r="C5940" t="s">
        <v>15</v>
      </c>
      <c r="D5940">
        <v>2024</v>
      </c>
      <c r="E5940">
        <v>5065</v>
      </c>
      <c r="F5940">
        <v>74.3</v>
      </c>
    </row>
    <row r="5941" spans="1:6" x14ac:dyDescent="0.2">
      <c r="A5941">
        <v>11</v>
      </c>
      <c r="B5941" t="s">
        <v>6</v>
      </c>
      <c r="C5941" t="s">
        <v>15</v>
      </c>
      <c r="D5941">
        <v>2025</v>
      </c>
      <c r="E5941">
        <v>6551</v>
      </c>
      <c r="F5941">
        <v>80.2</v>
      </c>
    </row>
    <row r="5942" spans="1:6" x14ac:dyDescent="0.2">
      <c r="A5942">
        <v>11</v>
      </c>
      <c r="B5942" t="s">
        <v>6</v>
      </c>
      <c r="C5942" t="s">
        <v>22</v>
      </c>
      <c r="D5942">
        <v>2021</v>
      </c>
    </row>
    <row r="5943" spans="1:6" x14ac:dyDescent="0.2">
      <c r="A5943">
        <v>11</v>
      </c>
      <c r="B5943" t="s">
        <v>6</v>
      </c>
      <c r="C5943" t="s">
        <v>22</v>
      </c>
      <c r="D5943">
        <v>2022</v>
      </c>
      <c r="E5943">
        <v>676</v>
      </c>
      <c r="F5943">
        <v>85</v>
      </c>
    </row>
    <row r="5944" spans="1:6" x14ac:dyDescent="0.2">
      <c r="A5944">
        <v>11</v>
      </c>
      <c r="B5944" t="s">
        <v>6</v>
      </c>
      <c r="C5944" t="s">
        <v>22</v>
      </c>
      <c r="D5944">
        <v>2023</v>
      </c>
      <c r="E5944">
        <v>796</v>
      </c>
      <c r="F5944">
        <v>94.2</v>
      </c>
    </row>
    <row r="5945" spans="1:6" x14ac:dyDescent="0.2">
      <c r="A5945">
        <v>11</v>
      </c>
      <c r="B5945" t="s">
        <v>6</v>
      </c>
      <c r="C5945" t="s">
        <v>22</v>
      </c>
      <c r="D5945">
        <v>2024</v>
      </c>
      <c r="E5945">
        <v>780</v>
      </c>
      <c r="F5945">
        <v>79.599999999999994</v>
      </c>
    </row>
    <row r="5946" spans="1:6" x14ac:dyDescent="0.2">
      <c r="A5946">
        <v>11</v>
      </c>
      <c r="B5946" t="s">
        <v>6</v>
      </c>
      <c r="C5946" t="s">
        <v>22</v>
      </c>
      <c r="D5946">
        <v>2025</v>
      </c>
      <c r="E5946">
        <v>1417</v>
      </c>
      <c r="F5946">
        <v>116</v>
      </c>
    </row>
    <row r="5947" spans="1:6" x14ac:dyDescent="0.2">
      <c r="A5947">
        <v>11</v>
      </c>
      <c r="B5947" t="s">
        <v>6</v>
      </c>
      <c r="C5947" t="s">
        <v>13</v>
      </c>
      <c r="D5947">
        <v>2021</v>
      </c>
      <c r="E5947">
        <v>3408</v>
      </c>
      <c r="F5947">
        <v>13.8</v>
      </c>
    </row>
    <row r="5948" spans="1:6" x14ac:dyDescent="0.2">
      <c r="A5948">
        <v>11</v>
      </c>
      <c r="B5948" t="s">
        <v>6</v>
      </c>
      <c r="C5948" t="s">
        <v>13</v>
      </c>
      <c r="D5948">
        <v>2022</v>
      </c>
      <c r="E5948">
        <v>1816</v>
      </c>
      <c r="F5948">
        <v>62.6</v>
      </c>
    </row>
    <row r="5949" spans="1:6" x14ac:dyDescent="0.2">
      <c r="A5949">
        <v>11</v>
      </c>
      <c r="B5949" t="s">
        <v>6</v>
      </c>
      <c r="C5949" t="s">
        <v>13</v>
      </c>
      <c r="D5949">
        <v>2023</v>
      </c>
      <c r="E5949">
        <v>606</v>
      </c>
      <c r="F5949">
        <v>59.8</v>
      </c>
    </row>
    <row r="5950" spans="1:6" x14ac:dyDescent="0.2">
      <c r="A5950">
        <v>11</v>
      </c>
      <c r="B5950" t="s">
        <v>6</v>
      </c>
      <c r="C5950" t="s">
        <v>13</v>
      </c>
      <c r="D5950">
        <v>2024</v>
      </c>
    </row>
    <row r="5951" spans="1:6" x14ac:dyDescent="0.2">
      <c r="A5951">
        <v>11</v>
      </c>
      <c r="B5951" t="s">
        <v>6</v>
      </c>
      <c r="C5951" t="s">
        <v>13</v>
      </c>
      <c r="D5951">
        <v>2025</v>
      </c>
      <c r="E5951">
        <v>904</v>
      </c>
      <c r="F5951">
        <v>57.5</v>
      </c>
    </row>
    <row r="5952" spans="1:6" x14ac:dyDescent="0.2">
      <c r="A5952">
        <v>11</v>
      </c>
      <c r="B5952" t="s">
        <v>6</v>
      </c>
      <c r="C5952" t="s">
        <v>20</v>
      </c>
      <c r="D5952">
        <v>2021</v>
      </c>
      <c r="E5952">
        <v>634</v>
      </c>
      <c r="F5952">
        <v>55.1</v>
      </c>
    </row>
    <row r="5953" spans="1:6" x14ac:dyDescent="0.2">
      <c r="A5953">
        <v>11</v>
      </c>
      <c r="B5953" t="s">
        <v>6</v>
      </c>
      <c r="C5953" t="s">
        <v>20</v>
      </c>
      <c r="D5953">
        <v>2022</v>
      </c>
      <c r="E5953">
        <v>450</v>
      </c>
      <c r="F5953">
        <v>108.9</v>
      </c>
    </row>
    <row r="5954" spans="1:6" x14ac:dyDescent="0.2">
      <c r="A5954">
        <v>11</v>
      </c>
      <c r="B5954" t="s">
        <v>6</v>
      </c>
      <c r="C5954" t="s">
        <v>20</v>
      </c>
      <c r="D5954">
        <v>2023</v>
      </c>
      <c r="E5954">
        <v>465</v>
      </c>
      <c r="F5954">
        <v>108</v>
      </c>
    </row>
    <row r="5955" spans="1:6" x14ac:dyDescent="0.2">
      <c r="A5955">
        <v>11</v>
      </c>
      <c r="B5955" t="s">
        <v>6</v>
      </c>
      <c r="C5955" t="s">
        <v>20</v>
      </c>
      <c r="D5955">
        <v>2024</v>
      </c>
      <c r="E5955">
        <v>475</v>
      </c>
      <c r="F5955">
        <v>100</v>
      </c>
    </row>
    <row r="5956" spans="1:6" x14ac:dyDescent="0.2">
      <c r="A5956">
        <v>11</v>
      </c>
      <c r="B5956" t="s">
        <v>6</v>
      </c>
      <c r="C5956" t="s">
        <v>20</v>
      </c>
      <c r="D5956">
        <v>2025</v>
      </c>
      <c r="E5956">
        <v>525</v>
      </c>
      <c r="F5956">
        <v>93.8</v>
      </c>
    </row>
    <row r="5957" spans="1:6" x14ac:dyDescent="0.2">
      <c r="A5957">
        <v>11</v>
      </c>
      <c r="B5957" t="s">
        <v>6</v>
      </c>
      <c r="C5957" t="s">
        <v>200</v>
      </c>
      <c r="D5957">
        <v>2021</v>
      </c>
    </row>
    <row r="5958" spans="1:6" x14ac:dyDescent="0.2">
      <c r="A5958">
        <v>11</v>
      </c>
      <c r="B5958" t="s">
        <v>6</v>
      </c>
      <c r="C5958" t="s">
        <v>200</v>
      </c>
      <c r="D5958">
        <v>2022</v>
      </c>
    </row>
    <row r="5959" spans="1:6" x14ac:dyDescent="0.2">
      <c r="A5959">
        <v>11</v>
      </c>
      <c r="B5959" t="s">
        <v>6</v>
      </c>
      <c r="C5959" t="s">
        <v>200</v>
      </c>
      <c r="D5959">
        <v>2023</v>
      </c>
    </row>
    <row r="5960" spans="1:6" x14ac:dyDescent="0.2">
      <c r="A5960">
        <v>11</v>
      </c>
      <c r="B5960" t="s">
        <v>6</v>
      </c>
      <c r="C5960" t="s">
        <v>200</v>
      </c>
      <c r="D5960">
        <v>2024</v>
      </c>
    </row>
    <row r="5961" spans="1:6" x14ac:dyDescent="0.2">
      <c r="A5961">
        <v>11</v>
      </c>
      <c r="B5961" t="s">
        <v>6</v>
      </c>
      <c r="C5961" t="s">
        <v>200</v>
      </c>
      <c r="D5961">
        <v>2025</v>
      </c>
      <c r="E5961">
        <v>728</v>
      </c>
      <c r="F5961">
        <v>75.900000000000006</v>
      </c>
    </row>
    <row r="5962" spans="1:6" x14ac:dyDescent="0.2">
      <c r="A5962">
        <v>11</v>
      </c>
      <c r="B5962" t="s">
        <v>6</v>
      </c>
      <c r="C5962" t="s">
        <v>10</v>
      </c>
      <c r="D5962">
        <v>2021</v>
      </c>
      <c r="E5962">
        <v>15337</v>
      </c>
      <c r="F5962">
        <v>51.7</v>
      </c>
    </row>
    <row r="5963" spans="1:6" x14ac:dyDescent="0.2">
      <c r="A5963">
        <v>11</v>
      </c>
      <c r="B5963" t="s">
        <v>6</v>
      </c>
      <c r="C5963" t="s">
        <v>10</v>
      </c>
      <c r="D5963">
        <v>2022</v>
      </c>
      <c r="E5963">
        <v>13298</v>
      </c>
      <c r="F5963">
        <v>82.1</v>
      </c>
    </row>
    <row r="5964" spans="1:6" x14ac:dyDescent="0.2">
      <c r="A5964">
        <v>11</v>
      </c>
      <c r="B5964" t="s">
        <v>6</v>
      </c>
      <c r="C5964" t="s">
        <v>10</v>
      </c>
      <c r="D5964">
        <v>2023</v>
      </c>
      <c r="E5964">
        <v>22600</v>
      </c>
      <c r="F5964">
        <v>76.599999999999994</v>
      </c>
    </row>
    <row r="5965" spans="1:6" x14ac:dyDescent="0.2">
      <c r="A5965">
        <v>11</v>
      </c>
      <c r="B5965" t="s">
        <v>6</v>
      </c>
      <c r="C5965" t="s">
        <v>10</v>
      </c>
      <c r="D5965">
        <v>2024</v>
      </c>
      <c r="E5965">
        <v>20319</v>
      </c>
      <c r="F5965">
        <v>83.2</v>
      </c>
    </row>
    <row r="5966" spans="1:6" x14ac:dyDescent="0.2">
      <c r="A5966">
        <v>11</v>
      </c>
      <c r="B5966" t="s">
        <v>6</v>
      </c>
      <c r="C5966" t="s">
        <v>10</v>
      </c>
      <c r="D5966">
        <v>2025</v>
      </c>
      <c r="E5966">
        <v>26442</v>
      </c>
      <c r="F5966">
        <v>86.8</v>
      </c>
    </row>
    <row r="5967" spans="1:6" x14ac:dyDescent="0.2">
      <c r="A5967">
        <v>11</v>
      </c>
      <c r="B5967" t="s">
        <v>6</v>
      </c>
      <c r="C5967" t="s">
        <v>18</v>
      </c>
      <c r="D5967">
        <v>2021</v>
      </c>
      <c r="E5967">
        <v>825</v>
      </c>
      <c r="F5967">
        <v>38.5</v>
      </c>
    </row>
    <row r="5968" spans="1:6" x14ac:dyDescent="0.2">
      <c r="A5968">
        <v>11</v>
      </c>
      <c r="B5968" t="s">
        <v>6</v>
      </c>
      <c r="C5968" t="s">
        <v>18</v>
      </c>
      <c r="D5968">
        <v>2022</v>
      </c>
      <c r="E5968">
        <v>801</v>
      </c>
      <c r="F5968">
        <v>68.7</v>
      </c>
    </row>
    <row r="5969" spans="1:6" x14ac:dyDescent="0.2">
      <c r="A5969">
        <v>11</v>
      </c>
      <c r="B5969" t="s">
        <v>6</v>
      </c>
      <c r="C5969" t="s">
        <v>18</v>
      </c>
      <c r="D5969">
        <v>2023</v>
      </c>
    </row>
    <row r="5970" spans="1:6" x14ac:dyDescent="0.2">
      <c r="A5970">
        <v>11</v>
      </c>
      <c r="B5970" t="s">
        <v>6</v>
      </c>
      <c r="C5970" t="s">
        <v>18</v>
      </c>
      <c r="D5970">
        <v>2024</v>
      </c>
      <c r="E5970">
        <v>745</v>
      </c>
      <c r="F5970">
        <v>60</v>
      </c>
    </row>
    <row r="5971" spans="1:6" x14ac:dyDescent="0.2">
      <c r="A5971">
        <v>11</v>
      </c>
      <c r="B5971" t="s">
        <v>6</v>
      </c>
      <c r="C5971" t="s">
        <v>18</v>
      </c>
      <c r="D5971">
        <v>2025</v>
      </c>
      <c r="E5971">
        <v>662</v>
      </c>
      <c r="F5971">
        <v>73.099999999999994</v>
      </c>
    </row>
    <row r="5972" spans="1:6" x14ac:dyDescent="0.2">
      <c r="A5972">
        <v>11</v>
      </c>
      <c r="B5972" t="s">
        <v>309</v>
      </c>
      <c r="C5972" t="s">
        <v>175</v>
      </c>
      <c r="D5972">
        <v>2021</v>
      </c>
    </row>
    <row r="5973" spans="1:6" x14ac:dyDescent="0.2">
      <c r="A5973">
        <v>11</v>
      </c>
      <c r="B5973" t="s">
        <v>309</v>
      </c>
      <c r="C5973" t="s">
        <v>175</v>
      </c>
      <c r="D5973">
        <v>2022</v>
      </c>
      <c r="E5973">
        <v>1880</v>
      </c>
      <c r="F5973">
        <v>40.700000000000003</v>
      </c>
    </row>
    <row r="5974" spans="1:6" x14ac:dyDescent="0.2">
      <c r="A5974">
        <v>11</v>
      </c>
      <c r="B5974" t="s">
        <v>309</v>
      </c>
      <c r="C5974" t="s">
        <v>175</v>
      </c>
      <c r="D5974">
        <v>2023</v>
      </c>
      <c r="E5974">
        <v>5786</v>
      </c>
      <c r="F5974">
        <v>38.4</v>
      </c>
    </row>
    <row r="5975" spans="1:6" x14ac:dyDescent="0.2">
      <c r="A5975">
        <v>11</v>
      </c>
      <c r="B5975" t="s">
        <v>309</v>
      </c>
      <c r="C5975" t="s">
        <v>175</v>
      </c>
      <c r="D5975">
        <v>2024</v>
      </c>
      <c r="E5975">
        <v>3714</v>
      </c>
      <c r="F5975">
        <v>27.6</v>
      </c>
    </row>
    <row r="5976" spans="1:6" x14ac:dyDescent="0.2">
      <c r="A5976">
        <v>11</v>
      </c>
      <c r="B5976" t="s">
        <v>309</v>
      </c>
      <c r="C5976" t="s">
        <v>175</v>
      </c>
      <c r="D5976">
        <v>2025</v>
      </c>
      <c r="E5976">
        <v>2469</v>
      </c>
      <c r="F5976">
        <v>35.799999999999997</v>
      </c>
    </row>
    <row r="5977" spans="1:6" x14ac:dyDescent="0.2">
      <c r="A5977">
        <v>11</v>
      </c>
      <c r="B5977" t="s">
        <v>309</v>
      </c>
      <c r="C5977" t="s">
        <v>209</v>
      </c>
      <c r="D5977">
        <v>2021</v>
      </c>
    </row>
    <row r="5978" spans="1:6" x14ac:dyDescent="0.2">
      <c r="A5978">
        <v>11</v>
      </c>
      <c r="B5978" t="s">
        <v>309</v>
      </c>
      <c r="C5978" t="s">
        <v>209</v>
      </c>
      <c r="D5978">
        <v>2022</v>
      </c>
    </row>
    <row r="5979" spans="1:6" x14ac:dyDescent="0.2">
      <c r="A5979">
        <v>11</v>
      </c>
      <c r="B5979" t="s">
        <v>309</v>
      </c>
      <c r="C5979" t="s">
        <v>209</v>
      </c>
      <c r="D5979">
        <v>2023</v>
      </c>
      <c r="E5979">
        <v>2269</v>
      </c>
      <c r="F5979">
        <v>40</v>
      </c>
    </row>
    <row r="5980" spans="1:6" x14ac:dyDescent="0.2">
      <c r="A5980">
        <v>11</v>
      </c>
      <c r="B5980" t="s">
        <v>309</v>
      </c>
      <c r="C5980" t="s">
        <v>209</v>
      </c>
      <c r="D5980">
        <v>2024</v>
      </c>
      <c r="E5980">
        <v>1179</v>
      </c>
      <c r="F5980">
        <v>36</v>
      </c>
    </row>
    <row r="5981" spans="1:6" x14ac:dyDescent="0.2">
      <c r="A5981">
        <v>11</v>
      </c>
      <c r="B5981" t="s">
        <v>309</v>
      </c>
      <c r="C5981" t="s">
        <v>209</v>
      </c>
      <c r="D5981">
        <v>2025</v>
      </c>
      <c r="E5981">
        <v>550</v>
      </c>
      <c r="F5981">
        <v>46.3</v>
      </c>
    </row>
    <row r="5982" spans="1:6" x14ac:dyDescent="0.2">
      <c r="A5982">
        <v>11</v>
      </c>
      <c r="B5982" t="s">
        <v>309</v>
      </c>
      <c r="C5982" t="s">
        <v>203</v>
      </c>
      <c r="D5982">
        <v>2021</v>
      </c>
    </row>
    <row r="5983" spans="1:6" x14ac:dyDescent="0.2">
      <c r="A5983">
        <v>11</v>
      </c>
      <c r="B5983" t="s">
        <v>309</v>
      </c>
      <c r="C5983" t="s">
        <v>203</v>
      </c>
      <c r="D5983">
        <v>2022</v>
      </c>
    </row>
    <row r="5984" spans="1:6" x14ac:dyDescent="0.2">
      <c r="A5984">
        <v>11</v>
      </c>
      <c r="B5984" t="s">
        <v>309</v>
      </c>
      <c r="C5984" t="s">
        <v>203</v>
      </c>
      <c r="D5984">
        <v>2023</v>
      </c>
      <c r="E5984">
        <v>3431</v>
      </c>
      <c r="F5984">
        <v>39</v>
      </c>
    </row>
    <row r="5985" spans="1:6" x14ac:dyDescent="0.2">
      <c r="A5985">
        <v>11</v>
      </c>
      <c r="B5985" t="s">
        <v>309</v>
      </c>
      <c r="C5985" t="s">
        <v>203</v>
      </c>
      <c r="D5985">
        <v>2024</v>
      </c>
      <c r="E5985">
        <v>2582</v>
      </c>
      <c r="F5985">
        <v>34.5</v>
      </c>
    </row>
    <row r="5986" spans="1:6" x14ac:dyDescent="0.2">
      <c r="A5986">
        <v>11</v>
      </c>
      <c r="B5986" t="s">
        <v>309</v>
      </c>
      <c r="C5986" t="s">
        <v>203</v>
      </c>
      <c r="D5986">
        <v>2025</v>
      </c>
      <c r="E5986">
        <v>3389</v>
      </c>
      <c r="F5986">
        <v>43.3</v>
      </c>
    </row>
    <row r="5987" spans="1:6" x14ac:dyDescent="0.2">
      <c r="A5987">
        <v>11</v>
      </c>
      <c r="B5987" t="s">
        <v>309</v>
      </c>
      <c r="C5987" t="s">
        <v>238</v>
      </c>
      <c r="D5987">
        <v>2021</v>
      </c>
    </row>
    <row r="5988" spans="1:6" x14ac:dyDescent="0.2">
      <c r="A5988">
        <v>11</v>
      </c>
      <c r="B5988" t="s">
        <v>309</v>
      </c>
      <c r="C5988" t="s">
        <v>238</v>
      </c>
      <c r="D5988">
        <v>2022</v>
      </c>
    </row>
    <row r="5989" spans="1:6" x14ac:dyDescent="0.2">
      <c r="A5989">
        <v>11</v>
      </c>
      <c r="B5989" t="s">
        <v>309</v>
      </c>
      <c r="C5989" t="s">
        <v>238</v>
      </c>
      <c r="D5989">
        <v>2023</v>
      </c>
    </row>
    <row r="5990" spans="1:6" x14ac:dyDescent="0.2">
      <c r="A5990">
        <v>11</v>
      </c>
      <c r="B5990" t="s">
        <v>309</v>
      </c>
      <c r="C5990" t="s">
        <v>238</v>
      </c>
      <c r="D5990">
        <v>2024</v>
      </c>
      <c r="E5990">
        <v>8659</v>
      </c>
      <c r="F5990">
        <v>27.1</v>
      </c>
    </row>
    <row r="5991" spans="1:6" x14ac:dyDescent="0.2">
      <c r="A5991">
        <v>11</v>
      </c>
      <c r="B5991" t="s">
        <v>309</v>
      </c>
      <c r="C5991" t="s">
        <v>238</v>
      </c>
      <c r="D5991">
        <v>2025</v>
      </c>
      <c r="E5991">
        <v>5969</v>
      </c>
      <c r="F5991">
        <v>44.2</v>
      </c>
    </row>
    <row r="5992" spans="1:6" x14ac:dyDescent="0.2">
      <c r="A5992">
        <v>11</v>
      </c>
      <c r="B5992" t="s">
        <v>309</v>
      </c>
      <c r="C5992" t="s">
        <v>245</v>
      </c>
      <c r="D5992">
        <v>2021</v>
      </c>
    </row>
    <row r="5993" spans="1:6" x14ac:dyDescent="0.2">
      <c r="A5993">
        <v>11</v>
      </c>
      <c r="B5993" t="s">
        <v>309</v>
      </c>
      <c r="C5993" t="s">
        <v>245</v>
      </c>
      <c r="D5993">
        <v>2022</v>
      </c>
    </row>
    <row r="5994" spans="1:6" x14ac:dyDescent="0.2">
      <c r="A5994">
        <v>11</v>
      </c>
      <c r="B5994" t="s">
        <v>309</v>
      </c>
      <c r="C5994" t="s">
        <v>245</v>
      </c>
      <c r="D5994">
        <v>2023</v>
      </c>
    </row>
    <row r="5995" spans="1:6" x14ac:dyDescent="0.2">
      <c r="A5995">
        <v>11</v>
      </c>
      <c r="B5995" t="s">
        <v>309</v>
      </c>
      <c r="C5995" t="s">
        <v>245</v>
      </c>
      <c r="D5995">
        <v>2024</v>
      </c>
    </row>
    <row r="5996" spans="1:6" x14ac:dyDescent="0.2">
      <c r="A5996">
        <v>11</v>
      </c>
      <c r="B5996" t="s">
        <v>309</v>
      </c>
      <c r="C5996" t="s">
        <v>245</v>
      </c>
      <c r="D5996">
        <v>2025</v>
      </c>
      <c r="E5996">
        <v>441</v>
      </c>
      <c r="F5996">
        <v>41.4</v>
      </c>
    </row>
    <row r="5997" spans="1:6" x14ac:dyDescent="0.2">
      <c r="A5997">
        <v>11</v>
      </c>
      <c r="B5997" t="s">
        <v>309</v>
      </c>
      <c r="C5997" t="s">
        <v>246</v>
      </c>
      <c r="D5997">
        <v>2021</v>
      </c>
    </row>
    <row r="5998" spans="1:6" x14ac:dyDescent="0.2">
      <c r="A5998">
        <v>11</v>
      </c>
      <c r="B5998" t="s">
        <v>309</v>
      </c>
      <c r="C5998" t="s">
        <v>246</v>
      </c>
      <c r="D5998">
        <v>2022</v>
      </c>
    </row>
    <row r="5999" spans="1:6" x14ac:dyDescent="0.2">
      <c r="A5999">
        <v>11</v>
      </c>
      <c r="B5999" t="s">
        <v>309</v>
      </c>
      <c r="C5999" t="s">
        <v>246</v>
      </c>
      <c r="D5999">
        <v>2023</v>
      </c>
    </row>
    <row r="6000" spans="1:6" x14ac:dyDescent="0.2">
      <c r="A6000">
        <v>11</v>
      </c>
      <c r="B6000" t="s">
        <v>309</v>
      </c>
      <c r="C6000" t="s">
        <v>246</v>
      </c>
      <c r="D6000">
        <v>2024</v>
      </c>
    </row>
    <row r="6001" spans="1:6" x14ac:dyDescent="0.2">
      <c r="A6001">
        <v>11</v>
      </c>
      <c r="B6001" t="s">
        <v>309</v>
      </c>
      <c r="C6001" t="s">
        <v>246</v>
      </c>
      <c r="D6001">
        <v>2025</v>
      </c>
      <c r="E6001">
        <v>668</v>
      </c>
      <c r="F6001">
        <v>49.6</v>
      </c>
    </row>
    <row r="6002" spans="1:6" x14ac:dyDescent="0.2">
      <c r="A6002">
        <v>11</v>
      </c>
      <c r="B6002" t="s">
        <v>309</v>
      </c>
      <c r="C6002" t="s">
        <v>277</v>
      </c>
      <c r="D6002">
        <v>2021</v>
      </c>
    </row>
    <row r="6003" spans="1:6" x14ac:dyDescent="0.2">
      <c r="A6003">
        <v>11</v>
      </c>
      <c r="B6003" t="s">
        <v>309</v>
      </c>
      <c r="C6003" t="s">
        <v>277</v>
      </c>
      <c r="D6003">
        <v>2022</v>
      </c>
    </row>
    <row r="6004" spans="1:6" x14ac:dyDescent="0.2">
      <c r="A6004">
        <v>11</v>
      </c>
      <c r="B6004" t="s">
        <v>309</v>
      </c>
      <c r="C6004" t="s">
        <v>277</v>
      </c>
      <c r="D6004">
        <v>2023</v>
      </c>
    </row>
    <row r="6005" spans="1:6" x14ac:dyDescent="0.2">
      <c r="A6005">
        <v>11</v>
      </c>
      <c r="B6005" t="s">
        <v>309</v>
      </c>
      <c r="C6005" t="s">
        <v>277</v>
      </c>
      <c r="D6005">
        <v>2024</v>
      </c>
    </row>
    <row r="6006" spans="1:6" x14ac:dyDescent="0.2">
      <c r="A6006">
        <v>11</v>
      </c>
      <c r="B6006" t="s">
        <v>309</v>
      </c>
      <c r="C6006" t="s">
        <v>277</v>
      </c>
      <c r="D6006">
        <v>2025</v>
      </c>
      <c r="E6006">
        <v>766</v>
      </c>
      <c r="F6006">
        <v>34.5</v>
      </c>
    </row>
    <row r="6007" spans="1:6" x14ac:dyDescent="0.2">
      <c r="A6007">
        <v>11</v>
      </c>
      <c r="B6007" t="s">
        <v>309</v>
      </c>
      <c r="C6007" t="s">
        <v>177</v>
      </c>
      <c r="D6007">
        <v>2021</v>
      </c>
    </row>
    <row r="6008" spans="1:6" x14ac:dyDescent="0.2">
      <c r="A6008">
        <v>11</v>
      </c>
      <c r="B6008" t="s">
        <v>309</v>
      </c>
      <c r="C6008" t="s">
        <v>177</v>
      </c>
      <c r="D6008">
        <v>2022</v>
      </c>
    </row>
    <row r="6009" spans="1:6" x14ac:dyDescent="0.2">
      <c r="A6009">
        <v>11</v>
      </c>
      <c r="B6009" t="s">
        <v>309</v>
      </c>
      <c r="C6009" t="s">
        <v>177</v>
      </c>
      <c r="D6009">
        <v>2023</v>
      </c>
      <c r="E6009">
        <v>1470</v>
      </c>
      <c r="F6009">
        <v>44.8</v>
      </c>
    </row>
    <row r="6010" spans="1:6" x14ac:dyDescent="0.2">
      <c r="A6010">
        <v>11</v>
      </c>
      <c r="B6010" t="s">
        <v>309</v>
      </c>
      <c r="C6010" t="s">
        <v>177</v>
      </c>
      <c r="D6010">
        <v>2024</v>
      </c>
      <c r="E6010">
        <v>1230</v>
      </c>
      <c r="F6010">
        <v>37</v>
      </c>
    </row>
    <row r="6011" spans="1:6" x14ac:dyDescent="0.2">
      <c r="A6011">
        <v>11</v>
      </c>
      <c r="B6011" t="s">
        <v>309</v>
      </c>
      <c r="C6011" t="s">
        <v>177</v>
      </c>
      <c r="D6011">
        <v>2025</v>
      </c>
      <c r="E6011">
        <v>945</v>
      </c>
      <c r="F6011">
        <v>50.7</v>
      </c>
    </row>
    <row r="6012" spans="1:6" x14ac:dyDescent="0.2">
      <c r="A6012">
        <v>11</v>
      </c>
      <c r="B6012" t="s">
        <v>309</v>
      </c>
      <c r="C6012" t="s">
        <v>275</v>
      </c>
      <c r="D6012">
        <v>2021</v>
      </c>
    </row>
    <row r="6013" spans="1:6" x14ac:dyDescent="0.2">
      <c r="A6013">
        <v>11</v>
      </c>
      <c r="B6013" t="s">
        <v>309</v>
      </c>
      <c r="C6013" t="s">
        <v>275</v>
      </c>
      <c r="D6013">
        <v>2022</v>
      </c>
    </row>
    <row r="6014" spans="1:6" x14ac:dyDescent="0.2">
      <c r="A6014">
        <v>11</v>
      </c>
      <c r="B6014" t="s">
        <v>309</v>
      </c>
      <c r="C6014" t="s">
        <v>275</v>
      </c>
      <c r="D6014">
        <v>2023</v>
      </c>
    </row>
    <row r="6015" spans="1:6" x14ac:dyDescent="0.2">
      <c r="A6015">
        <v>11</v>
      </c>
      <c r="B6015" t="s">
        <v>309</v>
      </c>
      <c r="C6015" t="s">
        <v>275</v>
      </c>
      <c r="D6015">
        <v>2024</v>
      </c>
    </row>
    <row r="6016" spans="1:6" x14ac:dyDescent="0.2">
      <c r="A6016">
        <v>11</v>
      </c>
      <c r="B6016" t="s">
        <v>309</v>
      </c>
      <c r="C6016" t="s">
        <v>275</v>
      </c>
      <c r="D6016">
        <v>2025</v>
      </c>
      <c r="E6016">
        <v>662</v>
      </c>
      <c r="F6016">
        <v>50.7</v>
      </c>
    </row>
    <row r="6017" spans="1:6" x14ac:dyDescent="0.2">
      <c r="A6017">
        <v>11</v>
      </c>
      <c r="B6017" t="s">
        <v>309</v>
      </c>
      <c r="C6017" t="s">
        <v>31</v>
      </c>
      <c r="D6017">
        <v>2021</v>
      </c>
      <c r="E6017">
        <v>673</v>
      </c>
      <c r="F6017">
        <v>35.4</v>
      </c>
    </row>
    <row r="6018" spans="1:6" x14ac:dyDescent="0.2">
      <c r="A6018">
        <v>11</v>
      </c>
      <c r="B6018" t="s">
        <v>309</v>
      </c>
      <c r="C6018" t="s">
        <v>31</v>
      </c>
      <c r="D6018">
        <v>2022</v>
      </c>
      <c r="E6018">
        <v>6094</v>
      </c>
      <c r="F6018">
        <v>43.9</v>
      </c>
    </row>
    <row r="6019" spans="1:6" x14ac:dyDescent="0.2">
      <c r="A6019">
        <v>11</v>
      </c>
      <c r="B6019" t="s">
        <v>309</v>
      </c>
      <c r="C6019" t="s">
        <v>31</v>
      </c>
      <c r="D6019">
        <v>2023</v>
      </c>
      <c r="E6019">
        <v>2805</v>
      </c>
      <c r="F6019">
        <v>37.1</v>
      </c>
    </row>
    <row r="6020" spans="1:6" x14ac:dyDescent="0.2">
      <c r="A6020">
        <v>11</v>
      </c>
      <c r="B6020" t="s">
        <v>309</v>
      </c>
      <c r="C6020" t="s">
        <v>31</v>
      </c>
      <c r="D6020">
        <v>2024</v>
      </c>
      <c r="E6020">
        <v>2116</v>
      </c>
      <c r="F6020">
        <v>32.700000000000003</v>
      </c>
    </row>
    <row r="6021" spans="1:6" x14ac:dyDescent="0.2">
      <c r="A6021">
        <v>11</v>
      </c>
      <c r="B6021" t="s">
        <v>309</v>
      </c>
      <c r="C6021" t="s">
        <v>31</v>
      </c>
      <c r="D6021">
        <v>2025</v>
      </c>
      <c r="E6021">
        <v>485</v>
      </c>
      <c r="F6021">
        <v>38.299999999999997</v>
      </c>
    </row>
    <row r="6022" spans="1:6" x14ac:dyDescent="0.2">
      <c r="A6022">
        <v>11</v>
      </c>
      <c r="B6022" t="s">
        <v>309</v>
      </c>
      <c r="C6022" t="s">
        <v>264</v>
      </c>
      <c r="D6022">
        <v>2021</v>
      </c>
    </row>
    <row r="6023" spans="1:6" x14ac:dyDescent="0.2">
      <c r="A6023">
        <v>11</v>
      </c>
      <c r="B6023" t="s">
        <v>309</v>
      </c>
      <c r="C6023" t="s">
        <v>264</v>
      </c>
      <c r="D6023">
        <v>2022</v>
      </c>
    </row>
    <row r="6024" spans="1:6" x14ac:dyDescent="0.2">
      <c r="A6024">
        <v>11</v>
      </c>
      <c r="B6024" t="s">
        <v>309</v>
      </c>
      <c r="C6024" t="s">
        <v>264</v>
      </c>
      <c r="D6024">
        <v>2023</v>
      </c>
    </row>
    <row r="6025" spans="1:6" x14ac:dyDescent="0.2">
      <c r="A6025">
        <v>11</v>
      </c>
      <c r="B6025" t="s">
        <v>309</v>
      </c>
      <c r="C6025" t="s">
        <v>264</v>
      </c>
      <c r="D6025">
        <v>2024</v>
      </c>
    </row>
    <row r="6026" spans="1:6" x14ac:dyDescent="0.2">
      <c r="A6026">
        <v>11</v>
      </c>
      <c r="B6026" t="s">
        <v>309</v>
      </c>
      <c r="C6026" t="s">
        <v>264</v>
      </c>
      <c r="D6026">
        <v>2025</v>
      </c>
      <c r="E6026">
        <v>1055</v>
      </c>
      <c r="F6026">
        <v>46.1</v>
      </c>
    </row>
    <row r="6027" spans="1:6" x14ac:dyDescent="0.2">
      <c r="A6027">
        <v>11</v>
      </c>
      <c r="B6027" t="s">
        <v>309</v>
      </c>
      <c r="C6027" t="s">
        <v>243</v>
      </c>
      <c r="D6027">
        <v>2021</v>
      </c>
    </row>
    <row r="6028" spans="1:6" x14ac:dyDescent="0.2">
      <c r="A6028">
        <v>11</v>
      </c>
      <c r="B6028" t="s">
        <v>309</v>
      </c>
      <c r="C6028" t="s">
        <v>243</v>
      </c>
      <c r="D6028">
        <v>2022</v>
      </c>
    </row>
    <row r="6029" spans="1:6" x14ac:dyDescent="0.2">
      <c r="A6029">
        <v>11</v>
      </c>
      <c r="B6029" t="s">
        <v>309</v>
      </c>
      <c r="C6029" t="s">
        <v>243</v>
      </c>
      <c r="D6029">
        <v>2023</v>
      </c>
    </row>
    <row r="6030" spans="1:6" x14ac:dyDescent="0.2">
      <c r="A6030">
        <v>11</v>
      </c>
      <c r="B6030" t="s">
        <v>309</v>
      </c>
      <c r="C6030" t="s">
        <v>243</v>
      </c>
      <c r="D6030">
        <v>2024</v>
      </c>
    </row>
    <row r="6031" spans="1:6" x14ac:dyDescent="0.2">
      <c r="A6031">
        <v>11</v>
      </c>
      <c r="B6031" t="s">
        <v>309</v>
      </c>
      <c r="C6031" t="s">
        <v>243</v>
      </c>
      <c r="D6031">
        <v>2025</v>
      </c>
      <c r="E6031">
        <v>1906</v>
      </c>
      <c r="F6031">
        <v>50.5</v>
      </c>
    </row>
    <row r="6032" spans="1:6" x14ac:dyDescent="0.2">
      <c r="A6032">
        <v>11</v>
      </c>
      <c r="B6032" t="s">
        <v>309</v>
      </c>
      <c r="C6032" t="s">
        <v>176</v>
      </c>
      <c r="D6032">
        <v>2021</v>
      </c>
    </row>
    <row r="6033" spans="1:6" x14ac:dyDescent="0.2">
      <c r="A6033">
        <v>11</v>
      </c>
      <c r="B6033" t="s">
        <v>309</v>
      </c>
      <c r="C6033" t="s">
        <v>176</v>
      </c>
      <c r="D6033">
        <v>2022</v>
      </c>
      <c r="E6033">
        <v>516</v>
      </c>
      <c r="F6033">
        <v>42.2</v>
      </c>
    </row>
    <row r="6034" spans="1:6" x14ac:dyDescent="0.2">
      <c r="A6034">
        <v>11</v>
      </c>
      <c r="B6034" t="s">
        <v>309</v>
      </c>
      <c r="C6034" t="s">
        <v>176</v>
      </c>
      <c r="D6034">
        <v>2023</v>
      </c>
      <c r="E6034">
        <v>3705</v>
      </c>
      <c r="F6034">
        <v>44.9</v>
      </c>
    </row>
    <row r="6035" spans="1:6" x14ac:dyDescent="0.2">
      <c r="A6035">
        <v>11</v>
      </c>
      <c r="B6035" t="s">
        <v>309</v>
      </c>
      <c r="C6035" t="s">
        <v>176</v>
      </c>
      <c r="D6035">
        <v>2024</v>
      </c>
      <c r="E6035">
        <v>3144</v>
      </c>
      <c r="F6035">
        <v>28.3</v>
      </c>
    </row>
    <row r="6036" spans="1:6" x14ac:dyDescent="0.2">
      <c r="A6036">
        <v>11</v>
      </c>
      <c r="B6036" t="s">
        <v>309</v>
      </c>
      <c r="C6036" t="s">
        <v>176</v>
      </c>
      <c r="D6036">
        <v>2025</v>
      </c>
      <c r="E6036">
        <v>543</v>
      </c>
      <c r="F6036">
        <v>41.1</v>
      </c>
    </row>
    <row r="6037" spans="1:6" x14ac:dyDescent="0.2">
      <c r="A6037">
        <v>11</v>
      </c>
      <c r="B6037" t="s">
        <v>309</v>
      </c>
      <c r="C6037" t="s">
        <v>239</v>
      </c>
      <c r="D6037">
        <v>2021</v>
      </c>
    </row>
    <row r="6038" spans="1:6" x14ac:dyDescent="0.2">
      <c r="A6038">
        <v>11</v>
      </c>
      <c r="B6038" t="s">
        <v>309</v>
      </c>
      <c r="C6038" t="s">
        <v>239</v>
      </c>
      <c r="D6038">
        <v>2022</v>
      </c>
    </row>
    <row r="6039" spans="1:6" x14ac:dyDescent="0.2">
      <c r="A6039">
        <v>11</v>
      </c>
      <c r="B6039" t="s">
        <v>309</v>
      </c>
      <c r="C6039" t="s">
        <v>239</v>
      </c>
      <c r="D6039">
        <v>2023</v>
      </c>
    </row>
    <row r="6040" spans="1:6" x14ac:dyDescent="0.2">
      <c r="A6040">
        <v>11</v>
      </c>
      <c r="B6040" t="s">
        <v>309</v>
      </c>
      <c r="C6040" t="s">
        <v>239</v>
      </c>
      <c r="D6040">
        <v>2024</v>
      </c>
      <c r="E6040">
        <v>4255</v>
      </c>
      <c r="F6040">
        <v>35.4</v>
      </c>
    </row>
    <row r="6041" spans="1:6" x14ac:dyDescent="0.2">
      <c r="A6041">
        <v>11</v>
      </c>
      <c r="B6041" t="s">
        <v>309</v>
      </c>
      <c r="C6041" t="s">
        <v>239</v>
      </c>
      <c r="D6041">
        <v>2025</v>
      </c>
      <c r="E6041">
        <v>923</v>
      </c>
      <c r="F6041">
        <v>45</v>
      </c>
    </row>
    <row r="6042" spans="1:6" x14ac:dyDescent="0.2">
      <c r="A6042">
        <v>11</v>
      </c>
      <c r="B6042" t="s">
        <v>309</v>
      </c>
      <c r="C6042" t="s">
        <v>265</v>
      </c>
      <c r="D6042">
        <v>2021</v>
      </c>
    </row>
    <row r="6043" spans="1:6" x14ac:dyDescent="0.2">
      <c r="A6043">
        <v>11</v>
      </c>
      <c r="B6043" t="s">
        <v>309</v>
      </c>
      <c r="C6043" t="s">
        <v>265</v>
      </c>
      <c r="D6043">
        <v>2022</v>
      </c>
    </row>
    <row r="6044" spans="1:6" x14ac:dyDescent="0.2">
      <c r="A6044">
        <v>11</v>
      </c>
      <c r="B6044" t="s">
        <v>309</v>
      </c>
      <c r="C6044" t="s">
        <v>265</v>
      </c>
      <c r="D6044">
        <v>2023</v>
      </c>
    </row>
    <row r="6045" spans="1:6" x14ac:dyDescent="0.2">
      <c r="A6045">
        <v>11</v>
      </c>
      <c r="B6045" t="s">
        <v>309</v>
      </c>
      <c r="C6045" t="s">
        <v>265</v>
      </c>
      <c r="D6045">
        <v>2024</v>
      </c>
    </row>
    <row r="6046" spans="1:6" x14ac:dyDescent="0.2">
      <c r="A6046">
        <v>11</v>
      </c>
      <c r="B6046" t="s">
        <v>309</v>
      </c>
      <c r="C6046" t="s">
        <v>265</v>
      </c>
      <c r="D6046">
        <v>2025</v>
      </c>
      <c r="E6046">
        <v>2644</v>
      </c>
      <c r="F6046">
        <v>45.8</v>
      </c>
    </row>
    <row r="6047" spans="1:6" x14ac:dyDescent="0.2">
      <c r="A6047">
        <v>11</v>
      </c>
      <c r="B6047" t="s">
        <v>309</v>
      </c>
      <c r="C6047" t="s">
        <v>271</v>
      </c>
      <c r="D6047">
        <v>2021</v>
      </c>
    </row>
    <row r="6048" spans="1:6" x14ac:dyDescent="0.2">
      <c r="A6048">
        <v>11</v>
      </c>
      <c r="B6048" t="s">
        <v>309</v>
      </c>
      <c r="C6048" t="s">
        <v>271</v>
      </c>
      <c r="D6048">
        <v>2022</v>
      </c>
    </row>
    <row r="6049" spans="1:6" x14ac:dyDescent="0.2">
      <c r="A6049">
        <v>11</v>
      </c>
      <c r="B6049" t="s">
        <v>309</v>
      </c>
      <c r="C6049" t="s">
        <v>271</v>
      </c>
      <c r="D6049">
        <v>2023</v>
      </c>
    </row>
    <row r="6050" spans="1:6" x14ac:dyDescent="0.2">
      <c r="A6050">
        <v>11</v>
      </c>
      <c r="B6050" t="s">
        <v>309</v>
      </c>
      <c r="C6050" t="s">
        <v>271</v>
      </c>
      <c r="D6050">
        <v>2024</v>
      </c>
    </row>
    <row r="6051" spans="1:6" x14ac:dyDescent="0.2">
      <c r="A6051">
        <v>11</v>
      </c>
      <c r="B6051" t="s">
        <v>309</v>
      </c>
      <c r="C6051" t="s">
        <v>271</v>
      </c>
      <c r="D6051">
        <v>2025</v>
      </c>
      <c r="E6051">
        <v>590</v>
      </c>
      <c r="F6051">
        <v>47.5</v>
      </c>
    </row>
    <row r="6052" spans="1:6" x14ac:dyDescent="0.2">
      <c r="A6052">
        <v>11</v>
      </c>
      <c r="B6052" t="s">
        <v>309</v>
      </c>
      <c r="C6052" t="s">
        <v>241</v>
      </c>
      <c r="D6052">
        <v>2021</v>
      </c>
    </row>
    <row r="6053" spans="1:6" x14ac:dyDescent="0.2">
      <c r="A6053">
        <v>11</v>
      </c>
      <c r="B6053" t="s">
        <v>309</v>
      </c>
      <c r="C6053" t="s">
        <v>241</v>
      </c>
      <c r="D6053">
        <v>2022</v>
      </c>
    </row>
    <row r="6054" spans="1:6" x14ac:dyDescent="0.2">
      <c r="A6054">
        <v>11</v>
      </c>
      <c r="B6054" t="s">
        <v>309</v>
      </c>
      <c r="C6054" t="s">
        <v>241</v>
      </c>
      <c r="D6054">
        <v>2023</v>
      </c>
    </row>
    <row r="6055" spans="1:6" x14ac:dyDescent="0.2">
      <c r="A6055">
        <v>11</v>
      </c>
      <c r="B6055" t="s">
        <v>309</v>
      </c>
      <c r="C6055" t="s">
        <v>241</v>
      </c>
      <c r="D6055">
        <v>2024</v>
      </c>
      <c r="E6055">
        <v>1016</v>
      </c>
      <c r="F6055">
        <v>31</v>
      </c>
    </row>
    <row r="6056" spans="1:6" x14ac:dyDescent="0.2">
      <c r="A6056">
        <v>11</v>
      </c>
      <c r="B6056" t="s">
        <v>309</v>
      </c>
      <c r="C6056" t="s">
        <v>241</v>
      </c>
      <c r="D6056">
        <v>2025</v>
      </c>
      <c r="E6056">
        <v>1511</v>
      </c>
      <c r="F6056">
        <v>54</v>
      </c>
    </row>
    <row r="6057" spans="1:6" x14ac:dyDescent="0.2">
      <c r="A6057">
        <v>11</v>
      </c>
      <c r="B6057" t="s">
        <v>309</v>
      </c>
      <c r="C6057" t="s">
        <v>272</v>
      </c>
      <c r="D6057">
        <v>2021</v>
      </c>
    </row>
    <row r="6058" spans="1:6" x14ac:dyDescent="0.2">
      <c r="A6058">
        <v>11</v>
      </c>
      <c r="B6058" t="s">
        <v>309</v>
      </c>
      <c r="C6058" t="s">
        <v>272</v>
      </c>
      <c r="D6058">
        <v>2022</v>
      </c>
    </row>
    <row r="6059" spans="1:6" x14ac:dyDescent="0.2">
      <c r="A6059">
        <v>11</v>
      </c>
      <c r="B6059" t="s">
        <v>309</v>
      </c>
      <c r="C6059" t="s">
        <v>272</v>
      </c>
      <c r="D6059">
        <v>2023</v>
      </c>
    </row>
    <row r="6060" spans="1:6" x14ac:dyDescent="0.2">
      <c r="A6060">
        <v>11</v>
      </c>
      <c r="B6060" t="s">
        <v>309</v>
      </c>
      <c r="C6060" t="s">
        <v>272</v>
      </c>
      <c r="D6060">
        <v>2024</v>
      </c>
    </row>
    <row r="6061" spans="1:6" x14ac:dyDescent="0.2">
      <c r="A6061">
        <v>11</v>
      </c>
      <c r="B6061" t="s">
        <v>309</v>
      </c>
      <c r="C6061" t="s">
        <v>272</v>
      </c>
      <c r="D6061">
        <v>2025</v>
      </c>
      <c r="E6061">
        <v>1485</v>
      </c>
      <c r="F6061">
        <v>43.4</v>
      </c>
    </row>
    <row r="6062" spans="1:6" x14ac:dyDescent="0.2">
      <c r="A6062">
        <v>11</v>
      </c>
      <c r="B6062" t="s">
        <v>309</v>
      </c>
      <c r="C6062" t="s">
        <v>207</v>
      </c>
      <c r="D6062">
        <v>2021</v>
      </c>
    </row>
    <row r="6063" spans="1:6" x14ac:dyDescent="0.2">
      <c r="A6063">
        <v>11</v>
      </c>
      <c r="B6063" t="s">
        <v>309</v>
      </c>
      <c r="C6063" t="s">
        <v>207</v>
      </c>
      <c r="D6063">
        <v>2022</v>
      </c>
    </row>
    <row r="6064" spans="1:6" x14ac:dyDescent="0.2">
      <c r="A6064">
        <v>11</v>
      </c>
      <c r="B6064" t="s">
        <v>309</v>
      </c>
      <c r="C6064" t="s">
        <v>207</v>
      </c>
      <c r="D6064">
        <v>2023</v>
      </c>
      <c r="E6064">
        <v>5329</v>
      </c>
      <c r="F6064">
        <v>40</v>
      </c>
    </row>
    <row r="6065" spans="1:6" x14ac:dyDescent="0.2">
      <c r="A6065">
        <v>11</v>
      </c>
      <c r="B6065" t="s">
        <v>309</v>
      </c>
      <c r="C6065" t="s">
        <v>207</v>
      </c>
      <c r="D6065">
        <v>2024</v>
      </c>
      <c r="E6065">
        <v>21827</v>
      </c>
      <c r="F6065">
        <v>30.9</v>
      </c>
    </row>
    <row r="6066" spans="1:6" x14ac:dyDescent="0.2">
      <c r="A6066">
        <v>11</v>
      </c>
      <c r="B6066" t="s">
        <v>309</v>
      </c>
      <c r="C6066" t="s">
        <v>207</v>
      </c>
      <c r="D6066">
        <v>2025</v>
      </c>
      <c r="E6066">
        <v>11768</v>
      </c>
      <c r="F6066">
        <v>41</v>
      </c>
    </row>
    <row r="6067" spans="1:6" x14ac:dyDescent="0.2">
      <c r="A6067">
        <v>11</v>
      </c>
      <c r="B6067" t="s">
        <v>309</v>
      </c>
      <c r="C6067" t="s">
        <v>210</v>
      </c>
      <c r="D6067">
        <v>2021</v>
      </c>
    </row>
    <row r="6068" spans="1:6" x14ac:dyDescent="0.2">
      <c r="A6068">
        <v>11</v>
      </c>
      <c r="B6068" t="s">
        <v>309</v>
      </c>
      <c r="C6068" t="s">
        <v>210</v>
      </c>
      <c r="D6068">
        <v>2022</v>
      </c>
    </row>
    <row r="6069" spans="1:6" x14ac:dyDescent="0.2">
      <c r="A6069">
        <v>11</v>
      </c>
      <c r="B6069" t="s">
        <v>309</v>
      </c>
      <c r="C6069" t="s">
        <v>210</v>
      </c>
      <c r="D6069">
        <v>2023</v>
      </c>
      <c r="E6069">
        <v>2563</v>
      </c>
      <c r="F6069">
        <v>40.700000000000003</v>
      </c>
    </row>
    <row r="6070" spans="1:6" x14ac:dyDescent="0.2">
      <c r="A6070">
        <v>11</v>
      </c>
      <c r="B6070" t="s">
        <v>309</v>
      </c>
      <c r="C6070" t="s">
        <v>210</v>
      </c>
      <c r="D6070">
        <v>2024</v>
      </c>
      <c r="E6070">
        <v>415</v>
      </c>
      <c r="F6070">
        <v>24.6</v>
      </c>
    </row>
    <row r="6071" spans="1:6" x14ac:dyDescent="0.2">
      <c r="A6071">
        <v>11</v>
      </c>
      <c r="B6071" t="s">
        <v>309</v>
      </c>
      <c r="C6071" t="s">
        <v>210</v>
      </c>
      <c r="D6071">
        <v>2025</v>
      </c>
      <c r="E6071">
        <v>947</v>
      </c>
      <c r="F6071">
        <v>42.1</v>
      </c>
    </row>
    <row r="6072" spans="1:6" x14ac:dyDescent="0.2">
      <c r="A6072">
        <v>11</v>
      </c>
      <c r="B6072" t="s">
        <v>309</v>
      </c>
      <c r="C6072" t="s">
        <v>201</v>
      </c>
      <c r="D6072">
        <v>2021</v>
      </c>
    </row>
    <row r="6073" spans="1:6" x14ac:dyDescent="0.2">
      <c r="A6073">
        <v>11</v>
      </c>
      <c r="B6073" t="s">
        <v>309</v>
      </c>
      <c r="C6073" t="s">
        <v>201</v>
      </c>
      <c r="D6073">
        <v>2022</v>
      </c>
    </row>
    <row r="6074" spans="1:6" x14ac:dyDescent="0.2">
      <c r="A6074">
        <v>11</v>
      </c>
      <c r="B6074" t="s">
        <v>309</v>
      </c>
      <c r="C6074" t="s">
        <v>201</v>
      </c>
      <c r="D6074">
        <v>2023</v>
      </c>
      <c r="E6074">
        <v>5321</v>
      </c>
      <c r="F6074">
        <v>43.6</v>
      </c>
    </row>
    <row r="6075" spans="1:6" x14ac:dyDescent="0.2">
      <c r="A6075">
        <v>11</v>
      </c>
      <c r="B6075" t="s">
        <v>309</v>
      </c>
      <c r="C6075" t="s">
        <v>201</v>
      </c>
      <c r="D6075">
        <v>2024</v>
      </c>
      <c r="E6075">
        <v>5201</v>
      </c>
      <c r="F6075">
        <v>31.4</v>
      </c>
    </row>
    <row r="6076" spans="1:6" x14ac:dyDescent="0.2">
      <c r="A6076">
        <v>11</v>
      </c>
      <c r="B6076" t="s">
        <v>309</v>
      </c>
      <c r="C6076" t="s">
        <v>201</v>
      </c>
      <c r="D6076">
        <v>2025</v>
      </c>
      <c r="E6076">
        <v>8284</v>
      </c>
      <c r="F6076">
        <v>48.9</v>
      </c>
    </row>
    <row r="6077" spans="1:6" x14ac:dyDescent="0.2">
      <c r="A6077">
        <v>11</v>
      </c>
      <c r="B6077" t="s">
        <v>309</v>
      </c>
      <c r="C6077" t="s">
        <v>28</v>
      </c>
      <c r="D6077">
        <v>2021</v>
      </c>
      <c r="E6077">
        <v>104567</v>
      </c>
      <c r="F6077">
        <v>31</v>
      </c>
    </row>
    <row r="6078" spans="1:6" x14ac:dyDescent="0.2">
      <c r="A6078">
        <v>11</v>
      </c>
      <c r="B6078" t="s">
        <v>309</v>
      </c>
      <c r="C6078" t="s">
        <v>28</v>
      </c>
      <c r="D6078">
        <v>2022</v>
      </c>
      <c r="E6078">
        <v>97465</v>
      </c>
      <c r="F6078">
        <v>46.7</v>
      </c>
    </row>
    <row r="6079" spans="1:6" x14ac:dyDescent="0.2">
      <c r="A6079">
        <v>11</v>
      </c>
      <c r="B6079" t="s">
        <v>309</v>
      </c>
      <c r="C6079" t="s">
        <v>28</v>
      </c>
      <c r="D6079">
        <v>2023</v>
      </c>
      <c r="E6079">
        <v>65112</v>
      </c>
      <c r="F6079">
        <v>44</v>
      </c>
    </row>
    <row r="6080" spans="1:6" x14ac:dyDescent="0.2">
      <c r="A6080">
        <v>11</v>
      </c>
      <c r="B6080" t="s">
        <v>309</v>
      </c>
      <c r="C6080" t="s">
        <v>28</v>
      </c>
      <c r="D6080">
        <v>2024</v>
      </c>
      <c r="E6080">
        <v>38291</v>
      </c>
      <c r="F6080">
        <v>34.799999999999997</v>
      </c>
    </row>
    <row r="6081" spans="1:6" x14ac:dyDescent="0.2">
      <c r="A6081">
        <v>11</v>
      </c>
      <c r="B6081" t="s">
        <v>309</v>
      </c>
      <c r="C6081" t="s">
        <v>28</v>
      </c>
      <c r="D6081">
        <v>2025</v>
      </c>
      <c r="E6081">
        <v>20368</v>
      </c>
      <c r="F6081">
        <v>48.5</v>
      </c>
    </row>
    <row r="6082" spans="1:6" x14ac:dyDescent="0.2">
      <c r="A6082">
        <v>11</v>
      </c>
      <c r="B6082" t="s">
        <v>309</v>
      </c>
      <c r="C6082" t="s">
        <v>40</v>
      </c>
      <c r="D6082">
        <v>2021</v>
      </c>
      <c r="E6082">
        <v>23555</v>
      </c>
      <c r="F6082">
        <v>30.7</v>
      </c>
    </row>
    <row r="6083" spans="1:6" x14ac:dyDescent="0.2">
      <c r="A6083">
        <v>11</v>
      </c>
      <c r="B6083" t="s">
        <v>309</v>
      </c>
      <c r="C6083" t="s">
        <v>40</v>
      </c>
      <c r="D6083">
        <v>2022</v>
      </c>
      <c r="E6083">
        <v>15983</v>
      </c>
      <c r="F6083">
        <v>43.6</v>
      </c>
    </row>
    <row r="6084" spans="1:6" x14ac:dyDescent="0.2">
      <c r="A6084">
        <v>11</v>
      </c>
      <c r="B6084" t="s">
        <v>309</v>
      </c>
      <c r="C6084" t="s">
        <v>40</v>
      </c>
      <c r="D6084">
        <v>2023</v>
      </c>
      <c r="E6084">
        <v>3693</v>
      </c>
      <c r="F6084">
        <v>40.299999999999997</v>
      </c>
    </row>
    <row r="6085" spans="1:6" x14ac:dyDescent="0.2">
      <c r="A6085">
        <v>11</v>
      </c>
      <c r="B6085" t="s">
        <v>309</v>
      </c>
      <c r="C6085" t="s">
        <v>40</v>
      </c>
      <c r="D6085">
        <v>2024</v>
      </c>
      <c r="E6085">
        <v>570</v>
      </c>
      <c r="F6085">
        <v>28</v>
      </c>
    </row>
    <row r="6086" spans="1:6" x14ac:dyDescent="0.2">
      <c r="A6086">
        <v>11</v>
      </c>
      <c r="B6086" t="s">
        <v>309</v>
      </c>
      <c r="C6086" t="s">
        <v>40</v>
      </c>
      <c r="D6086">
        <v>2025</v>
      </c>
      <c r="E6086">
        <v>1303</v>
      </c>
      <c r="F6086">
        <v>51.3</v>
      </c>
    </row>
    <row r="6087" spans="1:6" x14ac:dyDescent="0.2">
      <c r="A6087">
        <v>11</v>
      </c>
      <c r="B6087" t="s">
        <v>309</v>
      </c>
      <c r="C6087" t="s">
        <v>266</v>
      </c>
      <c r="D6087">
        <v>2021</v>
      </c>
    </row>
    <row r="6088" spans="1:6" x14ac:dyDescent="0.2">
      <c r="A6088">
        <v>11</v>
      </c>
      <c r="B6088" t="s">
        <v>309</v>
      </c>
      <c r="C6088" t="s">
        <v>266</v>
      </c>
      <c r="D6088">
        <v>2022</v>
      </c>
    </row>
    <row r="6089" spans="1:6" x14ac:dyDescent="0.2">
      <c r="A6089">
        <v>11</v>
      </c>
      <c r="B6089" t="s">
        <v>309</v>
      </c>
      <c r="C6089" t="s">
        <v>266</v>
      </c>
      <c r="D6089">
        <v>2023</v>
      </c>
    </row>
    <row r="6090" spans="1:6" x14ac:dyDescent="0.2">
      <c r="A6090">
        <v>11</v>
      </c>
      <c r="B6090" t="s">
        <v>309</v>
      </c>
      <c r="C6090" t="s">
        <v>266</v>
      </c>
      <c r="D6090">
        <v>2024</v>
      </c>
    </row>
    <row r="6091" spans="1:6" x14ac:dyDescent="0.2">
      <c r="A6091">
        <v>11</v>
      </c>
      <c r="B6091" t="s">
        <v>309</v>
      </c>
      <c r="C6091" t="s">
        <v>266</v>
      </c>
      <c r="D6091">
        <v>2025</v>
      </c>
      <c r="E6091">
        <v>39151</v>
      </c>
      <c r="F6091">
        <v>48.4</v>
      </c>
    </row>
    <row r="6092" spans="1:6" x14ac:dyDescent="0.2">
      <c r="A6092">
        <v>11</v>
      </c>
      <c r="B6092" t="s">
        <v>309</v>
      </c>
      <c r="C6092" t="s">
        <v>267</v>
      </c>
      <c r="D6092">
        <v>2021</v>
      </c>
    </row>
    <row r="6093" spans="1:6" x14ac:dyDescent="0.2">
      <c r="A6093">
        <v>11</v>
      </c>
      <c r="B6093" t="s">
        <v>309</v>
      </c>
      <c r="C6093" t="s">
        <v>267</v>
      </c>
      <c r="D6093">
        <v>2022</v>
      </c>
    </row>
    <row r="6094" spans="1:6" x14ac:dyDescent="0.2">
      <c r="A6094">
        <v>11</v>
      </c>
      <c r="B6094" t="s">
        <v>309</v>
      </c>
      <c r="C6094" t="s">
        <v>267</v>
      </c>
      <c r="D6094">
        <v>2023</v>
      </c>
    </row>
    <row r="6095" spans="1:6" x14ac:dyDescent="0.2">
      <c r="A6095">
        <v>11</v>
      </c>
      <c r="B6095" t="s">
        <v>309</v>
      </c>
      <c r="C6095" t="s">
        <v>267</v>
      </c>
      <c r="D6095">
        <v>2024</v>
      </c>
    </row>
    <row r="6096" spans="1:6" x14ac:dyDescent="0.2">
      <c r="A6096">
        <v>11</v>
      </c>
      <c r="B6096" t="s">
        <v>309</v>
      </c>
      <c r="C6096" t="s">
        <v>267</v>
      </c>
      <c r="D6096">
        <v>2025</v>
      </c>
      <c r="E6096">
        <v>12531</v>
      </c>
      <c r="F6096">
        <v>46.3</v>
      </c>
    </row>
    <row r="6097" spans="1:6" x14ac:dyDescent="0.2">
      <c r="A6097">
        <v>11</v>
      </c>
      <c r="B6097" t="s">
        <v>309</v>
      </c>
      <c r="C6097" t="s">
        <v>29</v>
      </c>
      <c r="D6097">
        <v>2021</v>
      </c>
      <c r="E6097">
        <v>41116</v>
      </c>
      <c r="F6097">
        <v>30.1</v>
      </c>
    </row>
    <row r="6098" spans="1:6" x14ac:dyDescent="0.2">
      <c r="A6098">
        <v>11</v>
      </c>
      <c r="B6098" t="s">
        <v>309</v>
      </c>
      <c r="C6098" t="s">
        <v>29</v>
      </c>
      <c r="D6098">
        <v>2022</v>
      </c>
      <c r="E6098">
        <v>117097</v>
      </c>
      <c r="F6098">
        <v>47.5</v>
      </c>
    </row>
    <row r="6099" spans="1:6" x14ac:dyDescent="0.2">
      <c r="A6099">
        <v>11</v>
      </c>
      <c r="B6099" t="s">
        <v>309</v>
      </c>
      <c r="C6099" t="s">
        <v>29</v>
      </c>
      <c r="D6099">
        <v>2023</v>
      </c>
      <c r="E6099">
        <v>138942</v>
      </c>
      <c r="F6099">
        <v>47</v>
      </c>
    </row>
    <row r="6100" spans="1:6" x14ac:dyDescent="0.2">
      <c r="A6100">
        <v>11</v>
      </c>
      <c r="B6100" t="s">
        <v>309</v>
      </c>
      <c r="C6100" t="s">
        <v>29</v>
      </c>
      <c r="D6100">
        <v>2024</v>
      </c>
      <c r="E6100">
        <v>186714</v>
      </c>
      <c r="F6100">
        <v>39.799999999999997</v>
      </c>
    </row>
    <row r="6101" spans="1:6" x14ac:dyDescent="0.2">
      <c r="A6101">
        <v>11</v>
      </c>
      <c r="B6101" t="s">
        <v>309</v>
      </c>
      <c r="C6101" t="s">
        <v>29</v>
      </c>
      <c r="D6101">
        <v>2025</v>
      </c>
      <c r="E6101">
        <v>254869</v>
      </c>
      <c r="F6101">
        <v>47.6</v>
      </c>
    </row>
    <row r="6102" spans="1:6" x14ac:dyDescent="0.2">
      <c r="A6102">
        <v>11</v>
      </c>
      <c r="B6102" t="s">
        <v>309</v>
      </c>
      <c r="C6102" t="s">
        <v>269</v>
      </c>
      <c r="D6102">
        <v>2021</v>
      </c>
    </row>
    <row r="6103" spans="1:6" x14ac:dyDescent="0.2">
      <c r="A6103">
        <v>11</v>
      </c>
      <c r="B6103" t="s">
        <v>309</v>
      </c>
      <c r="C6103" t="s">
        <v>269</v>
      </c>
      <c r="D6103">
        <v>2022</v>
      </c>
    </row>
    <row r="6104" spans="1:6" x14ac:dyDescent="0.2">
      <c r="A6104">
        <v>11</v>
      </c>
      <c r="B6104" t="s">
        <v>309</v>
      </c>
      <c r="C6104" t="s">
        <v>269</v>
      </c>
      <c r="D6104">
        <v>2023</v>
      </c>
    </row>
    <row r="6105" spans="1:6" x14ac:dyDescent="0.2">
      <c r="A6105">
        <v>11</v>
      </c>
      <c r="B6105" t="s">
        <v>309</v>
      </c>
      <c r="C6105" t="s">
        <v>269</v>
      </c>
      <c r="D6105">
        <v>2024</v>
      </c>
    </row>
    <row r="6106" spans="1:6" x14ac:dyDescent="0.2">
      <c r="A6106">
        <v>11</v>
      </c>
      <c r="B6106" t="s">
        <v>309</v>
      </c>
      <c r="C6106" t="s">
        <v>269</v>
      </c>
      <c r="D6106">
        <v>2025</v>
      </c>
      <c r="E6106">
        <v>2443</v>
      </c>
      <c r="F6106">
        <v>46.5</v>
      </c>
    </row>
    <row r="6107" spans="1:6" x14ac:dyDescent="0.2">
      <c r="A6107">
        <v>11</v>
      </c>
      <c r="B6107" t="s">
        <v>309</v>
      </c>
      <c r="C6107" t="s">
        <v>171</v>
      </c>
      <c r="D6107">
        <v>2021</v>
      </c>
    </row>
    <row r="6108" spans="1:6" x14ac:dyDescent="0.2">
      <c r="A6108">
        <v>11</v>
      </c>
      <c r="B6108" t="s">
        <v>309</v>
      </c>
      <c r="C6108" t="s">
        <v>171</v>
      </c>
      <c r="D6108">
        <v>2022</v>
      </c>
      <c r="E6108">
        <v>3083</v>
      </c>
      <c r="F6108">
        <v>44.6</v>
      </c>
    </row>
    <row r="6109" spans="1:6" x14ac:dyDescent="0.2">
      <c r="A6109">
        <v>11</v>
      </c>
      <c r="B6109" t="s">
        <v>309</v>
      </c>
      <c r="C6109" t="s">
        <v>171</v>
      </c>
      <c r="D6109">
        <v>2023</v>
      </c>
      <c r="E6109">
        <v>13748</v>
      </c>
      <c r="F6109">
        <v>43</v>
      </c>
    </row>
    <row r="6110" spans="1:6" x14ac:dyDescent="0.2">
      <c r="A6110">
        <v>11</v>
      </c>
      <c r="B6110" t="s">
        <v>309</v>
      </c>
      <c r="C6110" t="s">
        <v>171</v>
      </c>
      <c r="D6110">
        <v>2024</v>
      </c>
      <c r="E6110">
        <v>7297</v>
      </c>
      <c r="F6110">
        <v>33.9</v>
      </c>
    </row>
    <row r="6111" spans="1:6" x14ac:dyDescent="0.2">
      <c r="A6111">
        <v>11</v>
      </c>
      <c r="B6111" t="s">
        <v>309</v>
      </c>
      <c r="C6111" t="s">
        <v>171</v>
      </c>
      <c r="D6111">
        <v>2025</v>
      </c>
      <c r="E6111">
        <v>1470</v>
      </c>
      <c r="F6111">
        <v>49.7</v>
      </c>
    </row>
    <row r="6112" spans="1:6" x14ac:dyDescent="0.2">
      <c r="A6112">
        <v>11</v>
      </c>
      <c r="B6112" t="s">
        <v>309</v>
      </c>
      <c r="C6112" t="s">
        <v>30</v>
      </c>
      <c r="D6112">
        <v>2021</v>
      </c>
      <c r="E6112">
        <v>45483</v>
      </c>
      <c r="F6112">
        <v>30.3</v>
      </c>
    </row>
    <row r="6113" spans="1:6" x14ac:dyDescent="0.2">
      <c r="A6113">
        <v>11</v>
      </c>
      <c r="B6113" t="s">
        <v>309</v>
      </c>
      <c r="C6113" t="s">
        <v>30</v>
      </c>
      <c r="D6113">
        <v>2022</v>
      </c>
      <c r="E6113">
        <v>61085</v>
      </c>
      <c r="F6113">
        <v>45.9</v>
      </c>
    </row>
    <row r="6114" spans="1:6" x14ac:dyDescent="0.2">
      <c r="A6114">
        <v>11</v>
      </c>
      <c r="B6114" t="s">
        <v>309</v>
      </c>
      <c r="C6114" t="s">
        <v>30</v>
      </c>
      <c r="D6114">
        <v>2023</v>
      </c>
      <c r="E6114">
        <v>35270</v>
      </c>
      <c r="F6114">
        <v>44.7</v>
      </c>
    </row>
    <row r="6115" spans="1:6" x14ac:dyDescent="0.2">
      <c r="A6115">
        <v>11</v>
      </c>
      <c r="B6115" t="s">
        <v>309</v>
      </c>
      <c r="C6115" t="s">
        <v>30</v>
      </c>
      <c r="D6115">
        <v>2024</v>
      </c>
      <c r="E6115">
        <v>36801</v>
      </c>
      <c r="F6115">
        <v>38.799999999999997</v>
      </c>
    </row>
    <row r="6116" spans="1:6" x14ac:dyDescent="0.2">
      <c r="A6116">
        <v>11</v>
      </c>
      <c r="B6116" t="s">
        <v>309</v>
      </c>
      <c r="C6116" t="s">
        <v>30</v>
      </c>
      <c r="D6116">
        <v>2025</v>
      </c>
      <c r="E6116">
        <v>18796</v>
      </c>
      <c r="F6116">
        <v>45</v>
      </c>
    </row>
    <row r="6117" spans="1:6" x14ac:dyDescent="0.2">
      <c r="A6117">
        <v>11</v>
      </c>
      <c r="B6117" t="s">
        <v>309</v>
      </c>
      <c r="C6117" t="s">
        <v>202</v>
      </c>
      <c r="D6117">
        <v>2021</v>
      </c>
    </row>
    <row r="6118" spans="1:6" x14ac:dyDescent="0.2">
      <c r="A6118">
        <v>11</v>
      </c>
      <c r="B6118" t="s">
        <v>309</v>
      </c>
      <c r="C6118" t="s">
        <v>202</v>
      </c>
      <c r="D6118">
        <v>2022</v>
      </c>
    </row>
    <row r="6119" spans="1:6" x14ac:dyDescent="0.2">
      <c r="A6119">
        <v>11</v>
      </c>
      <c r="B6119" t="s">
        <v>309</v>
      </c>
      <c r="C6119" t="s">
        <v>202</v>
      </c>
      <c r="D6119">
        <v>2023</v>
      </c>
      <c r="E6119">
        <v>28040</v>
      </c>
      <c r="F6119">
        <v>44.5</v>
      </c>
    </row>
    <row r="6120" spans="1:6" x14ac:dyDescent="0.2">
      <c r="A6120">
        <v>11</v>
      </c>
      <c r="B6120" t="s">
        <v>309</v>
      </c>
      <c r="C6120" t="s">
        <v>202</v>
      </c>
      <c r="D6120">
        <v>2024</v>
      </c>
      <c r="E6120">
        <v>19261</v>
      </c>
      <c r="F6120">
        <v>39.200000000000003</v>
      </c>
    </row>
    <row r="6121" spans="1:6" x14ac:dyDescent="0.2">
      <c r="A6121">
        <v>11</v>
      </c>
      <c r="B6121" t="s">
        <v>309</v>
      </c>
      <c r="C6121" t="s">
        <v>202</v>
      </c>
      <c r="D6121">
        <v>2025</v>
      </c>
      <c r="E6121">
        <v>3893</v>
      </c>
      <c r="F6121">
        <v>44.4</v>
      </c>
    </row>
    <row r="6122" spans="1:6" x14ac:dyDescent="0.2">
      <c r="A6122">
        <v>11</v>
      </c>
      <c r="B6122" t="s">
        <v>309</v>
      </c>
      <c r="C6122" t="s">
        <v>172</v>
      </c>
      <c r="D6122">
        <v>2021</v>
      </c>
    </row>
    <row r="6123" spans="1:6" x14ac:dyDescent="0.2">
      <c r="A6123">
        <v>11</v>
      </c>
      <c r="B6123" t="s">
        <v>309</v>
      </c>
      <c r="C6123" t="s">
        <v>172</v>
      </c>
      <c r="D6123">
        <v>2022</v>
      </c>
      <c r="E6123">
        <v>17501</v>
      </c>
      <c r="F6123">
        <v>48.6</v>
      </c>
    </row>
    <row r="6124" spans="1:6" x14ac:dyDescent="0.2">
      <c r="A6124">
        <v>11</v>
      </c>
      <c r="B6124" t="s">
        <v>309</v>
      </c>
      <c r="C6124" t="s">
        <v>172</v>
      </c>
      <c r="D6124">
        <v>2023</v>
      </c>
      <c r="E6124">
        <v>53581</v>
      </c>
      <c r="F6124">
        <v>45.2</v>
      </c>
    </row>
    <row r="6125" spans="1:6" x14ac:dyDescent="0.2">
      <c r="A6125">
        <v>11</v>
      </c>
      <c r="B6125" t="s">
        <v>309</v>
      </c>
      <c r="C6125" t="s">
        <v>172</v>
      </c>
      <c r="D6125">
        <v>2024</v>
      </c>
      <c r="E6125">
        <v>92588</v>
      </c>
      <c r="F6125">
        <v>37.299999999999997</v>
      </c>
    </row>
    <row r="6126" spans="1:6" x14ac:dyDescent="0.2">
      <c r="A6126">
        <v>11</v>
      </c>
      <c r="B6126" t="s">
        <v>309</v>
      </c>
      <c r="C6126" t="s">
        <v>172</v>
      </c>
      <c r="D6126">
        <v>2025</v>
      </c>
      <c r="E6126">
        <v>68846</v>
      </c>
      <c r="F6126">
        <v>48.4</v>
      </c>
    </row>
    <row r="6127" spans="1:6" x14ac:dyDescent="0.2">
      <c r="A6127">
        <v>11</v>
      </c>
      <c r="B6127" t="s">
        <v>309</v>
      </c>
      <c r="C6127" t="s">
        <v>242</v>
      </c>
      <c r="D6127">
        <v>2021</v>
      </c>
    </row>
    <row r="6128" spans="1:6" x14ac:dyDescent="0.2">
      <c r="A6128">
        <v>11</v>
      </c>
      <c r="B6128" t="s">
        <v>309</v>
      </c>
      <c r="C6128" t="s">
        <v>242</v>
      </c>
      <c r="D6128">
        <v>2022</v>
      </c>
    </row>
    <row r="6129" spans="1:6" x14ac:dyDescent="0.2">
      <c r="A6129">
        <v>11</v>
      </c>
      <c r="B6129" t="s">
        <v>309</v>
      </c>
      <c r="C6129" t="s">
        <v>242</v>
      </c>
      <c r="D6129">
        <v>2023</v>
      </c>
    </row>
    <row r="6130" spans="1:6" x14ac:dyDescent="0.2">
      <c r="A6130">
        <v>11</v>
      </c>
      <c r="B6130" t="s">
        <v>309</v>
      </c>
      <c r="C6130" t="s">
        <v>242</v>
      </c>
      <c r="D6130">
        <v>2024</v>
      </c>
      <c r="E6130">
        <v>6754</v>
      </c>
      <c r="F6130">
        <v>33.9</v>
      </c>
    </row>
    <row r="6131" spans="1:6" x14ac:dyDescent="0.2">
      <c r="A6131">
        <v>11</v>
      </c>
      <c r="B6131" t="s">
        <v>309</v>
      </c>
      <c r="C6131" t="s">
        <v>242</v>
      </c>
      <c r="D6131">
        <v>2025</v>
      </c>
      <c r="E6131">
        <v>5993</v>
      </c>
      <c r="F6131">
        <v>41.9</v>
      </c>
    </row>
    <row r="6132" spans="1:6" x14ac:dyDescent="0.2">
      <c r="A6132">
        <v>11</v>
      </c>
      <c r="B6132" t="s">
        <v>309</v>
      </c>
      <c r="C6132" t="s">
        <v>48</v>
      </c>
      <c r="D6132">
        <v>2021</v>
      </c>
    </row>
    <row r="6133" spans="1:6" x14ac:dyDescent="0.2">
      <c r="A6133">
        <v>11</v>
      </c>
      <c r="B6133" t="s">
        <v>309</v>
      </c>
      <c r="C6133" t="s">
        <v>48</v>
      </c>
      <c r="D6133">
        <v>2022</v>
      </c>
    </row>
    <row r="6134" spans="1:6" x14ac:dyDescent="0.2">
      <c r="A6134">
        <v>11</v>
      </c>
      <c r="B6134" t="s">
        <v>309</v>
      </c>
      <c r="C6134" t="s">
        <v>48</v>
      </c>
      <c r="D6134">
        <v>2023</v>
      </c>
      <c r="E6134">
        <v>3352</v>
      </c>
      <c r="F6134">
        <v>37.200000000000003</v>
      </c>
    </row>
    <row r="6135" spans="1:6" x14ac:dyDescent="0.2">
      <c r="A6135">
        <v>11</v>
      </c>
      <c r="B6135" t="s">
        <v>309</v>
      </c>
      <c r="C6135" t="s">
        <v>48</v>
      </c>
      <c r="D6135">
        <v>2024</v>
      </c>
      <c r="E6135">
        <v>1502</v>
      </c>
      <c r="F6135">
        <v>21.2</v>
      </c>
    </row>
    <row r="6136" spans="1:6" x14ac:dyDescent="0.2">
      <c r="A6136">
        <v>11</v>
      </c>
      <c r="B6136" t="s">
        <v>309</v>
      </c>
      <c r="C6136" t="s">
        <v>48</v>
      </c>
      <c r="D6136">
        <v>2025</v>
      </c>
      <c r="E6136">
        <v>1926</v>
      </c>
      <c r="F6136">
        <v>38.799999999999997</v>
      </c>
    </row>
    <row r="6137" spans="1:6" x14ac:dyDescent="0.2">
      <c r="A6137">
        <v>11</v>
      </c>
      <c r="B6137" t="s">
        <v>309</v>
      </c>
      <c r="C6137" t="s">
        <v>41</v>
      </c>
      <c r="D6137">
        <v>2021</v>
      </c>
      <c r="E6137">
        <v>2143</v>
      </c>
      <c r="F6137">
        <v>21.3</v>
      </c>
    </row>
    <row r="6138" spans="1:6" x14ac:dyDescent="0.2">
      <c r="A6138">
        <v>11</v>
      </c>
      <c r="B6138" t="s">
        <v>309</v>
      </c>
      <c r="C6138" t="s">
        <v>41</v>
      </c>
      <c r="D6138">
        <v>2022</v>
      </c>
      <c r="E6138">
        <v>607</v>
      </c>
      <c r="F6138">
        <v>40.700000000000003</v>
      </c>
    </row>
    <row r="6139" spans="1:6" x14ac:dyDescent="0.2">
      <c r="A6139">
        <v>11</v>
      </c>
      <c r="B6139" t="s">
        <v>309</v>
      </c>
      <c r="C6139" t="s">
        <v>41</v>
      </c>
      <c r="D6139">
        <v>2023</v>
      </c>
      <c r="E6139">
        <v>447</v>
      </c>
      <c r="F6139">
        <v>37.5</v>
      </c>
    </row>
    <row r="6140" spans="1:6" x14ac:dyDescent="0.2">
      <c r="A6140">
        <v>11</v>
      </c>
      <c r="B6140" t="s">
        <v>309</v>
      </c>
      <c r="C6140" t="s">
        <v>41</v>
      </c>
      <c r="D6140">
        <v>2024</v>
      </c>
    </row>
    <row r="6141" spans="1:6" x14ac:dyDescent="0.2">
      <c r="A6141">
        <v>11</v>
      </c>
      <c r="B6141" t="s">
        <v>309</v>
      </c>
      <c r="C6141" t="s">
        <v>41</v>
      </c>
      <c r="D6141">
        <v>2025</v>
      </c>
      <c r="E6141">
        <v>411</v>
      </c>
      <c r="F6141">
        <v>37.5</v>
      </c>
    </row>
    <row r="6142" spans="1:6" x14ac:dyDescent="0.2">
      <c r="A6142">
        <v>11</v>
      </c>
      <c r="B6142" t="s">
        <v>309</v>
      </c>
      <c r="C6142" t="s">
        <v>39</v>
      </c>
      <c r="D6142">
        <v>2021</v>
      </c>
      <c r="E6142">
        <v>10516</v>
      </c>
      <c r="F6142">
        <v>24.1</v>
      </c>
    </row>
    <row r="6143" spans="1:6" x14ac:dyDescent="0.2">
      <c r="A6143">
        <v>11</v>
      </c>
      <c r="B6143" t="s">
        <v>309</v>
      </c>
      <c r="C6143" t="s">
        <v>39</v>
      </c>
      <c r="D6143">
        <v>2022</v>
      </c>
      <c r="E6143">
        <v>10064</v>
      </c>
      <c r="F6143">
        <v>40.299999999999997</v>
      </c>
    </row>
    <row r="6144" spans="1:6" x14ac:dyDescent="0.2">
      <c r="A6144">
        <v>11</v>
      </c>
      <c r="B6144" t="s">
        <v>309</v>
      </c>
      <c r="C6144" t="s">
        <v>39</v>
      </c>
      <c r="D6144">
        <v>2023</v>
      </c>
      <c r="E6144">
        <v>14561</v>
      </c>
      <c r="F6144">
        <v>35.5</v>
      </c>
    </row>
    <row r="6145" spans="1:6" x14ac:dyDescent="0.2">
      <c r="A6145">
        <v>11</v>
      </c>
      <c r="B6145" t="s">
        <v>309</v>
      </c>
      <c r="C6145" t="s">
        <v>39</v>
      </c>
      <c r="D6145">
        <v>2024</v>
      </c>
      <c r="E6145">
        <v>4679</v>
      </c>
      <c r="F6145">
        <v>30.9</v>
      </c>
    </row>
    <row r="6146" spans="1:6" x14ac:dyDescent="0.2">
      <c r="A6146">
        <v>11</v>
      </c>
      <c r="B6146" t="s">
        <v>309</v>
      </c>
      <c r="C6146" t="s">
        <v>39</v>
      </c>
      <c r="D6146">
        <v>2025</v>
      </c>
      <c r="E6146">
        <v>785</v>
      </c>
      <c r="F6146">
        <v>43.9</v>
      </c>
    </row>
    <row r="6147" spans="1:6" x14ac:dyDescent="0.2">
      <c r="A6147">
        <v>11</v>
      </c>
      <c r="B6147" t="s">
        <v>309</v>
      </c>
      <c r="C6147" t="s">
        <v>179</v>
      </c>
      <c r="D6147">
        <v>2021</v>
      </c>
    </row>
    <row r="6148" spans="1:6" x14ac:dyDescent="0.2">
      <c r="A6148">
        <v>11</v>
      </c>
      <c r="B6148" t="s">
        <v>309</v>
      </c>
      <c r="C6148" t="s">
        <v>179</v>
      </c>
      <c r="D6148">
        <v>2022</v>
      </c>
    </row>
    <row r="6149" spans="1:6" x14ac:dyDescent="0.2">
      <c r="A6149">
        <v>11</v>
      </c>
      <c r="B6149" t="s">
        <v>309</v>
      </c>
      <c r="C6149" t="s">
        <v>179</v>
      </c>
      <c r="D6149">
        <v>2023</v>
      </c>
      <c r="E6149">
        <v>4808</v>
      </c>
      <c r="F6149">
        <v>40.5</v>
      </c>
    </row>
    <row r="6150" spans="1:6" x14ac:dyDescent="0.2">
      <c r="A6150">
        <v>11</v>
      </c>
      <c r="B6150" t="s">
        <v>309</v>
      </c>
      <c r="C6150" t="s">
        <v>179</v>
      </c>
      <c r="D6150">
        <v>2024</v>
      </c>
      <c r="E6150">
        <v>10610</v>
      </c>
      <c r="F6150">
        <v>24.8</v>
      </c>
    </row>
    <row r="6151" spans="1:6" x14ac:dyDescent="0.2">
      <c r="A6151">
        <v>11</v>
      </c>
      <c r="B6151" t="s">
        <v>309</v>
      </c>
      <c r="C6151" t="s">
        <v>179</v>
      </c>
      <c r="D6151">
        <v>2025</v>
      </c>
      <c r="E6151">
        <v>6497</v>
      </c>
      <c r="F6151">
        <v>36.299999999999997</v>
      </c>
    </row>
    <row r="6152" spans="1:6" x14ac:dyDescent="0.2">
      <c r="A6152">
        <v>11</v>
      </c>
      <c r="B6152" t="s">
        <v>309</v>
      </c>
      <c r="C6152" t="s">
        <v>211</v>
      </c>
      <c r="D6152">
        <v>2021</v>
      </c>
    </row>
    <row r="6153" spans="1:6" x14ac:dyDescent="0.2">
      <c r="A6153">
        <v>11</v>
      </c>
      <c r="B6153" t="s">
        <v>309</v>
      </c>
      <c r="C6153" t="s">
        <v>211</v>
      </c>
      <c r="D6153">
        <v>2022</v>
      </c>
    </row>
    <row r="6154" spans="1:6" x14ac:dyDescent="0.2">
      <c r="A6154">
        <v>11</v>
      </c>
      <c r="B6154" t="s">
        <v>309</v>
      </c>
      <c r="C6154" t="s">
        <v>211</v>
      </c>
      <c r="D6154">
        <v>2023</v>
      </c>
      <c r="E6154">
        <v>1218</v>
      </c>
      <c r="F6154">
        <v>47.9</v>
      </c>
    </row>
    <row r="6155" spans="1:6" x14ac:dyDescent="0.2">
      <c r="A6155">
        <v>11</v>
      </c>
      <c r="B6155" t="s">
        <v>309</v>
      </c>
      <c r="C6155" t="s">
        <v>211</v>
      </c>
      <c r="D6155">
        <v>2024</v>
      </c>
      <c r="E6155">
        <v>5954</v>
      </c>
      <c r="F6155">
        <v>37.6</v>
      </c>
    </row>
    <row r="6156" spans="1:6" x14ac:dyDescent="0.2">
      <c r="A6156">
        <v>11</v>
      </c>
      <c r="B6156" t="s">
        <v>309</v>
      </c>
      <c r="C6156" t="s">
        <v>211</v>
      </c>
      <c r="D6156">
        <v>2025</v>
      </c>
      <c r="E6156">
        <v>4241</v>
      </c>
      <c r="F6156">
        <v>42.6</v>
      </c>
    </row>
    <row r="6157" spans="1:6" x14ac:dyDescent="0.2">
      <c r="A6157">
        <v>11</v>
      </c>
      <c r="B6157" t="s">
        <v>309</v>
      </c>
      <c r="C6157" t="s">
        <v>273</v>
      </c>
      <c r="D6157">
        <v>2021</v>
      </c>
    </row>
    <row r="6158" spans="1:6" x14ac:dyDescent="0.2">
      <c r="A6158">
        <v>11</v>
      </c>
      <c r="B6158" t="s">
        <v>309</v>
      </c>
      <c r="C6158" t="s">
        <v>273</v>
      </c>
      <c r="D6158">
        <v>2022</v>
      </c>
    </row>
    <row r="6159" spans="1:6" x14ac:dyDescent="0.2">
      <c r="A6159">
        <v>11</v>
      </c>
      <c r="B6159" t="s">
        <v>309</v>
      </c>
      <c r="C6159" t="s">
        <v>273</v>
      </c>
      <c r="D6159">
        <v>2023</v>
      </c>
    </row>
    <row r="6160" spans="1:6" x14ac:dyDescent="0.2">
      <c r="A6160">
        <v>11</v>
      </c>
      <c r="B6160" t="s">
        <v>309</v>
      </c>
      <c r="C6160" t="s">
        <v>273</v>
      </c>
      <c r="D6160">
        <v>2024</v>
      </c>
    </row>
    <row r="6161" spans="1:6" x14ac:dyDescent="0.2">
      <c r="A6161">
        <v>11</v>
      </c>
      <c r="B6161" t="s">
        <v>309</v>
      </c>
      <c r="C6161" t="s">
        <v>273</v>
      </c>
      <c r="D6161">
        <v>2025</v>
      </c>
      <c r="E6161">
        <v>3476</v>
      </c>
      <c r="F6161">
        <v>41</v>
      </c>
    </row>
    <row r="6162" spans="1:6" x14ac:dyDescent="0.2">
      <c r="A6162">
        <v>11</v>
      </c>
      <c r="B6162" t="s">
        <v>309</v>
      </c>
      <c r="C6162" t="s">
        <v>278</v>
      </c>
      <c r="D6162">
        <v>2021</v>
      </c>
    </row>
    <row r="6163" spans="1:6" x14ac:dyDescent="0.2">
      <c r="A6163">
        <v>11</v>
      </c>
      <c r="B6163" t="s">
        <v>309</v>
      </c>
      <c r="C6163" t="s">
        <v>278</v>
      </c>
      <c r="D6163">
        <v>2022</v>
      </c>
    </row>
    <row r="6164" spans="1:6" x14ac:dyDescent="0.2">
      <c r="A6164">
        <v>11</v>
      </c>
      <c r="B6164" t="s">
        <v>309</v>
      </c>
      <c r="C6164" t="s">
        <v>278</v>
      </c>
      <c r="D6164">
        <v>2023</v>
      </c>
    </row>
    <row r="6165" spans="1:6" x14ac:dyDescent="0.2">
      <c r="A6165">
        <v>11</v>
      </c>
      <c r="B6165" t="s">
        <v>309</v>
      </c>
      <c r="C6165" t="s">
        <v>278</v>
      </c>
      <c r="D6165">
        <v>2024</v>
      </c>
    </row>
    <row r="6166" spans="1:6" x14ac:dyDescent="0.2">
      <c r="A6166">
        <v>11</v>
      </c>
      <c r="B6166" t="s">
        <v>309</v>
      </c>
      <c r="C6166" t="s">
        <v>278</v>
      </c>
      <c r="D6166">
        <v>2025</v>
      </c>
      <c r="E6166">
        <v>608</v>
      </c>
      <c r="F6166">
        <v>50.6</v>
      </c>
    </row>
    <row r="6167" spans="1:6" x14ac:dyDescent="0.2">
      <c r="A6167">
        <v>11</v>
      </c>
      <c r="B6167" t="s">
        <v>309</v>
      </c>
      <c r="C6167" t="s">
        <v>274</v>
      </c>
      <c r="D6167">
        <v>2021</v>
      </c>
    </row>
    <row r="6168" spans="1:6" x14ac:dyDescent="0.2">
      <c r="A6168">
        <v>11</v>
      </c>
      <c r="B6168" t="s">
        <v>309</v>
      </c>
      <c r="C6168" t="s">
        <v>274</v>
      </c>
      <c r="D6168">
        <v>2022</v>
      </c>
    </row>
    <row r="6169" spans="1:6" x14ac:dyDescent="0.2">
      <c r="A6169">
        <v>11</v>
      </c>
      <c r="B6169" t="s">
        <v>309</v>
      </c>
      <c r="C6169" t="s">
        <v>274</v>
      </c>
      <c r="D6169">
        <v>2023</v>
      </c>
    </row>
    <row r="6170" spans="1:6" x14ac:dyDescent="0.2">
      <c r="A6170">
        <v>11</v>
      </c>
      <c r="B6170" t="s">
        <v>309</v>
      </c>
      <c r="C6170" t="s">
        <v>274</v>
      </c>
      <c r="D6170">
        <v>2024</v>
      </c>
    </row>
    <row r="6171" spans="1:6" x14ac:dyDescent="0.2">
      <c r="A6171">
        <v>11</v>
      </c>
      <c r="B6171" t="s">
        <v>309</v>
      </c>
      <c r="C6171" t="s">
        <v>274</v>
      </c>
      <c r="D6171">
        <v>2025</v>
      </c>
      <c r="E6171">
        <v>1667</v>
      </c>
      <c r="F6171">
        <v>52.6</v>
      </c>
    </row>
    <row r="6172" spans="1:6" x14ac:dyDescent="0.2">
      <c r="A6172">
        <v>11</v>
      </c>
      <c r="B6172" t="s">
        <v>309</v>
      </c>
      <c r="C6172" t="s">
        <v>42</v>
      </c>
      <c r="D6172">
        <v>2021</v>
      </c>
      <c r="E6172">
        <v>475</v>
      </c>
      <c r="F6172">
        <v>28.2</v>
      </c>
    </row>
    <row r="6173" spans="1:6" x14ac:dyDescent="0.2">
      <c r="A6173">
        <v>11</v>
      </c>
      <c r="B6173" t="s">
        <v>309</v>
      </c>
      <c r="C6173" t="s">
        <v>42</v>
      </c>
      <c r="D6173">
        <v>2022</v>
      </c>
    </row>
    <row r="6174" spans="1:6" x14ac:dyDescent="0.2">
      <c r="A6174">
        <v>11</v>
      </c>
      <c r="B6174" t="s">
        <v>309</v>
      </c>
      <c r="C6174" t="s">
        <v>42</v>
      </c>
      <c r="D6174">
        <v>2023</v>
      </c>
    </row>
    <row r="6175" spans="1:6" x14ac:dyDescent="0.2">
      <c r="A6175">
        <v>11</v>
      </c>
      <c r="B6175" t="s">
        <v>309</v>
      </c>
      <c r="C6175" t="s">
        <v>42</v>
      </c>
      <c r="D6175">
        <v>2024</v>
      </c>
    </row>
    <row r="6176" spans="1:6" x14ac:dyDescent="0.2">
      <c r="A6176">
        <v>11</v>
      </c>
      <c r="B6176" t="s">
        <v>309</v>
      </c>
      <c r="C6176" t="s">
        <v>42</v>
      </c>
      <c r="D6176">
        <v>2025</v>
      </c>
      <c r="E6176">
        <v>825</v>
      </c>
      <c r="F6176">
        <v>45.8</v>
      </c>
    </row>
    <row r="6177" spans="1:6" x14ac:dyDescent="0.2">
      <c r="A6177">
        <v>11</v>
      </c>
      <c r="B6177" t="s">
        <v>309</v>
      </c>
      <c r="C6177" t="s">
        <v>32</v>
      </c>
      <c r="D6177">
        <v>2021</v>
      </c>
      <c r="E6177">
        <v>3470</v>
      </c>
      <c r="F6177">
        <v>26.1</v>
      </c>
    </row>
    <row r="6178" spans="1:6" x14ac:dyDescent="0.2">
      <c r="A6178">
        <v>11</v>
      </c>
      <c r="B6178" t="s">
        <v>309</v>
      </c>
      <c r="C6178" t="s">
        <v>32</v>
      </c>
      <c r="D6178">
        <v>2022</v>
      </c>
      <c r="E6178">
        <v>6932</v>
      </c>
      <c r="F6178">
        <v>44.5</v>
      </c>
    </row>
    <row r="6179" spans="1:6" x14ac:dyDescent="0.2">
      <c r="A6179">
        <v>11</v>
      </c>
      <c r="B6179" t="s">
        <v>309</v>
      </c>
      <c r="C6179" t="s">
        <v>32</v>
      </c>
      <c r="D6179">
        <v>2023</v>
      </c>
      <c r="E6179">
        <v>10571</v>
      </c>
      <c r="F6179">
        <v>45.8</v>
      </c>
    </row>
    <row r="6180" spans="1:6" x14ac:dyDescent="0.2">
      <c r="A6180">
        <v>11</v>
      </c>
      <c r="B6180" t="s">
        <v>309</v>
      </c>
      <c r="C6180" t="s">
        <v>32</v>
      </c>
      <c r="D6180">
        <v>2024</v>
      </c>
      <c r="E6180">
        <v>19881</v>
      </c>
      <c r="F6180">
        <v>34.700000000000003</v>
      </c>
    </row>
    <row r="6181" spans="1:6" x14ac:dyDescent="0.2">
      <c r="A6181">
        <v>11</v>
      </c>
      <c r="B6181" t="s">
        <v>309</v>
      </c>
      <c r="C6181" t="s">
        <v>32</v>
      </c>
      <c r="D6181">
        <v>2025</v>
      </c>
      <c r="E6181">
        <v>8894</v>
      </c>
      <c r="F6181">
        <v>48.5</v>
      </c>
    </row>
    <row r="6182" spans="1:6" x14ac:dyDescent="0.2">
      <c r="A6182">
        <v>11</v>
      </c>
      <c r="B6182" t="s">
        <v>309</v>
      </c>
      <c r="C6182" t="s">
        <v>279</v>
      </c>
      <c r="D6182">
        <v>2021</v>
      </c>
    </row>
    <row r="6183" spans="1:6" x14ac:dyDescent="0.2">
      <c r="A6183">
        <v>11</v>
      </c>
      <c r="B6183" t="s">
        <v>309</v>
      </c>
      <c r="C6183" t="s">
        <v>279</v>
      </c>
      <c r="D6183">
        <v>2022</v>
      </c>
    </row>
    <row r="6184" spans="1:6" x14ac:dyDescent="0.2">
      <c r="A6184">
        <v>11</v>
      </c>
      <c r="B6184" t="s">
        <v>309</v>
      </c>
      <c r="C6184" t="s">
        <v>279</v>
      </c>
      <c r="D6184">
        <v>2023</v>
      </c>
    </row>
    <row r="6185" spans="1:6" x14ac:dyDescent="0.2">
      <c r="A6185">
        <v>11</v>
      </c>
      <c r="B6185" t="s">
        <v>309</v>
      </c>
      <c r="C6185" t="s">
        <v>279</v>
      </c>
      <c r="D6185">
        <v>2024</v>
      </c>
    </row>
    <row r="6186" spans="1:6" x14ac:dyDescent="0.2">
      <c r="A6186">
        <v>11</v>
      </c>
      <c r="B6186" t="s">
        <v>309</v>
      </c>
      <c r="C6186" t="s">
        <v>279</v>
      </c>
      <c r="D6186">
        <v>2025</v>
      </c>
      <c r="E6186">
        <v>1956</v>
      </c>
      <c r="F6186">
        <v>48.7</v>
      </c>
    </row>
    <row r="6187" spans="1:6" x14ac:dyDescent="0.2">
      <c r="A6187">
        <v>11</v>
      </c>
      <c r="B6187" t="s">
        <v>309</v>
      </c>
      <c r="C6187" t="s">
        <v>35</v>
      </c>
      <c r="D6187">
        <v>2021</v>
      </c>
      <c r="E6187">
        <v>2847</v>
      </c>
      <c r="F6187">
        <v>35.4</v>
      </c>
    </row>
    <row r="6188" spans="1:6" x14ac:dyDescent="0.2">
      <c r="A6188">
        <v>11</v>
      </c>
      <c r="B6188" t="s">
        <v>309</v>
      </c>
      <c r="C6188" t="s">
        <v>35</v>
      </c>
      <c r="D6188">
        <v>2022</v>
      </c>
      <c r="E6188">
        <v>3932</v>
      </c>
      <c r="F6188">
        <v>41.4</v>
      </c>
    </row>
    <row r="6189" spans="1:6" x14ac:dyDescent="0.2">
      <c r="A6189">
        <v>11</v>
      </c>
      <c r="B6189" t="s">
        <v>309</v>
      </c>
      <c r="C6189" t="s">
        <v>35</v>
      </c>
      <c r="D6189">
        <v>2023</v>
      </c>
      <c r="E6189">
        <v>995</v>
      </c>
      <c r="F6189">
        <v>38.799999999999997</v>
      </c>
    </row>
    <row r="6190" spans="1:6" x14ac:dyDescent="0.2">
      <c r="A6190">
        <v>11</v>
      </c>
      <c r="B6190" t="s">
        <v>309</v>
      </c>
      <c r="C6190" t="s">
        <v>35</v>
      </c>
      <c r="D6190">
        <v>2024</v>
      </c>
      <c r="E6190">
        <v>1762</v>
      </c>
      <c r="F6190">
        <v>32.1</v>
      </c>
    </row>
    <row r="6191" spans="1:6" x14ac:dyDescent="0.2">
      <c r="A6191">
        <v>11</v>
      </c>
      <c r="B6191" t="s">
        <v>309</v>
      </c>
      <c r="C6191" t="s">
        <v>35</v>
      </c>
      <c r="D6191">
        <v>2025</v>
      </c>
      <c r="E6191">
        <v>642</v>
      </c>
      <c r="F6191">
        <v>33.6</v>
      </c>
    </row>
    <row r="6192" spans="1:6" x14ac:dyDescent="0.2">
      <c r="A6192">
        <v>11</v>
      </c>
      <c r="B6192" t="s">
        <v>309</v>
      </c>
      <c r="C6192" t="s">
        <v>212</v>
      </c>
      <c r="D6192">
        <v>2021</v>
      </c>
    </row>
    <row r="6193" spans="1:6" x14ac:dyDescent="0.2">
      <c r="A6193">
        <v>11</v>
      </c>
      <c r="B6193" t="s">
        <v>309</v>
      </c>
      <c r="C6193" t="s">
        <v>212</v>
      </c>
      <c r="D6193">
        <v>2022</v>
      </c>
    </row>
    <row r="6194" spans="1:6" x14ac:dyDescent="0.2">
      <c r="A6194">
        <v>11</v>
      </c>
      <c r="B6194" t="s">
        <v>309</v>
      </c>
      <c r="C6194" t="s">
        <v>212</v>
      </c>
      <c r="D6194">
        <v>2023</v>
      </c>
      <c r="E6194">
        <v>686</v>
      </c>
      <c r="F6194">
        <v>47.3</v>
      </c>
    </row>
    <row r="6195" spans="1:6" x14ac:dyDescent="0.2">
      <c r="A6195">
        <v>11</v>
      </c>
      <c r="B6195" t="s">
        <v>309</v>
      </c>
      <c r="C6195" t="s">
        <v>212</v>
      </c>
      <c r="D6195">
        <v>2024</v>
      </c>
      <c r="E6195">
        <v>5367</v>
      </c>
      <c r="F6195">
        <v>34.200000000000003</v>
      </c>
    </row>
    <row r="6196" spans="1:6" x14ac:dyDescent="0.2">
      <c r="A6196">
        <v>11</v>
      </c>
      <c r="B6196" t="s">
        <v>309</v>
      </c>
      <c r="C6196" t="s">
        <v>212</v>
      </c>
      <c r="D6196">
        <v>2025</v>
      </c>
      <c r="E6196">
        <v>3409</v>
      </c>
      <c r="F6196">
        <v>44.3</v>
      </c>
    </row>
    <row r="6197" spans="1:6" x14ac:dyDescent="0.2">
      <c r="A6197">
        <v>11</v>
      </c>
      <c r="B6197" t="s">
        <v>309</v>
      </c>
      <c r="C6197" t="s">
        <v>204</v>
      </c>
      <c r="D6197">
        <v>2021</v>
      </c>
    </row>
    <row r="6198" spans="1:6" x14ac:dyDescent="0.2">
      <c r="A6198">
        <v>11</v>
      </c>
      <c r="B6198" t="s">
        <v>309</v>
      </c>
      <c r="C6198" t="s">
        <v>204</v>
      </c>
      <c r="D6198">
        <v>2022</v>
      </c>
    </row>
    <row r="6199" spans="1:6" x14ac:dyDescent="0.2">
      <c r="A6199">
        <v>11</v>
      </c>
      <c r="B6199" t="s">
        <v>309</v>
      </c>
      <c r="C6199" t="s">
        <v>204</v>
      </c>
      <c r="D6199">
        <v>2023</v>
      </c>
      <c r="E6199">
        <v>1894</v>
      </c>
      <c r="F6199">
        <v>40.6</v>
      </c>
    </row>
    <row r="6200" spans="1:6" x14ac:dyDescent="0.2">
      <c r="A6200">
        <v>11</v>
      </c>
      <c r="B6200" t="s">
        <v>309</v>
      </c>
      <c r="C6200" t="s">
        <v>204</v>
      </c>
      <c r="D6200">
        <v>2024</v>
      </c>
      <c r="E6200">
        <v>657</v>
      </c>
      <c r="F6200">
        <v>31.2</v>
      </c>
    </row>
    <row r="6201" spans="1:6" x14ac:dyDescent="0.2">
      <c r="A6201">
        <v>11</v>
      </c>
      <c r="B6201" t="s">
        <v>309</v>
      </c>
      <c r="C6201" t="s">
        <v>204</v>
      </c>
      <c r="D6201">
        <v>2025</v>
      </c>
      <c r="E6201">
        <v>1069</v>
      </c>
      <c r="F6201">
        <v>50.5</v>
      </c>
    </row>
    <row r="6202" spans="1:6" x14ac:dyDescent="0.2">
      <c r="A6202">
        <v>11</v>
      </c>
      <c r="B6202" t="s">
        <v>309</v>
      </c>
      <c r="C6202" t="s">
        <v>205</v>
      </c>
      <c r="D6202">
        <v>2021</v>
      </c>
    </row>
    <row r="6203" spans="1:6" x14ac:dyDescent="0.2">
      <c r="A6203">
        <v>11</v>
      </c>
      <c r="B6203" t="s">
        <v>309</v>
      </c>
      <c r="C6203" t="s">
        <v>205</v>
      </c>
      <c r="D6203">
        <v>2022</v>
      </c>
    </row>
    <row r="6204" spans="1:6" x14ac:dyDescent="0.2">
      <c r="A6204">
        <v>11</v>
      </c>
      <c r="B6204" t="s">
        <v>309</v>
      </c>
      <c r="C6204" t="s">
        <v>205</v>
      </c>
      <c r="D6204">
        <v>2023</v>
      </c>
      <c r="E6204">
        <v>1661</v>
      </c>
      <c r="F6204">
        <v>42.2</v>
      </c>
    </row>
    <row r="6205" spans="1:6" x14ac:dyDescent="0.2">
      <c r="A6205">
        <v>11</v>
      </c>
      <c r="B6205" t="s">
        <v>309</v>
      </c>
      <c r="C6205" t="s">
        <v>205</v>
      </c>
      <c r="D6205">
        <v>2024</v>
      </c>
      <c r="E6205">
        <v>12589</v>
      </c>
      <c r="F6205">
        <v>33.4</v>
      </c>
    </row>
    <row r="6206" spans="1:6" x14ac:dyDescent="0.2">
      <c r="A6206">
        <v>11</v>
      </c>
      <c r="B6206" t="s">
        <v>309</v>
      </c>
      <c r="C6206" t="s">
        <v>205</v>
      </c>
      <c r="D6206">
        <v>2025</v>
      </c>
      <c r="E6206">
        <v>8300</v>
      </c>
      <c r="F6206">
        <v>46.2</v>
      </c>
    </row>
    <row r="6207" spans="1:6" x14ac:dyDescent="0.2">
      <c r="A6207">
        <v>11</v>
      </c>
      <c r="B6207" t="s">
        <v>309</v>
      </c>
      <c r="C6207" t="s">
        <v>206</v>
      </c>
      <c r="D6207">
        <v>2021</v>
      </c>
    </row>
    <row r="6208" spans="1:6" x14ac:dyDescent="0.2">
      <c r="A6208">
        <v>11</v>
      </c>
      <c r="B6208" t="s">
        <v>309</v>
      </c>
      <c r="C6208" t="s">
        <v>206</v>
      </c>
      <c r="D6208">
        <v>2022</v>
      </c>
    </row>
    <row r="6209" spans="1:6" x14ac:dyDescent="0.2">
      <c r="A6209">
        <v>11</v>
      </c>
      <c r="B6209" t="s">
        <v>309</v>
      </c>
      <c r="C6209" t="s">
        <v>206</v>
      </c>
      <c r="D6209">
        <v>2023</v>
      </c>
      <c r="E6209">
        <v>1479</v>
      </c>
      <c r="F6209">
        <v>34.299999999999997</v>
      </c>
    </row>
    <row r="6210" spans="1:6" x14ac:dyDescent="0.2">
      <c r="A6210">
        <v>11</v>
      </c>
      <c r="B6210" t="s">
        <v>309</v>
      </c>
      <c r="C6210" t="s">
        <v>206</v>
      </c>
      <c r="D6210">
        <v>2024</v>
      </c>
      <c r="E6210">
        <v>10794</v>
      </c>
      <c r="F6210">
        <v>29.6</v>
      </c>
    </row>
    <row r="6211" spans="1:6" x14ac:dyDescent="0.2">
      <c r="A6211">
        <v>11</v>
      </c>
      <c r="B6211" t="s">
        <v>309</v>
      </c>
      <c r="C6211" t="s">
        <v>206</v>
      </c>
      <c r="D6211">
        <v>2025</v>
      </c>
      <c r="E6211">
        <v>1903</v>
      </c>
      <c r="F6211">
        <v>55.2</v>
      </c>
    </row>
    <row r="6212" spans="1:6" x14ac:dyDescent="0.2">
      <c r="A6212">
        <v>11</v>
      </c>
      <c r="B6212" t="s">
        <v>309</v>
      </c>
      <c r="C6212" t="s">
        <v>249</v>
      </c>
      <c r="D6212">
        <v>2021</v>
      </c>
    </row>
    <row r="6213" spans="1:6" x14ac:dyDescent="0.2">
      <c r="A6213">
        <v>11</v>
      </c>
      <c r="B6213" t="s">
        <v>309</v>
      </c>
      <c r="C6213" t="s">
        <v>249</v>
      </c>
      <c r="D6213">
        <v>2022</v>
      </c>
    </row>
    <row r="6214" spans="1:6" x14ac:dyDescent="0.2">
      <c r="A6214">
        <v>11</v>
      </c>
      <c r="B6214" t="s">
        <v>309</v>
      </c>
      <c r="C6214" t="s">
        <v>249</v>
      </c>
      <c r="D6214">
        <v>2023</v>
      </c>
    </row>
    <row r="6215" spans="1:6" x14ac:dyDescent="0.2">
      <c r="A6215">
        <v>11</v>
      </c>
      <c r="B6215" t="s">
        <v>309</v>
      </c>
      <c r="C6215" t="s">
        <v>249</v>
      </c>
      <c r="D6215">
        <v>2024</v>
      </c>
    </row>
    <row r="6216" spans="1:6" x14ac:dyDescent="0.2">
      <c r="A6216">
        <v>11</v>
      </c>
      <c r="B6216" t="s">
        <v>309</v>
      </c>
      <c r="C6216" t="s">
        <v>249</v>
      </c>
      <c r="D6216">
        <v>2025</v>
      </c>
      <c r="E6216">
        <v>1136</v>
      </c>
      <c r="F6216">
        <v>41.3</v>
      </c>
    </row>
    <row r="6217" spans="1:6" x14ac:dyDescent="0.2">
      <c r="A6217">
        <v>11</v>
      </c>
      <c r="B6217" t="s">
        <v>309</v>
      </c>
      <c r="C6217" t="s">
        <v>240</v>
      </c>
      <c r="D6217">
        <v>2021</v>
      </c>
    </row>
    <row r="6218" spans="1:6" x14ac:dyDescent="0.2">
      <c r="A6218">
        <v>11</v>
      </c>
      <c r="B6218" t="s">
        <v>309</v>
      </c>
      <c r="C6218" t="s">
        <v>240</v>
      </c>
      <c r="D6218">
        <v>2022</v>
      </c>
    </row>
    <row r="6219" spans="1:6" x14ac:dyDescent="0.2">
      <c r="A6219">
        <v>11</v>
      </c>
      <c r="B6219" t="s">
        <v>309</v>
      </c>
      <c r="C6219" t="s">
        <v>240</v>
      </c>
      <c r="D6219">
        <v>2023</v>
      </c>
    </row>
    <row r="6220" spans="1:6" x14ac:dyDescent="0.2">
      <c r="A6220">
        <v>11</v>
      </c>
      <c r="B6220" t="s">
        <v>309</v>
      </c>
      <c r="C6220" t="s">
        <v>240</v>
      </c>
      <c r="D6220">
        <v>2024</v>
      </c>
      <c r="E6220">
        <v>1824</v>
      </c>
      <c r="F6220">
        <v>38.299999999999997</v>
      </c>
    </row>
    <row r="6221" spans="1:6" x14ac:dyDescent="0.2">
      <c r="A6221">
        <v>11</v>
      </c>
      <c r="B6221" t="s">
        <v>309</v>
      </c>
      <c r="C6221" t="s">
        <v>240</v>
      </c>
      <c r="D6221">
        <v>2025</v>
      </c>
      <c r="E6221">
        <v>16736</v>
      </c>
      <c r="F6221">
        <v>46.3</v>
      </c>
    </row>
    <row r="6222" spans="1:6" x14ac:dyDescent="0.2">
      <c r="A6222">
        <v>11</v>
      </c>
      <c r="B6222" t="s">
        <v>309</v>
      </c>
      <c r="C6222" t="s">
        <v>276</v>
      </c>
      <c r="D6222">
        <v>2021</v>
      </c>
    </row>
    <row r="6223" spans="1:6" x14ac:dyDescent="0.2">
      <c r="A6223">
        <v>11</v>
      </c>
      <c r="B6223" t="s">
        <v>309</v>
      </c>
      <c r="C6223" t="s">
        <v>276</v>
      </c>
      <c r="D6223">
        <v>2022</v>
      </c>
    </row>
    <row r="6224" spans="1:6" x14ac:dyDescent="0.2">
      <c r="A6224">
        <v>11</v>
      </c>
      <c r="B6224" t="s">
        <v>309</v>
      </c>
      <c r="C6224" t="s">
        <v>276</v>
      </c>
      <c r="D6224">
        <v>2023</v>
      </c>
    </row>
    <row r="6225" spans="1:6" x14ac:dyDescent="0.2">
      <c r="A6225">
        <v>11</v>
      </c>
      <c r="B6225" t="s">
        <v>309</v>
      </c>
      <c r="C6225" t="s">
        <v>276</v>
      </c>
      <c r="D6225">
        <v>2024</v>
      </c>
    </row>
    <row r="6226" spans="1:6" x14ac:dyDescent="0.2">
      <c r="A6226">
        <v>11</v>
      </c>
      <c r="B6226" t="s">
        <v>309</v>
      </c>
      <c r="C6226" t="s">
        <v>276</v>
      </c>
      <c r="D6226">
        <v>2025</v>
      </c>
      <c r="E6226">
        <v>982</v>
      </c>
      <c r="F6226">
        <v>43.5</v>
      </c>
    </row>
    <row r="6227" spans="1:6" x14ac:dyDescent="0.2">
      <c r="A6227">
        <v>11</v>
      </c>
      <c r="B6227" t="s">
        <v>309</v>
      </c>
      <c r="C6227" t="s">
        <v>43</v>
      </c>
      <c r="D6227">
        <v>2021</v>
      </c>
      <c r="E6227">
        <v>1789</v>
      </c>
      <c r="F6227">
        <v>24.4</v>
      </c>
    </row>
    <row r="6228" spans="1:6" x14ac:dyDescent="0.2">
      <c r="A6228">
        <v>11</v>
      </c>
      <c r="B6228" t="s">
        <v>309</v>
      </c>
      <c r="C6228" t="s">
        <v>43</v>
      </c>
      <c r="D6228">
        <v>2022</v>
      </c>
      <c r="E6228">
        <v>2062</v>
      </c>
      <c r="F6228">
        <v>36</v>
      </c>
    </row>
    <row r="6229" spans="1:6" x14ac:dyDescent="0.2">
      <c r="A6229">
        <v>11</v>
      </c>
      <c r="B6229" t="s">
        <v>309</v>
      </c>
      <c r="C6229" t="s">
        <v>43</v>
      </c>
      <c r="D6229">
        <v>2023</v>
      </c>
    </row>
    <row r="6230" spans="1:6" x14ac:dyDescent="0.2">
      <c r="A6230">
        <v>11</v>
      </c>
      <c r="B6230" t="s">
        <v>309</v>
      </c>
      <c r="C6230" t="s">
        <v>43</v>
      </c>
      <c r="D6230">
        <v>2024</v>
      </c>
      <c r="E6230">
        <v>1565</v>
      </c>
      <c r="F6230">
        <v>32.9</v>
      </c>
    </row>
    <row r="6231" spans="1:6" x14ac:dyDescent="0.2">
      <c r="A6231">
        <v>11</v>
      </c>
      <c r="B6231" t="s">
        <v>309</v>
      </c>
      <c r="C6231" t="s">
        <v>43</v>
      </c>
      <c r="D6231">
        <v>2025</v>
      </c>
      <c r="E6231">
        <v>410</v>
      </c>
      <c r="F6231">
        <v>37.299999999999997</v>
      </c>
    </row>
    <row r="6232" spans="1:6" x14ac:dyDescent="0.2">
      <c r="A6232">
        <v>11</v>
      </c>
      <c r="B6232" t="s">
        <v>309</v>
      </c>
      <c r="C6232" t="s">
        <v>44</v>
      </c>
      <c r="D6232">
        <v>2021</v>
      </c>
      <c r="E6232">
        <v>28743</v>
      </c>
      <c r="F6232">
        <v>27.2</v>
      </c>
    </row>
    <row r="6233" spans="1:6" x14ac:dyDescent="0.2">
      <c r="A6233">
        <v>11</v>
      </c>
      <c r="B6233" t="s">
        <v>309</v>
      </c>
      <c r="C6233" t="s">
        <v>44</v>
      </c>
      <c r="D6233">
        <v>2022</v>
      </c>
      <c r="E6233">
        <v>12606</v>
      </c>
      <c r="F6233">
        <v>43.2</v>
      </c>
    </row>
    <row r="6234" spans="1:6" x14ac:dyDescent="0.2">
      <c r="A6234">
        <v>11</v>
      </c>
      <c r="B6234" t="s">
        <v>309</v>
      </c>
      <c r="C6234" t="s">
        <v>44</v>
      </c>
      <c r="D6234">
        <v>2023</v>
      </c>
      <c r="E6234">
        <v>23224</v>
      </c>
      <c r="F6234">
        <v>40.5</v>
      </c>
    </row>
    <row r="6235" spans="1:6" x14ac:dyDescent="0.2">
      <c r="A6235">
        <v>11</v>
      </c>
      <c r="B6235" t="s">
        <v>309</v>
      </c>
      <c r="C6235" t="s">
        <v>44</v>
      </c>
      <c r="D6235">
        <v>2024</v>
      </c>
      <c r="E6235">
        <v>5583</v>
      </c>
      <c r="F6235">
        <v>34.299999999999997</v>
      </c>
    </row>
    <row r="6236" spans="1:6" x14ac:dyDescent="0.2">
      <c r="A6236">
        <v>11</v>
      </c>
      <c r="B6236" t="s">
        <v>309</v>
      </c>
      <c r="C6236" t="s">
        <v>44</v>
      </c>
      <c r="D6236">
        <v>2025</v>
      </c>
      <c r="E6236">
        <v>698</v>
      </c>
      <c r="F6236">
        <v>42</v>
      </c>
    </row>
    <row r="6237" spans="1:6" x14ac:dyDescent="0.2">
      <c r="A6237">
        <v>11</v>
      </c>
      <c r="B6237" t="s">
        <v>309</v>
      </c>
      <c r="C6237" t="s">
        <v>36</v>
      </c>
      <c r="D6237">
        <v>2021</v>
      </c>
      <c r="E6237">
        <v>3668</v>
      </c>
      <c r="F6237">
        <v>25.7</v>
      </c>
    </row>
    <row r="6238" spans="1:6" x14ac:dyDescent="0.2">
      <c r="A6238">
        <v>11</v>
      </c>
      <c r="B6238" t="s">
        <v>309</v>
      </c>
      <c r="C6238" t="s">
        <v>36</v>
      </c>
      <c r="D6238">
        <v>2022</v>
      </c>
      <c r="E6238">
        <v>3168</v>
      </c>
      <c r="F6238">
        <v>41.4</v>
      </c>
    </row>
    <row r="6239" spans="1:6" x14ac:dyDescent="0.2">
      <c r="A6239">
        <v>11</v>
      </c>
      <c r="B6239" t="s">
        <v>309</v>
      </c>
      <c r="C6239" t="s">
        <v>36</v>
      </c>
      <c r="D6239">
        <v>2023</v>
      </c>
      <c r="E6239">
        <v>9187</v>
      </c>
      <c r="F6239">
        <v>42.5</v>
      </c>
    </row>
    <row r="6240" spans="1:6" x14ac:dyDescent="0.2">
      <c r="A6240">
        <v>11</v>
      </c>
      <c r="B6240" t="s">
        <v>309</v>
      </c>
      <c r="C6240" t="s">
        <v>36</v>
      </c>
      <c r="D6240">
        <v>2024</v>
      </c>
      <c r="E6240">
        <v>5084</v>
      </c>
      <c r="F6240">
        <v>33.299999999999997</v>
      </c>
    </row>
    <row r="6241" spans="1:6" x14ac:dyDescent="0.2">
      <c r="A6241">
        <v>11</v>
      </c>
      <c r="B6241" t="s">
        <v>309</v>
      </c>
      <c r="C6241" t="s">
        <v>36</v>
      </c>
      <c r="D6241">
        <v>2025</v>
      </c>
      <c r="E6241">
        <v>1848</v>
      </c>
      <c r="F6241">
        <v>39.4</v>
      </c>
    </row>
    <row r="6242" spans="1:6" x14ac:dyDescent="0.2">
      <c r="A6242">
        <v>11</v>
      </c>
      <c r="B6242" t="s">
        <v>309</v>
      </c>
      <c r="C6242" t="s">
        <v>45</v>
      </c>
      <c r="D6242">
        <v>2021</v>
      </c>
      <c r="E6242">
        <v>5480</v>
      </c>
      <c r="F6242">
        <v>29.5</v>
      </c>
    </row>
    <row r="6243" spans="1:6" x14ac:dyDescent="0.2">
      <c r="A6243">
        <v>11</v>
      </c>
      <c r="B6243" t="s">
        <v>309</v>
      </c>
      <c r="C6243" t="s">
        <v>45</v>
      </c>
      <c r="D6243">
        <v>2022</v>
      </c>
      <c r="E6243">
        <v>4794</v>
      </c>
      <c r="F6243">
        <v>44.2</v>
      </c>
    </row>
    <row r="6244" spans="1:6" x14ac:dyDescent="0.2">
      <c r="A6244">
        <v>11</v>
      </c>
      <c r="B6244" t="s">
        <v>309</v>
      </c>
      <c r="C6244" t="s">
        <v>45</v>
      </c>
      <c r="D6244">
        <v>2023</v>
      </c>
      <c r="E6244">
        <v>3497</v>
      </c>
      <c r="F6244">
        <v>42.1</v>
      </c>
    </row>
    <row r="6245" spans="1:6" x14ac:dyDescent="0.2">
      <c r="A6245">
        <v>11</v>
      </c>
      <c r="B6245" t="s">
        <v>309</v>
      </c>
      <c r="C6245" t="s">
        <v>45</v>
      </c>
      <c r="D6245">
        <v>2024</v>
      </c>
      <c r="E6245">
        <v>1165</v>
      </c>
      <c r="F6245">
        <v>32</v>
      </c>
    </row>
    <row r="6246" spans="1:6" x14ac:dyDescent="0.2">
      <c r="A6246">
        <v>11</v>
      </c>
      <c r="B6246" t="s">
        <v>309</v>
      </c>
      <c r="C6246" t="s">
        <v>45</v>
      </c>
      <c r="D6246">
        <v>2025</v>
      </c>
      <c r="E6246">
        <v>1228</v>
      </c>
      <c r="F6246">
        <v>50</v>
      </c>
    </row>
    <row r="6247" spans="1:6" x14ac:dyDescent="0.2">
      <c r="A6247">
        <v>11</v>
      </c>
      <c r="B6247" t="s">
        <v>309</v>
      </c>
      <c r="C6247" t="s">
        <v>280</v>
      </c>
      <c r="D6247">
        <v>2021</v>
      </c>
    </row>
    <row r="6248" spans="1:6" x14ac:dyDescent="0.2">
      <c r="A6248">
        <v>11</v>
      </c>
      <c r="B6248" t="s">
        <v>309</v>
      </c>
      <c r="C6248" t="s">
        <v>280</v>
      </c>
      <c r="D6248">
        <v>2022</v>
      </c>
    </row>
    <row r="6249" spans="1:6" x14ac:dyDescent="0.2">
      <c r="A6249">
        <v>11</v>
      </c>
      <c r="B6249" t="s">
        <v>309</v>
      </c>
      <c r="C6249" t="s">
        <v>280</v>
      </c>
      <c r="D6249">
        <v>2023</v>
      </c>
    </row>
    <row r="6250" spans="1:6" x14ac:dyDescent="0.2">
      <c r="A6250">
        <v>11</v>
      </c>
      <c r="B6250" t="s">
        <v>309</v>
      </c>
      <c r="C6250" t="s">
        <v>280</v>
      </c>
      <c r="D6250">
        <v>2024</v>
      </c>
    </row>
    <row r="6251" spans="1:6" x14ac:dyDescent="0.2">
      <c r="A6251">
        <v>11</v>
      </c>
      <c r="B6251" t="s">
        <v>309</v>
      </c>
      <c r="C6251" t="s">
        <v>280</v>
      </c>
      <c r="D6251">
        <v>2025</v>
      </c>
      <c r="E6251">
        <v>794</v>
      </c>
      <c r="F6251">
        <v>37.1</v>
      </c>
    </row>
    <row r="6252" spans="1:6" x14ac:dyDescent="0.2">
      <c r="A6252">
        <v>11</v>
      </c>
      <c r="B6252" t="s">
        <v>84</v>
      </c>
      <c r="C6252" t="s">
        <v>182</v>
      </c>
      <c r="D6252">
        <v>2021</v>
      </c>
    </row>
    <row r="6253" spans="1:6" x14ac:dyDescent="0.2">
      <c r="A6253">
        <v>11</v>
      </c>
      <c r="B6253" t="s">
        <v>84</v>
      </c>
      <c r="C6253" t="s">
        <v>182</v>
      </c>
      <c r="D6253">
        <v>2022</v>
      </c>
    </row>
    <row r="6254" spans="1:6" x14ac:dyDescent="0.2">
      <c r="A6254">
        <v>11</v>
      </c>
      <c r="B6254" t="s">
        <v>84</v>
      </c>
      <c r="C6254" t="s">
        <v>182</v>
      </c>
      <c r="D6254">
        <v>2023</v>
      </c>
      <c r="E6254">
        <v>701</v>
      </c>
      <c r="F6254">
        <v>37.6</v>
      </c>
    </row>
    <row r="6255" spans="1:6" x14ac:dyDescent="0.2">
      <c r="A6255">
        <v>11</v>
      </c>
      <c r="B6255" t="s">
        <v>84</v>
      </c>
      <c r="C6255" t="s">
        <v>182</v>
      </c>
      <c r="D6255">
        <v>2024</v>
      </c>
      <c r="E6255">
        <v>2482</v>
      </c>
      <c r="F6255">
        <v>34.9</v>
      </c>
    </row>
    <row r="6256" spans="1:6" x14ac:dyDescent="0.2">
      <c r="A6256">
        <v>11</v>
      </c>
      <c r="B6256" t="s">
        <v>84</v>
      </c>
      <c r="C6256" t="s">
        <v>182</v>
      </c>
      <c r="D6256">
        <v>2025</v>
      </c>
      <c r="E6256">
        <v>2099</v>
      </c>
      <c r="F6256">
        <v>42.8</v>
      </c>
    </row>
    <row r="6257" spans="1:6" x14ac:dyDescent="0.2">
      <c r="A6257">
        <v>11</v>
      </c>
      <c r="B6257" t="s">
        <v>84</v>
      </c>
      <c r="C6257" t="s">
        <v>85</v>
      </c>
      <c r="D6257">
        <v>2021</v>
      </c>
      <c r="E6257">
        <v>8451</v>
      </c>
      <c r="F6257">
        <v>23.8</v>
      </c>
    </row>
    <row r="6258" spans="1:6" x14ac:dyDescent="0.2">
      <c r="A6258">
        <v>11</v>
      </c>
      <c r="B6258" t="s">
        <v>84</v>
      </c>
      <c r="C6258" t="s">
        <v>85</v>
      </c>
      <c r="D6258">
        <v>2022</v>
      </c>
      <c r="E6258">
        <v>6989</v>
      </c>
      <c r="F6258">
        <v>36.700000000000003</v>
      </c>
    </row>
    <row r="6259" spans="1:6" x14ac:dyDescent="0.2">
      <c r="A6259">
        <v>11</v>
      </c>
      <c r="B6259" t="s">
        <v>84</v>
      </c>
      <c r="C6259" t="s">
        <v>85</v>
      </c>
      <c r="D6259">
        <v>2023</v>
      </c>
      <c r="E6259">
        <v>5918</v>
      </c>
      <c r="F6259">
        <v>38.1</v>
      </c>
    </row>
    <row r="6260" spans="1:6" x14ac:dyDescent="0.2">
      <c r="A6260">
        <v>11</v>
      </c>
      <c r="B6260" t="s">
        <v>84</v>
      </c>
      <c r="C6260" t="s">
        <v>85</v>
      </c>
      <c r="D6260">
        <v>2024</v>
      </c>
      <c r="E6260">
        <v>5936</v>
      </c>
      <c r="F6260">
        <v>30.7</v>
      </c>
    </row>
    <row r="6261" spans="1:6" x14ac:dyDescent="0.2">
      <c r="A6261">
        <v>11</v>
      </c>
      <c r="B6261" t="s">
        <v>84</v>
      </c>
      <c r="C6261" t="s">
        <v>85</v>
      </c>
      <c r="D6261">
        <v>2025</v>
      </c>
      <c r="E6261">
        <v>1799</v>
      </c>
      <c r="F6261">
        <v>37.799999999999997</v>
      </c>
    </row>
    <row r="6262" spans="1:6" x14ac:dyDescent="0.2">
      <c r="A6262">
        <v>11</v>
      </c>
      <c r="B6262" t="s">
        <v>84</v>
      </c>
      <c r="C6262" t="s">
        <v>86</v>
      </c>
      <c r="D6262">
        <v>2021</v>
      </c>
      <c r="E6262">
        <v>5900</v>
      </c>
      <c r="F6262">
        <v>30.5</v>
      </c>
    </row>
    <row r="6263" spans="1:6" x14ac:dyDescent="0.2">
      <c r="A6263">
        <v>11</v>
      </c>
      <c r="B6263" t="s">
        <v>84</v>
      </c>
      <c r="C6263" t="s">
        <v>86</v>
      </c>
      <c r="D6263">
        <v>2022</v>
      </c>
      <c r="E6263">
        <v>8349</v>
      </c>
      <c r="F6263">
        <v>45.5</v>
      </c>
    </row>
    <row r="6264" spans="1:6" x14ac:dyDescent="0.2">
      <c r="A6264">
        <v>11</v>
      </c>
      <c r="B6264" t="s">
        <v>84</v>
      </c>
      <c r="C6264" t="s">
        <v>86</v>
      </c>
      <c r="D6264">
        <v>2023</v>
      </c>
      <c r="E6264">
        <v>9688</v>
      </c>
      <c r="F6264">
        <v>50.2</v>
      </c>
    </row>
    <row r="6265" spans="1:6" x14ac:dyDescent="0.2">
      <c r="A6265">
        <v>11</v>
      </c>
      <c r="B6265" t="s">
        <v>84</v>
      </c>
      <c r="C6265" t="s">
        <v>86</v>
      </c>
      <c r="D6265">
        <v>2024</v>
      </c>
      <c r="E6265">
        <v>5495</v>
      </c>
      <c r="F6265">
        <v>45.9</v>
      </c>
    </row>
    <row r="6266" spans="1:6" x14ac:dyDescent="0.2">
      <c r="A6266">
        <v>11</v>
      </c>
      <c r="B6266" t="s">
        <v>84</v>
      </c>
      <c r="C6266" t="s">
        <v>86</v>
      </c>
      <c r="D6266">
        <v>2025</v>
      </c>
      <c r="E6266">
        <v>3776</v>
      </c>
      <c r="F6266">
        <v>49.6</v>
      </c>
    </row>
    <row r="6267" spans="1:6" x14ac:dyDescent="0.2">
      <c r="A6267">
        <v>11</v>
      </c>
      <c r="B6267" t="s">
        <v>84</v>
      </c>
      <c r="C6267" t="s">
        <v>87</v>
      </c>
      <c r="D6267">
        <v>2021</v>
      </c>
      <c r="E6267">
        <v>4627</v>
      </c>
      <c r="F6267">
        <v>25.6</v>
      </c>
    </row>
    <row r="6268" spans="1:6" x14ac:dyDescent="0.2">
      <c r="A6268">
        <v>11</v>
      </c>
      <c r="B6268" t="s">
        <v>84</v>
      </c>
      <c r="C6268" t="s">
        <v>87</v>
      </c>
      <c r="D6268">
        <v>2022</v>
      </c>
      <c r="E6268">
        <v>7666</v>
      </c>
      <c r="F6268">
        <v>42.4</v>
      </c>
    </row>
    <row r="6269" spans="1:6" x14ac:dyDescent="0.2">
      <c r="A6269">
        <v>11</v>
      </c>
      <c r="B6269" t="s">
        <v>84</v>
      </c>
      <c r="C6269" t="s">
        <v>87</v>
      </c>
      <c r="D6269">
        <v>2023</v>
      </c>
      <c r="E6269">
        <v>11009</v>
      </c>
      <c r="F6269">
        <v>39.799999999999997</v>
      </c>
    </row>
    <row r="6270" spans="1:6" x14ac:dyDescent="0.2">
      <c r="A6270">
        <v>11</v>
      </c>
      <c r="B6270" t="s">
        <v>84</v>
      </c>
      <c r="C6270" t="s">
        <v>87</v>
      </c>
      <c r="D6270">
        <v>2024</v>
      </c>
      <c r="E6270">
        <v>13188</v>
      </c>
      <c r="F6270">
        <v>38.200000000000003</v>
      </c>
    </row>
    <row r="6271" spans="1:6" x14ac:dyDescent="0.2">
      <c r="A6271">
        <v>11</v>
      </c>
      <c r="B6271" t="s">
        <v>84</v>
      </c>
      <c r="C6271" t="s">
        <v>87</v>
      </c>
      <c r="D6271">
        <v>2025</v>
      </c>
      <c r="E6271">
        <v>11646</v>
      </c>
      <c r="F6271">
        <v>44</v>
      </c>
    </row>
    <row r="6272" spans="1:6" x14ac:dyDescent="0.2">
      <c r="A6272">
        <v>11</v>
      </c>
      <c r="B6272" t="s">
        <v>84</v>
      </c>
      <c r="C6272" t="s">
        <v>88</v>
      </c>
      <c r="D6272">
        <v>2021</v>
      </c>
      <c r="E6272">
        <v>2245</v>
      </c>
      <c r="F6272">
        <v>29.8</v>
      </c>
    </row>
    <row r="6273" spans="1:6" x14ac:dyDescent="0.2">
      <c r="A6273">
        <v>11</v>
      </c>
      <c r="B6273" t="s">
        <v>84</v>
      </c>
      <c r="C6273" t="s">
        <v>88</v>
      </c>
      <c r="D6273">
        <v>2022</v>
      </c>
      <c r="E6273">
        <v>2005</v>
      </c>
      <c r="F6273">
        <v>39.5</v>
      </c>
    </row>
    <row r="6274" spans="1:6" x14ac:dyDescent="0.2">
      <c r="A6274">
        <v>11</v>
      </c>
      <c r="B6274" t="s">
        <v>84</v>
      </c>
      <c r="C6274" t="s">
        <v>88</v>
      </c>
      <c r="D6274">
        <v>2023</v>
      </c>
      <c r="E6274">
        <v>1407</v>
      </c>
      <c r="F6274">
        <v>42.2</v>
      </c>
    </row>
    <row r="6275" spans="1:6" x14ac:dyDescent="0.2">
      <c r="A6275">
        <v>11</v>
      </c>
      <c r="B6275" t="s">
        <v>84</v>
      </c>
      <c r="C6275" t="s">
        <v>88</v>
      </c>
      <c r="D6275">
        <v>2024</v>
      </c>
      <c r="E6275">
        <v>4662</v>
      </c>
      <c r="F6275">
        <v>42.9</v>
      </c>
    </row>
    <row r="6276" spans="1:6" x14ac:dyDescent="0.2">
      <c r="A6276">
        <v>11</v>
      </c>
      <c r="B6276" t="s">
        <v>84</v>
      </c>
      <c r="C6276" t="s">
        <v>88</v>
      </c>
      <c r="D6276">
        <v>2025</v>
      </c>
      <c r="E6276">
        <v>5328</v>
      </c>
      <c r="F6276">
        <v>47.5</v>
      </c>
    </row>
    <row r="6277" spans="1:6" x14ac:dyDescent="0.2">
      <c r="A6277">
        <v>11</v>
      </c>
      <c r="B6277" t="s">
        <v>84</v>
      </c>
      <c r="C6277" t="s">
        <v>98</v>
      </c>
      <c r="D6277">
        <v>2021</v>
      </c>
      <c r="E6277">
        <v>3910</v>
      </c>
      <c r="F6277">
        <v>25.4</v>
      </c>
    </row>
    <row r="6278" spans="1:6" x14ac:dyDescent="0.2">
      <c r="A6278">
        <v>11</v>
      </c>
      <c r="B6278" t="s">
        <v>84</v>
      </c>
      <c r="C6278" t="s">
        <v>98</v>
      </c>
      <c r="D6278">
        <v>2022</v>
      </c>
      <c r="E6278">
        <v>3189</v>
      </c>
      <c r="F6278">
        <v>35.200000000000003</v>
      </c>
    </row>
    <row r="6279" spans="1:6" x14ac:dyDescent="0.2">
      <c r="A6279">
        <v>11</v>
      </c>
      <c r="B6279" t="s">
        <v>84</v>
      </c>
      <c r="C6279" t="s">
        <v>98</v>
      </c>
      <c r="D6279">
        <v>2023</v>
      </c>
      <c r="E6279">
        <v>755</v>
      </c>
      <c r="F6279">
        <v>33</v>
      </c>
    </row>
    <row r="6280" spans="1:6" x14ac:dyDescent="0.2">
      <c r="A6280">
        <v>11</v>
      </c>
      <c r="B6280" t="s">
        <v>84</v>
      </c>
      <c r="C6280" t="s">
        <v>98</v>
      </c>
      <c r="D6280">
        <v>2024</v>
      </c>
      <c r="E6280">
        <v>1601</v>
      </c>
      <c r="F6280">
        <v>40.1</v>
      </c>
    </row>
    <row r="6281" spans="1:6" x14ac:dyDescent="0.2">
      <c r="A6281">
        <v>11</v>
      </c>
      <c r="B6281" t="s">
        <v>84</v>
      </c>
      <c r="C6281" t="s">
        <v>98</v>
      </c>
      <c r="D6281">
        <v>2025</v>
      </c>
      <c r="E6281">
        <v>643</v>
      </c>
      <c r="F6281">
        <v>44.5</v>
      </c>
    </row>
    <row r="6282" spans="1:6" x14ac:dyDescent="0.2">
      <c r="A6282">
        <v>11</v>
      </c>
      <c r="B6282" t="s">
        <v>84</v>
      </c>
      <c r="C6282" t="s">
        <v>89</v>
      </c>
      <c r="D6282">
        <v>2021</v>
      </c>
      <c r="E6282">
        <v>5341</v>
      </c>
      <c r="F6282">
        <v>26.6</v>
      </c>
    </row>
    <row r="6283" spans="1:6" x14ac:dyDescent="0.2">
      <c r="A6283">
        <v>11</v>
      </c>
      <c r="B6283" t="s">
        <v>84</v>
      </c>
      <c r="C6283" t="s">
        <v>89</v>
      </c>
      <c r="D6283">
        <v>2022</v>
      </c>
      <c r="E6283">
        <v>5089</v>
      </c>
      <c r="F6283">
        <v>47.6</v>
      </c>
    </row>
    <row r="6284" spans="1:6" x14ac:dyDescent="0.2">
      <c r="A6284">
        <v>11</v>
      </c>
      <c r="B6284" t="s">
        <v>84</v>
      </c>
      <c r="C6284" t="s">
        <v>89</v>
      </c>
      <c r="D6284">
        <v>2023</v>
      </c>
      <c r="E6284">
        <v>2704</v>
      </c>
      <c r="F6284">
        <v>41.2</v>
      </c>
    </row>
    <row r="6285" spans="1:6" x14ac:dyDescent="0.2">
      <c r="A6285">
        <v>11</v>
      </c>
      <c r="B6285" t="s">
        <v>84</v>
      </c>
      <c r="C6285" t="s">
        <v>89</v>
      </c>
      <c r="D6285">
        <v>2024</v>
      </c>
      <c r="E6285">
        <v>2169</v>
      </c>
      <c r="F6285">
        <v>36.799999999999997</v>
      </c>
    </row>
    <row r="6286" spans="1:6" x14ac:dyDescent="0.2">
      <c r="A6286">
        <v>11</v>
      </c>
      <c r="B6286" t="s">
        <v>84</v>
      </c>
      <c r="C6286" t="s">
        <v>89</v>
      </c>
      <c r="D6286">
        <v>2025</v>
      </c>
      <c r="E6286">
        <v>1471</v>
      </c>
      <c r="F6286">
        <v>39.9</v>
      </c>
    </row>
    <row r="6287" spans="1:6" x14ac:dyDescent="0.2">
      <c r="A6287">
        <v>11</v>
      </c>
      <c r="B6287" t="s">
        <v>84</v>
      </c>
      <c r="C6287" t="s">
        <v>255</v>
      </c>
      <c r="D6287">
        <v>2021</v>
      </c>
    </row>
    <row r="6288" spans="1:6" x14ac:dyDescent="0.2">
      <c r="A6288">
        <v>11</v>
      </c>
      <c r="B6288" t="s">
        <v>84</v>
      </c>
      <c r="C6288" t="s">
        <v>255</v>
      </c>
      <c r="D6288">
        <v>2022</v>
      </c>
    </row>
    <row r="6289" spans="1:6" x14ac:dyDescent="0.2">
      <c r="A6289">
        <v>11</v>
      </c>
      <c r="B6289" t="s">
        <v>84</v>
      </c>
      <c r="C6289" t="s">
        <v>255</v>
      </c>
      <c r="D6289">
        <v>2023</v>
      </c>
    </row>
    <row r="6290" spans="1:6" x14ac:dyDescent="0.2">
      <c r="A6290">
        <v>11</v>
      </c>
      <c r="B6290" t="s">
        <v>84</v>
      </c>
      <c r="C6290" t="s">
        <v>255</v>
      </c>
      <c r="D6290">
        <v>2024</v>
      </c>
    </row>
    <row r="6291" spans="1:6" x14ac:dyDescent="0.2">
      <c r="A6291">
        <v>11</v>
      </c>
      <c r="B6291" t="s">
        <v>84</v>
      </c>
      <c r="C6291" t="s">
        <v>255</v>
      </c>
      <c r="D6291">
        <v>2025</v>
      </c>
      <c r="E6291">
        <v>2850</v>
      </c>
      <c r="F6291">
        <v>46.2</v>
      </c>
    </row>
    <row r="6292" spans="1:6" x14ac:dyDescent="0.2">
      <c r="A6292">
        <v>11</v>
      </c>
      <c r="B6292" t="s">
        <v>84</v>
      </c>
      <c r="C6292" t="s">
        <v>105</v>
      </c>
      <c r="D6292">
        <v>2021</v>
      </c>
    </row>
    <row r="6293" spans="1:6" x14ac:dyDescent="0.2">
      <c r="A6293">
        <v>11</v>
      </c>
      <c r="B6293" t="s">
        <v>84</v>
      </c>
      <c r="C6293" t="s">
        <v>105</v>
      </c>
      <c r="D6293">
        <v>2022</v>
      </c>
      <c r="E6293">
        <v>1799</v>
      </c>
      <c r="F6293">
        <v>50.5</v>
      </c>
    </row>
    <row r="6294" spans="1:6" x14ac:dyDescent="0.2">
      <c r="A6294">
        <v>11</v>
      </c>
      <c r="B6294" t="s">
        <v>84</v>
      </c>
      <c r="C6294" t="s">
        <v>105</v>
      </c>
      <c r="D6294">
        <v>2023</v>
      </c>
      <c r="E6294">
        <v>1732</v>
      </c>
      <c r="F6294">
        <v>47.2</v>
      </c>
    </row>
    <row r="6295" spans="1:6" x14ac:dyDescent="0.2">
      <c r="A6295">
        <v>11</v>
      </c>
      <c r="B6295" t="s">
        <v>84</v>
      </c>
      <c r="C6295" t="s">
        <v>105</v>
      </c>
      <c r="D6295">
        <v>2024</v>
      </c>
      <c r="E6295">
        <v>2341</v>
      </c>
      <c r="F6295">
        <v>41</v>
      </c>
    </row>
    <row r="6296" spans="1:6" x14ac:dyDescent="0.2">
      <c r="A6296">
        <v>11</v>
      </c>
      <c r="B6296" t="s">
        <v>84</v>
      </c>
      <c r="C6296" t="s">
        <v>105</v>
      </c>
      <c r="D6296">
        <v>2025</v>
      </c>
      <c r="E6296">
        <v>4897</v>
      </c>
      <c r="F6296">
        <v>45.4</v>
      </c>
    </row>
    <row r="6297" spans="1:6" x14ac:dyDescent="0.2">
      <c r="A6297">
        <v>11</v>
      </c>
      <c r="B6297" t="s">
        <v>84</v>
      </c>
      <c r="C6297" t="s">
        <v>94</v>
      </c>
      <c r="D6297">
        <v>2021</v>
      </c>
      <c r="E6297">
        <v>3579</v>
      </c>
      <c r="F6297">
        <v>29.4</v>
      </c>
    </row>
    <row r="6298" spans="1:6" x14ac:dyDescent="0.2">
      <c r="A6298">
        <v>11</v>
      </c>
      <c r="B6298" t="s">
        <v>84</v>
      </c>
      <c r="C6298" t="s">
        <v>94</v>
      </c>
      <c r="D6298">
        <v>2022</v>
      </c>
      <c r="E6298">
        <v>2103</v>
      </c>
      <c r="F6298">
        <v>40.5</v>
      </c>
    </row>
    <row r="6299" spans="1:6" x14ac:dyDescent="0.2">
      <c r="A6299">
        <v>11</v>
      </c>
      <c r="B6299" t="s">
        <v>84</v>
      </c>
      <c r="C6299" t="s">
        <v>94</v>
      </c>
      <c r="D6299">
        <v>2023</v>
      </c>
      <c r="E6299">
        <v>2328</v>
      </c>
      <c r="F6299">
        <v>36.1</v>
      </c>
    </row>
    <row r="6300" spans="1:6" x14ac:dyDescent="0.2">
      <c r="A6300">
        <v>11</v>
      </c>
      <c r="B6300" t="s">
        <v>84</v>
      </c>
      <c r="C6300" t="s">
        <v>94</v>
      </c>
      <c r="D6300">
        <v>2024</v>
      </c>
      <c r="E6300">
        <v>1961</v>
      </c>
      <c r="F6300">
        <v>46.1</v>
      </c>
    </row>
    <row r="6301" spans="1:6" x14ac:dyDescent="0.2">
      <c r="A6301">
        <v>11</v>
      </c>
      <c r="B6301" t="s">
        <v>84</v>
      </c>
      <c r="C6301" t="s">
        <v>94</v>
      </c>
      <c r="D6301">
        <v>2025</v>
      </c>
      <c r="E6301">
        <v>2856</v>
      </c>
      <c r="F6301">
        <v>51.4</v>
      </c>
    </row>
    <row r="6302" spans="1:6" x14ac:dyDescent="0.2">
      <c r="A6302">
        <v>11</v>
      </c>
      <c r="B6302" t="s">
        <v>84</v>
      </c>
      <c r="C6302" t="s">
        <v>95</v>
      </c>
      <c r="D6302">
        <v>2021</v>
      </c>
      <c r="E6302">
        <v>4478</v>
      </c>
      <c r="F6302">
        <v>30.2</v>
      </c>
    </row>
    <row r="6303" spans="1:6" x14ac:dyDescent="0.2">
      <c r="A6303">
        <v>11</v>
      </c>
      <c r="B6303" t="s">
        <v>84</v>
      </c>
      <c r="C6303" t="s">
        <v>95</v>
      </c>
      <c r="D6303">
        <v>2022</v>
      </c>
      <c r="E6303">
        <v>4475</v>
      </c>
      <c r="F6303">
        <v>47.5</v>
      </c>
    </row>
    <row r="6304" spans="1:6" x14ac:dyDescent="0.2">
      <c r="A6304">
        <v>11</v>
      </c>
      <c r="B6304" t="s">
        <v>84</v>
      </c>
      <c r="C6304" t="s">
        <v>95</v>
      </c>
      <c r="D6304">
        <v>2023</v>
      </c>
      <c r="E6304">
        <v>1998</v>
      </c>
      <c r="F6304">
        <v>46.4</v>
      </c>
    </row>
    <row r="6305" spans="1:6" x14ac:dyDescent="0.2">
      <c r="A6305">
        <v>11</v>
      </c>
      <c r="B6305" t="s">
        <v>84</v>
      </c>
      <c r="C6305" t="s">
        <v>95</v>
      </c>
      <c r="D6305">
        <v>2024</v>
      </c>
      <c r="E6305">
        <v>2060</v>
      </c>
      <c r="F6305">
        <v>34.700000000000003</v>
      </c>
    </row>
    <row r="6306" spans="1:6" x14ac:dyDescent="0.2">
      <c r="A6306">
        <v>11</v>
      </c>
      <c r="B6306" t="s">
        <v>84</v>
      </c>
      <c r="C6306" t="s">
        <v>95</v>
      </c>
      <c r="D6306">
        <v>2025</v>
      </c>
      <c r="E6306">
        <v>830</v>
      </c>
      <c r="F6306">
        <v>39.1</v>
      </c>
    </row>
    <row r="6307" spans="1:6" x14ac:dyDescent="0.2">
      <c r="A6307">
        <v>11</v>
      </c>
      <c r="B6307" t="s">
        <v>84</v>
      </c>
      <c r="C6307" t="s">
        <v>90</v>
      </c>
      <c r="D6307">
        <v>2021</v>
      </c>
      <c r="E6307">
        <v>2694</v>
      </c>
      <c r="F6307">
        <v>23.8</v>
      </c>
    </row>
    <row r="6308" spans="1:6" x14ac:dyDescent="0.2">
      <c r="A6308">
        <v>11</v>
      </c>
      <c r="B6308" t="s">
        <v>84</v>
      </c>
      <c r="C6308" t="s">
        <v>90</v>
      </c>
      <c r="D6308">
        <v>2022</v>
      </c>
      <c r="E6308">
        <v>1653</v>
      </c>
      <c r="F6308">
        <v>38.9</v>
      </c>
    </row>
    <row r="6309" spans="1:6" x14ac:dyDescent="0.2">
      <c r="A6309">
        <v>11</v>
      </c>
      <c r="B6309" t="s">
        <v>84</v>
      </c>
      <c r="C6309" t="s">
        <v>90</v>
      </c>
      <c r="D6309">
        <v>2023</v>
      </c>
      <c r="E6309">
        <v>1003</v>
      </c>
      <c r="F6309">
        <v>32.9</v>
      </c>
    </row>
    <row r="6310" spans="1:6" x14ac:dyDescent="0.2">
      <c r="A6310">
        <v>11</v>
      </c>
      <c r="B6310" t="s">
        <v>84</v>
      </c>
      <c r="C6310" t="s">
        <v>90</v>
      </c>
      <c r="D6310">
        <v>2024</v>
      </c>
      <c r="E6310">
        <v>2561</v>
      </c>
      <c r="F6310">
        <v>34.1</v>
      </c>
    </row>
    <row r="6311" spans="1:6" x14ac:dyDescent="0.2">
      <c r="A6311">
        <v>11</v>
      </c>
      <c r="B6311" t="s">
        <v>84</v>
      </c>
      <c r="C6311" t="s">
        <v>90</v>
      </c>
      <c r="D6311">
        <v>2025</v>
      </c>
      <c r="E6311">
        <v>2228</v>
      </c>
      <c r="F6311">
        <v>36.700000000000003</v>
      </c>
    </row>
    <row r="6312" spans="1:6" x14ac:dyDescent="0.2">
      <c r="A6312">
        <v>11</v>
      </c>
      <c r="B6312" t="s">
        <v>84</v>
      </c>
      <c r="C6312" t="s">
        <v>91</v>
      </c>
      <c r="D6312">
        <v>2021</v>
      </c>
      <c r="E6312">
        <v>4925</v>
      </c>
      <c r="F6312">
        <v>21.3</v>
      </c>
    </row>
    <row r="6313" spans="1:6" x14ac:dyDescent="0.2">
      <c r="A6313">
        <v>11</v>
      </c>
      <c r="B6313" t="s">
        <v>84</v>
      </c>
      <c r="C6313" t="s">
        <v>91</v>
      </c>
      <c r="D6313">
        <v>2022</v>
      </c>
      <c r="E6313">
        <v>1950</v>
      </c>
      <c r="F6313">
        <v>42.7</v>
      </c>
    </row>
    <row r="6314" spans="1:6" x14ac:dyDescent="0.2">
      <c r="A6314">
        <v>11</v>
      </c>
      <c r="B6314" t="s">
        <v>84</v>
      </c>
      <c r="C6314" t="s">
        <v>91</v>
      </c>
      <c r="D6314">
        <v>2023</v>
      </c>
      <c r="E6314">
        <v>5558</v>
      </c>
      <c r="F6314">
        <v>40.9</v>
      </c>
    </row>
    <row r="6315" spans="1:6" x14ac:dyDescent="0.2">
      <c r="A6315">
        <v>11</v>
      </c>
      <c r="B6315" t="s">
        <v>84</v>
      </c>
      <c r="C6315" t="s">
        <v>91</v>
      </c>
      <c r="D6315">
        <v>2024</v>
      </c>
      <c r="E6315">
        <v>1218</v>
      </c>
      <c r="F6315">
        <v>34.799999999999997</v>
      </c>
    </row>
    <row r="6316" spans="1:6" x14ac:dyDescent="0.2">
      <c r="A6316">
        <v>11</v>
      </c>
      <c r="B6316" t="s">
        <v>84</v>
      </c>
      <c r="C6316" t="s">
        <v>91</v>
      </c>
      <c r="D6316">
        <v>2025</v>
      </c>
      <c r="E6316">
        <v>4401</v>
      </c>
      <c r="F6316">
        <v>52.1</v>
      </c>
    </row>
    <row r="6317" spans="1:6" x14ac:dyDescent="0.2">
      <c r="A6317">
        <v>11</v>
      </c>
      <c r="B6317" t="s">
        <v>84</v>
      </c>
      <c r="C6317" t="s">
        <v>92</v>
      </c>
      <c r="D6317">
        <v>2021</v>
      </c>
      <c r="E6317">
        <v>608</v>
      </c>
      <c r="F6317">
        <v>28.7</v>
      </c>
    </row>
    <row r="6318" spans="1:6" x14ac:dyDescent="0.2">
      <c r="A6318">
        <v>11</v>
      </c>
      <c r="B6318" t="s">
        <v>84</v>
      </c>
      <c r="C6318" t="s">
        <v>92</v>
      </c>
      <c r="D6318">
        <v>2022</v>
      </c>
    </row>
    <row r="6319" spans="1:6" x14ac:dyDescent="0.2">
      <c r="A6319">
        <v>11</v>
      </c>
      <c r="B6319" t="s">
        <v>84</v>
      </c>
      <c r="C6319" t="s">
        <v>92</v>
      </c>
      <c r="D6319">
        <v>2023</v>
      </c>
      <c r="E6319">
        <v>405</v>
      </c>
      <c r="F6319">
        <v>38.1</v>
      </c>
    </row>
    <row r="6320" spans="1:6" x14ac:dyDescent="0.2">
      <c r="A6320">
        <v>11</v>
      </c>
      <c r="B6320" t="s">
        <v>84</v>
      </c>
      <c r="C6320" t="s">
        <v>92</v>
      </c>
      <c r="D6320">
        <v>2024</v>
      </c>
      <c r="E6320">
        <v>1015</v>
      </c>
      <c r="F6320">
        <v>41.7</v>
      </c>
    </row>
    <row r="6321" spans="1:6" x14ac:dyDescent="0.2">
      <c r="A6321">
        <v>11</v>
      </c>
      <c r="B6321" t="s">
        <v>84</v>
      </c>
      <c r="C6321" t="s">
        <v>92</v>
      </c>
      <c r="D6321">
        <v>2025</v>
      </c>
      <c r="E6321">
        <v>1270</v>
      </c>
      <c r="F6321">
        <v>52.7</v>
      </c>
    </row>
    <row r="6322" spans="1:6" x14ac:dyDescent="0.2">
      <c r="A6322">
        <v>11</v>
      </c>
      <c r="B6322" t="s">
        <v>84</v>
      </c>
      <c r="C6322" t="s">
        <v>184</v>
      </c>
      <c r="D6322">
        <v>2021</v>
      </c>
    </row>
    <row r="6323" spans="1:6" x14ac:dyDescent="0.2">
      <c r="A6323">
        <v>11</v>
      </c>
      <c r="B6323" t="s">
        <v>84</v>
      </c>
      <c r="C6323" t="s">
        <v>184</v>
      </c>
      <c r="D6323">
        <v>2022</v>
      </c>
    </row>
    <row r="6324" spans="1:6" x14ac:dyDescent="0.2">
      <c r="A6324">
        <v>11</v>
      </c>
      <c r="B6324" t="s">
        <v>84</v>
      </c>
      <c r="C6324" t="s">
        <v>184</v>
      </c>
      <c r="D6324">
        <v>2023</v>
      </c>
    </row>
    <row r="6325" spans="1:6" x14ac:dyDescent="0.2">
      <c r="A6325">
        <v>11</v>
      </c>
      <c r="B6325" t="s">
        <v>84</v>
      </c>
      <c r="C6325" t="s">
        <v>184</v>
      </c>
      <c r="D6325">
        <v>2024</v>
      </c>
      <c r="E6325">
        <v>1379</v>
      </c>
      <c r="F6325">
        <v>41.4</v>
      </c>
    </row>
    <row r="6326" spans="1:6" x14ac:dyDescent="0.2">
      <c r="A6326">
        <v>11</v>
      </c>
      <c r="B6326" t="s">
        <v>84</v>
      </c>
      <c r="C6326" t="s">
        <v>184</v>
      </c>
      <c r="D6326">
        <v>2025</v>
      </c>
      <c r="E6326">
        <v>2811</v>
      </c>
      <c r="F6326">
        <v>44.4</v>
      </c>
    </row>
    <row r="6327" spans="1:6" x14ac:dyDescent="0.2">
      <c r="A6327">
        <v>11</v>
      </c>
      <c r="B6327" t="s">
        <v>312</v>
      </c>
      <c r="C6327" t="s">
        <v>313</v>
      </c>
      <c r="D6327">
        <v>2021</v>
      </c>
    </row>
    <row r="6328" spans="1:6" x14ac:dyDescent="0.2">
      <c r="A6328">
        <v>11</v>
      </c>
      <c r="B6328" t="s">
        <v>312</v>
      </c>
      <c r="C6328" t="s">
        <v>313</v>
      </c>
      <c r="D6328">
        <v>2022</v>
      </c>
    </row>
    <row r="6329" spans="1:6" x14ac:dyDescent="0.2">
      <c r="A6329">
        <v>11</v>
      </c>
      <c r="B6329" t="s">
        <v>312</v>
      </c>
      <c r="C6329" t="s">
        <v>313</v>
      </c>
      <c r="D6329">
        <v>2023</v>
      </c>
    </row>
    <row r="6330" spans="1:6" x14ac:dyDescent="0.2">
      <c r="A6330">
        <v>11</v>
      </c>
      <c r="B6330" t="s">
        <v>312</v>
      </c>
      <c r="C6330" t="s">
        <v>313</v>
      </c>
      <c r="D6330">
        <v>2024</v>
      </c>
    </row>
    <row r="6331" spans="1:6" x14ac:dyDescent="0.2">
      <c r="A6331">
        <v>11</v>
      </c>
      <c r="B6331" t="s">
        <v>312</v>
      </c>
      <c r="C6331" t="s">
        <v>313</v>
      </c>
      <c r="D6331">
        <v>2025</v>
      </c>
      <c r="E6331">
        <v>1503</v>
      </c>
      <c r="F6331">
        <v>26.2</v>
      </c>
    </row>
    <row r="6332" spans="1:6" x14ac:dyDescent="0.2">
      <c r="A6332">
        <v>11</v>
      </c>
      <c r="B6332" t="s">
        <v>312</v>
      </c>
      <c r="C6332" t="s">
        <v>314</v>
      </c>
      <c r="D6332">
        <v>2021</v>
      </c>
      <c r="E6332">
        <v>2409</v>
      </c>
      <c r="F6332">
        <v>15.2</v>
      </c>
    </row>
    <row r="6333" spans="1:6" x14ac:dyDescent="0.2">
      <c r="A6333">
        <v>11</v>
      </c>
      <c r="B6333" t="s">
        <v>312</v>
      </c>
      <c r="C6333" t="s">
        <v>314</v>
      </c>
      <c r="D6333">
        <v>2022</v>
      </c>
      <c r="E6333">
        <v>2919</v>
      </c>
      <c r="F6333">
        <v>27.9</v>
      </c>
    </row>
    <row r="6334" spans="1:6" x14ac:dyDescent="0.2">
      <c r="A6334">
        <v>11</v>
      </c>
      <c r="B6334" t="s">
        <v>312</v>
      </c>
      <c r="C6334" t="s">
        <v>314</v>
      </c>
      <c r="D6334">
        <v>2023</v>
      </c>
      <c r="E6334">
        <v>1904</v>
      </c>
      <c r="F6334">
        <v>17.2</v>
      </c>
    </row>
    <row r="6335" spans="1:6" x14ac:dyDescent="0.2">
      <c r="A6335">
        <v>11</v>
      </c>
      <c r="B6335" t="s">
        <v>312</v>
      </c>
      <c r="C6335" t="s">
        <v>314</v>
      </c>
      <c r="D6335">
        <v>2024</v>
      </c>
    </row>
    <row r="6336" spans="1:6" x14ac:dyDescent="0.2">
      <c r="A6336">
        <v>11</v>
      </c>
      <c r="B6336" t="s">
        <v>312</v>
      </c>
      <c r="C6336" t="s">
        <v>314</v>
      </c>
      <c r="D6336">
        <v>2025</v>
      </c>
      <c r="E6336">
        <v>809</v>
      </c>
      <c r="F6336">
        <v>24.2</v>
      </c>
    </row>
    <row r="6337" spans="1:6" x14ac:dyDescent="0.2">
      <c r="A6337">
        <v>11</v>
      </c>
      <c r="B6337" t="s">
        <v>312</v>
      </c>
      <c r="C6337" t="s">
        <v>404</v>
      </c>
      <c r="D6337">
        <v>2021</v>
      </c>
      <c r="E6337">
        <v>1046</v>
      </c>
      <c r="F6337">
        <v>14.3</v>
      </c>
    </row>
    <row r="6338" spans="1:6" x14ac:dyDescent="0.2">
      <c r="A6338">
        <v>11</v>
      </c>
      <c r="B6338" t="s">
        <v>312</v>
      </c>
      <c r="C6338" t="s">
        <v>404</v>
      </c>
      <c r="D6338">
        <v>2022</v>
      </c>
      <c r="E6338">
        <v>1573</v>
      </c>
      <c r="F6338">
        <v>36.700000000000003</v>
      </c>
    </row>
    <row r="6339" spans="1:6" x14ac:dyDescent="0.2">
      <c r="A6339">
        <v>11</v>
      </c>
      <c r="B6339" t="s">
        <v>312</v>
      </c>
      <c r="C6339" t="s">
        <v>404</v>
      </c>
      <c r="D6339">
        <v>2023</v>
      </c>
      <c r="E6339">
        <v>1570</v>
      </c>
      <c r="F6339">
        <v>31.8</v>
      </c>
    </row>
    <row r="6340" spans="1:6" x14ac:dyDescent="0.2">
      <c r="A6340">
        <v>11</v>
      </c>
      <c r="B6340" t="s">
        <v>312</v>
      </c>
      <c r="C6340" t="s">
        <v>404</v>
      </c>
      <c r="D6340">
        <v>2024</v>
      </c>
      <c r="E6340">
        <v>790</v>
      </c>
      <c r="F6340">
        <v>23.9</v>
      </c>
    </row>
    <row r="6341" spans="1:6" x14ac:dyDescent="0.2">
      <c r="A6341">
        <v>11</v>
      </c>
      <c r="B6341" t="s">
        <v>312</v>
      </c>
      <c r="C6341" t="s">
        <v>404</v>
      </c>
      <c r="D6341">
        <v>2025</v>
      </c>
      <c r="E6341">
        <v>1494</v>
      </c>
      <c r="F6341">
        <v>28.2</v>
      </c>
    </row>
    <row r="6342" spans="1:6" x14ac:dyDescent="0.2">
      <c r="A6342">
        <v>11</v>
      </c>
      <c r="B6342" t="s">
        <v>312</v>
      </c>
      <c r="C6342" t="s">
        <v>315</v>
      </c>
      <c r="D6342">
        <v>2021</v>
      </c>
      <c r="E6342">
        <v>10779</v>
      </c>
      <c r="F6342">
        <v>14.8</v>
      </c>
    </row>
    <row r="6343" spans="1:6" x14ac:dyDescent="0.2">
      <c r="A6343">
        <v>11</v>
      </c>
      <c r="B6343" t="s">
        <v>312</v>
      </c>
      <c r="C6343" t="s">
        <v>315</v>
      </c>
      <c r="D6343">
        <v>2022</v>
      </c>
      <c r="E6343">
        <v>9439</v>
      </c>
      <c r="F6343">
        <v>31.4</v>
      </c>
    </row>
    <row r="6344" spans="1:6" x14ac:dyDescent="0.2">
      <c r="A6344">
        <v>11</v>
      </c>
      <c r="B6344" t="s">
        <v>312</v>
      </c>
      <c r="C6344" t="s">
        <v>315</v>
      </c>
      <c r="D6344">
        <v>2023</v>
      </c>
      <c r="E6344">
        <v>6015</v>
      </c>
      <c r="F6344">
        <v>22.2</v>
      </c>
    </row>
    <row r="6345" spans="1:6" x14ac:dyDescent="0.2">
      <c r="A6345">
        <v>11</v>
      </c>
      <c r="B6345" t="s">
        <v>312</v>
      </c>
      <c r="C6345" t="s">
        <v>315</v>
      </c>
      <c r="D6345">
        <v>2024</v>
      </c>
      <c r="E6345">
        <v>3344</v>
      </c>
      <c r="F6345">
        <v>21.5</v>
      </c>
    </row>
    <row r="6346" spans="1:6" x14ac:dyDescent="0.2">
      <c r="A6346">
        <v>11</v>
      </c>
      <c r="B6346" t="s">
        <v>312</v>
      </c>
      <c r="C6346" t="s">
        <v>315</v>
      </c>
      <c r="D6346">
        <v>2025</v>
      </c>
      <c r="E6346">
        <v>6431</v>
      </c>
      <c r="F6346">
        <v>24.3</v>
      </c>
    </row>
    <row r="6347" spans="1:6" x14ac:dyDescent="0.2">
      <c r="A6347">
        <v>11</v>
      </c>
      <c r="B6347" t="s">
        <v>312</v>
      </c>
      <c r="C6347" t="s">
        <v>429</v>
      </c>
      <c r="D6347">
        <v>2021</v>
      </c>
    </row>
    <row r="6348" spans="1:6" x14ac:dyDescent="0.2">
      <c r="A6348">
        <v>11</v>
      </c>
      <c r="B6348" t="s">
        <v>312</v>
      </c>
      <c r="C6348" t="s">
        <v>429</v>
      </c>
      <c r="D6348">
        <v>2022</v>
      </c>
    </row>
    <row r="6349" spans="1:6" x14ac:dyDescent="0.2">
      <c r="A6349">
        <v>11</v>
      </c>
      <c r="B6349" t="s">
        <v>312</v>
      </c>
      <c r="C6349" t="s">
        <v>429</v>
      </c>
      <c r="D6349">
        <v>2023</v>
      </c>
    </row>
    <row r="6350" spans="1:6" x14ac:dyDescent="0.2">
      <c r="A6350">
        <v>11</v>
      </c>
      <c r="B6350" t="s">
        <v>312</v>
      </c>
      <c r="C6350" t="s">
        <v>429</v>
      </c>
      <c r="D6350">
        <v>2024</v>
      </c>
    </row>
    <row r="6351" spans="1:6" x14ac:dyDescent="0.2">
      <c r="A6351">
        <v>11</v>
      </c>
      <c r="B6351" t="s">
        <v>312</v>
      </c>
      <c r="C6351" t="s">
        <v>429</v>
      </c>
      <c r="D6351">
        <v>2025</v>
      </c>
      <c r="E6351">
        <v>3131</v>
      </c>
      <c r="F6351">
        <v>32.799999999999997</v>
      </c>
    </row>
    <row r="6352" spans="1:6" x14ac:dyDescent="0.2">
      <c r="A6352">
        <v>11</v>
      </c>
      <c r="B6352" t="s">
        <v>312</v>
      </c>
      <c r="C6352" t="s">
        <v>430</v>
      </c>
      <c r="D6352">
        <v>2021</v>
      </c>
      <c r="E6352">
        <v>561</v>
      </c>
      <c r="F6352">
        <v>12.6</v>
      </c>
    </row>
    <row r="6353" spans="1:6" x14ac:dyDescent="0.2">
      <c r="A6353">
        <v>11</v>
      </c>
      <c r="B6353" t="s">
        <v>312</v>
      </c>
      <c r="C6353" t="s">
        <v>430</v>
      </c>
      <c r="D6353">
        <v>2022</v>
      </c>
      <c r="E6353">
        <v>637</v>
      </c>
      <c r="F6353">
        <v>35.799999999999997</v>
      </c>
    </row>
    <row r="6354" spans="1:6" x14ac:dyDescent="0.2">
      <c r="A6354">
        <v>11</v>
      </c>
      <c r="B6354" t="s">
        <v>312</v>
      </c>
      <c r="C6354" t="s">
        <v>430</v>
      </c>
      <c r="D6354">
        <v>2023</v>
      </c>
      <c r="E6354">
        <v>913</v>
      </c>
      <c r="F6354">
        <v>24.1</v>
      </c>
    </row>
    <row r="6355" spans="1:6" x14ac:dyDescent="0.2">
      <c r="A6355">
        <v>11</v>
      </c>
      <c r="B6355" t="s">
        <v>312</v>
      </c>
      <c r="C6355" t="s">
        <v>430</v>
      </c>
      <c r="D6355">
        <v>2024</v>
      </c>
      <c r="E6355">
        <v>659</v>
      </c>
      <c r="F6355">
        <v>30.7</v>
      </c>
    </row>
    <row r="6356" spans="1:6" x14ac:dyDescent="0.2">
      <c r="A6356">
        <v>11</v>
      </c>
      <c r="B6356" t="s">
        <v>312</v>
      </c>
      <c r="C6356" t="s">
        <v>430</v>
      </c>
      <c r="D6356">
        <v>2025</v>
      </c>
      <c r="E6356">
        <v>1418</v>
      </c>
      <c r="F6356">
        <v>34.700000000000003</v>
      </c>
    </row>
    <row r="6357" spans="1:6" x14ac:dyDescent="0.2">
      <c r="A6357">
        <v>11</v>
      </c>
      <c r="B6357" t="s">
        <v>312</v>
      </c>
      <c r="C6357" t="s">
        <v>317</v>
      </c>
      <c r="D6357">
        <v>2021</v>
      </c>
    </row>
    <row r="6358" spans="1:6" x14ac:dyDescent="0.2">
      <c r="A6358">
        <v>11</v>
      </c>
      <c r="B6358" t="s">
        <v>312</v>
      </c>
      <c r="C6358" t="s">
        <v>317</v>
      </c>
      <c r="D6358">
        <v>2022</v>
      </c>
    </row>
    <row r="6359" spans="1:6" x14ac:dyDescent="0.2">
      <c r="A6359">
        <v>11</v>
      </c>
      <c r="B6359" t="s">
        <v>312</v>
      </c>
      <c r="C6359" t="s">
        <v>317</v>
      </c>
      <c r="D6359">
        <v>2023</v>
      </c>
      <c r="E6359">
        <v>980</v>
      </c>
      <c r="F6359">
        <v>16</v>
      </c>
    </row>
    <row r="6360" spans="1:6" x14ac:dyDescent="0.2">
      <c r="A6360">
        <v>11</v>
      </c>
      <c r="B6360" t="s">
        <v>312</v>
      </c>
      <c r="C6360" t="s">
        <v>317</v>
      </c>
      <c r="D6360">
        <v>2024</v>
      </c>
      <c r="E6360">
        <v>975</v>
      </c>
      <c r="F6360">
        <v>23.1</v>
      </c>
    </row>
    <row r="6361" spans="1:6" x14ac:dyDescent="0.2">
      <c r="A6361">
        <v>11</v>
      </c>
      <c r="B6361" t="s">
        <v>312</v>
      </c>
      <c r="C6361" t="s">
        <v>317</v>
      </c>
      <c r="D6361">
        <v>2025</v>
      </c>
      <c r="E6361">
        <v>6268</v>
      </c>
      <c r="F6361">
        <v>34.200000000000003</v>
      </c>
    </row>
    <row r="6362" spans="1:6" x14ac:dyDescent="0.2">
      <c r="A6362">
        <v>11</v>
      </c>
      <c r="B6362" t="s">
        <v>319</v>
      </c>
      <c r="C6362" t="s">
        <v>320</v>
      </c>
      <c r="D6362">
        <v>2021</v>
      </c>
    </row>
    <row r="6363" spans="1:6" x14ac:dyDescent="0.2">
      <c r="A6363">
        <v>11</v>
      </c>
      <c r="B6363" t="s">
        <v>319</v>
      </c>
      <c r="C6363" t="s">
        <v>320</v>
      </c>
      <c r="D6363">
        <v>2022</v>
      </c>
    </row>
    <row r="6364" spans="1:6" x14ac:dyDescent="0.2">
      <c r="A6364">
        <v>11</v>
      </c>
      <c r="B6364" t="s">
        <v>319</v>
      </c>
      <c r="C6364" t="s">
        <v>320</v>
      </c>
      <c r="D6364">
        <v>2023</v>
      </c>
    </row>
    <row r="6365" spans="1:6" x14ac:dyDescent="0.2">
      <c r="A6365">
        <v>11</v>
      </c>
      <c r="B6365" t="s">
        <v>319</v>
      </c>
      <c r="C6365" t="s">
        <v>320</v>
      </c>
      <c r="D6365">
        <v>2024</v>
      </c>
      <c r="E6365">
        <v>12054</v>
      </c>
      <c r="F6365">
        <v>37.5</v>
      </c>
    </row>
    <row r="6366" spans="1:6" x14ac:dyDescent="0.2">
      <c r="A6366">
        <v>11</v>
      </c>
      <c r="B6366" t="s">
        <v>319</v>
      </c>
      <c r="C6366" t="s">
        <v>320</v>
      </c>
      <c r="D6366">
        <v>2025</v>
      </c>
      <c r="E6366">
        <v>12626</v>
      </c>
      <c r="F6366">
        <v>45.8</v>
      </c>
    </row>
    <row r="6367" spans="1:6" x14ac:dyDescent="0.2">
      <c r="A6367">
        <v>11</v>
      </c>
      <c r="B6367" t="s">
        <v>319</v>
      </c>
      <c r="C6367" t="s">
        <v>321</v>
      </c>
      <c r="D6367">
        <v>2021</v>
      </c>
    </row>
    <row r="6368" spans="1:6" x14ac:dyDescent="0.2">
      <c r="A6368">
        <v>11</v>
      </c>
      <c r="B6368" t="s">
        <v>319</v>
      </c>
      <c r="C6368" t="s">
        <v>321</v>
      </c>
      <c r="D6368">
        <v>2022</v>
      </c>
    </row>
    <row r="6369" spans="1:6" x14ac:dyDescent="0.2">
      <c r="A6369">
        <v>11</v>
      </c>
      <c r="B6369" t="s">
        <v>319</v>
      </c>
      <c r="C6369" t="s">
        <v>321</v>
      </c>
      <c r="D6369">
        <v>2023</v>
      </c>
    </row>
    <row r="6370" spans="1:6" x14ac:dyDescent="0.2">
      <c r="A6370">
        <v>11</v>
      </c>
      <c r="B6370" t="s">
        <v>319</v>
      </c>
      <c r="C6370" t="s">
        <v>321</v>
      </c>
      <c r="D6370">
        <v>2024</v>
      </c>
    </row>
    <row r="6371" spans="1:6" x14ac:dyDescent="0.2">
      <c r="A6371">
        <v>11</v>
      </c>
      <c r="B6371" t="s">
        <v>319</v>
      </c>
      <c r="C6371" t="s">
        <v>321</v>
      </c>
      <c r="D6371">
        <v>2025</v>
      </c>
      <c r="E6371">
        <v>1049</v>
      </c>
      <c r="F6371">
        <v>41.6</v>
      </c>
    </row>
    <row r="6372" spans="1:6" x14ac:dyDescent="0.2">
      <c r="A6372">
        <v>11</v>
      </c>
      <c r="B6372" t="s">
        <v>319</v>
      </c>
      <c r="C6372" t="s">
        <v>322</v>
      </c>
      <c r="D6372">
        <v>2021</v>
      </c>
    </row>
    <row r="6373" spans="1:6" x14ac:dyDescent="0.2">
      <c r="A6373">
        <v>11</v>
      </c>
      <c r="B6373" t="s">
        <v>319</v>
      </c>
      <c r="C6373" t="s">
        <v>322</v>
      </c>
      <c r="D6373">
        <v>2022</v>
      </c>
    </row>
    <row r="6374" spans="1:6" x14ac:dyDescent="0.2">
      <c r="A6374">
        <v>11</v>
      </c>
      <c r="B6374" t="s">
        <v>319</v>
      </c>
      <c r="C6374" t="s">
        <v>322</v>
      </c>
      <c r="D6374">
        <v>2023</v>
      </c>
    </row>
    <row r="6375" spans="1:6" x14ac:dyDescent="0.2">
      <c r="A6375">
        <v>11</v>
      </c>
      <c r="B6375" t="s">
        <v>319</v>
      </c>
      <c r="C6375" t="s">
        <v>322</v>
      </c>
      <c r="D6375">
        <v>2024</v>
      </c>
      <c r="E6375">
        <v>21085</v>
      </c>
      <c r="F6375">
        <v>39.700000000000003</v>
      </c>
    </row>
    <row r="6376" spans="1:6" x14ac:dyDescent="0.2">
      <c r="A6376">
        <v>11</v>
      </c>
      <c r="B6376" t="s">
        <v>319</v>
      </c>
      <c r="C6376" t="s">
        <v>322</v>
      </c>
      <c r="D6376">
        <v>2025</v>
      </c>
      <c r="E6376">
        <v>13699</v>
      </c>
      <c r="F6376">
        <v>46.3</v>
      </c>
    </row>
    <row r="6377" spans="1:6" x14ac:dyDescent="0.2">
      <c r="A6377">
        <v>11</v>
      </c>
      <c r="B6377" t="s">
        <v>319</v>
      </c>
      <c r="C6377" t="s">
        <v>431</v>
      </c>
      <c r="D6377">
        <v>2021</v>
      </c>
    </row>
    <row r="6378" spans="1:6" x14ac:dyDescent="0.2">
      <c r="A6378">
        <v>11</v>
      </c>
      <c r="B6378" t="s">
        <v>319</v>
      </c>
      <c r="C6378" t="s">
        <v>431</v>
      </c>
      <c r="D6378">
        <v>2022</v>
      </c>
    </row>
    <row r="6379" spans="1:6" x14ac:dyDescent="0.2">
      <c r="A6379">
        <v>11</v>
      </c>
      <c r="B6379" t="s">
        <v>319</v>
      </c>
      <c r="C6379" t="s">
        <v>431</v>
      </c>
      <c r="D6379">
        <v>2023</v>
      </c>
      <c r="E6379">
        <v>9127</v>
      </c>
      <c r="F6379">
        <v>43.9</v>
      </c>
    </row>
    <row r="6380" spans="1:6" x14ac:dyDescent="0.2">
      <c r="A6380">
        <v>11</v>
      </c>
      <c r="B6380" t="s">
        <v>319</v>
      </c>
      <c r="C6380" t="s">
        <v>431</v>
      </c>
      <c r="D6380">
        <v>2024</v>
      </c>
      <c r="E6380">
        <v>3292</v>
      </c>
      <c r="F6380">
        <v>33.4</v>
      </c>
    </row>
    <row r="6381" spans="1:6" x14ac:dyDescent="0.2">
      <c r="A6381">
        <v>11</v>
      </c>
      <c r="B6381" t="s">
        <v>319</v>
      </c>
      <c r="C6381" t="s">
        <v>431</v>
      </c>
      <c r="D6381">
        <v>2025</v>
      </c>
      <c r="E6381">
        <v>976</v>
      </c>
      <c r="F6381">
        <v>44.8</v>
      </c>
    </row>
    <row r="6382" spans="1:6" x14ac:dyDescent="0.2">
      <c r="A6382">
        <v>11</v>
      </c>
      <c r="B6382" t="s">
        <v>319</v>
      </c>
      <c r="C6382" t="s">
        <v>432</v>
      </c>
      <c r="D6382">
        <v>2021</v>
      </c>
      <c r="E6382">
        <v>1404</v>
      </c>
      <c r="F6382">
        <v>24.9</v>
      </c>
    </row>
    <row r="6383" spans="1:6" x14ac:dyDescent="0.2">
      <c r="A6383">
        <v>11</v>
      </c>
      <c r="B6383" t="s">
        <v>319</v>
      </c>
      <c r="C6383" t="s">
        <v>432</v>
      </c>
      <c r="D6383">
        <v>2022</v>
      </c>
      <c r="E6383">
        <v>5658</v>
      </c>
      <c r="F6383">
        <v>36.6</v>
      </c>
    </row>
    <row r="6384" spans="1:6" x14ac:dyDescent="0.2">
      <c r="A6384">
        <v>11</v>
      </c>
      <c r="B6384" t="s">
        <v>319</v>
      </c>
      <c r="C6384" t="s">
        <v>432</v>
      </c>
      <c r="D6384">
        <v>2023</v>
      </c>
      <c r="E6384">
        <v>2894</v>
      </c>
      <c r="F6384">
        <v>39.9</v>
      </c>
    </row>
    <row r="6385" spans="1:6" x14ac:dyDescent="0.2">
      <c r="A6385">
        <v>11</v>
      </c>
      <c r="B6385" t="s">
        <v>319</v>
      </c>
      <c r="C6385" t="s">
        <v>432</v>
      </c>
      <c r="D6385">
        <v>2024</v>
      </c>
      <c r="E6385">
        <v>1952</v>
      </c>
      <c r="F6385">
        <v>34.4</v>
      </c>
    </row>
    <row r="6386" spans="1:6" x14ac:dyDescent="0.2">
      <c r="A6386">
        <v>11</v>
      </c>
      <c r="B6386" t="s">
        <v>319</v>
      </c>
      <c r="C6386" t="s">
        <v>432</v>
      </c>
      <c r="D6386">
        <v>2025</v>
      </c>
      <c r="E6386">
        <v>698</v>
      </c>
      <c r="F6386">
        <v>33.200000000000003</v>
      </c>
    </row>
    <row r="6387" spans="1:6" x14ac:dyDescent="0.2">
      <c r="A6387">
        <v>11</v>
      </c>
      <c r="B6387" t="s">
        <v>319</v>
      </c>
      <c r="C6387" t="s">
        <v>433</v>
      </c>
      <c r="D6387">
        <v>2021</v>
      </c>
    </row>
    <row r="6388" spans="1:6" x14ac:dyDescent="0.2">
      <c r="A6388">
        <v>11</v>
      </c>
      <c r="B6388" t="s">
        <v>319</v>
      </c>
      <c r="C6388" t="s">
        <v>433</v>
      </c>
      <c r="D6388">
        <v>2022</v>
      </c>
    </row>
    <row r="6389" spans="1:6" x14ac:dyDescent="0.2">
      <c r="A6389">
        <v>11</v>
      </c>
      <c r="B6389" t="s">
        <v>319</v>
      </c>
      <c r="C6389" t="s">
        <v>433</v>
      </c>
      <c r="D6389">
        <v>2023</v>
      </c>
      <c r="E6389">
        <v>1324</v>
      </c>
      <c r="F6389">
        <v>40.4</v>
      </c>
    </row>
    <row r="6390" spans="1:6" x14ac:dyDescent="0.2">
      <c r="A6390">
        <v>11</v>
      </c>
      <c r="B6390" t="s">
        <v>319</v>
      </c>
      <c r="C6390" t="s">
        <v>433</v>
      </c>
      <c r="D6390">
        <v>2024</v>
      </c>
      <c r="E6390">
        <v>2141</v>
      </c>
      <c r="F6390">
        <v>39</v>
      </c>
    </row>
    <row r="6391" spans="1:6" x14ac:dyDescent="0.2">
      <c r="A6391">
        <v>11</v>
      </c>
      <c r="B6391" t="s">
        <v>319</v>
      </c>
      <c r="C6391" t="s">
        <v>433</v>
      </c>
      <c r="D6391">
        <v>2025</v>
      </c>
      <c r="E6391">
        <v>2195</v>
      </c>
      <c r="F6391">
        <v>41.2</v>
      </c>
    </row>
    <row r="6392" spans="1:6" x14ac:dyDescent="0.2">
      <c r="A6392">
        <v>11</v>
      </c>
      <c r="B6392" t="s">
        <v>319</v>
      </c>
      <c r="C6392" t="s">
        <v>434</v>
      </c>
      <c r="D6392">
        <v>2021</v>
      </c>
      <c r="E6392">
        <v>31790</v>
      </c>
      <c r="F6392">
        <v>17.8</v>
      </c>
    </row>
    <row r="6393" spans="1:6" x14ac:dyDescent="0.2">
      <c r="A6393">
        <v>11</v>
      </c>
      <c r="B6393" t="s">
        <v>319</v>
      </c>
      <c r="C6393" t="s">
        <v>434</v>
      </c>
      <c r="D6393">
        <v>2022</v>
      </c>
      <c r="E6393">
        <v>10847</v>
      </c>
      <c r="F6393">
        <v>37.4</v>
      </c>
    </row>
    <row r="6394" spans="1:6" x14ac:dyDescent="0.2">
      <c r="A6394">
        <v>11</v>
      </c>
      <c r="B6394" t="s">
        <v>319</v>
      </c>
      <c r="C6394" t="s">
        <v>434</v>
      </c>
      <c r="D6394">
        <v>2023</v>
      </c>
      <c r="E6394">
        <v>7934</v>
      </c>
      <c r="F6394">
        <v>35.6</v>
      </c>
    </row>
    <row r="6395" spans="1:6" x14ac:dyDescent="0.2">
      <c r="A6395">
        <v>11</v>
      </c>
      <c r="B6395" t="s">
        <v>319</v>
      </c>
      <c r="C6395" t="s">
        <v>434</v>
      </c>
      <c r="D6395">
        <v>2024</v>
      </c>
      <c r="E6395">
        <v>2190</v>
      </c>
      <c r="F6395">
        <v>33.6</v>
      </c>
    </row>
    <row r="6396" spans="1:6" x14ac:dyDescent="0.2">
      <c r="A6396">
        <v>11</v>
      </c>
      <c r="B6396" t="s">
        <v>319</v>
      </c>
      <c r="C6396" t="s">
        <v>434</v>
      </c>
      <c r="D6396">
        <v>2025</v>
      </c>
      <c r="E6396">
        <v>1090</v>
      </c>
      <c r="F6396">
        <v>38</v>
      </c>
    </row>
    <row r="6397" spans="1:6" x14ac:dyDescent="0.2">
      <c r="A6397">
        <v>11</v>
      </c>
      <c r="B6397" t="s">
        <v>344</v>
      </c>
      <c r="C6397" t="s">
        <v>345</v>
      </c>
      <c r="D6397">
        <v>2021</v>
      </c>
      <c r="E6397">
        <v>817</v>
      </c>
      <c r="F6397">
        <v>8</v>
      </c>
    </row>
    <row r="6398" spans="1:6" x14ac:dyDescent="0.2">
      <c r="A6398">
        <v>11</v>
      </c>
      <c r="B6398" t="s">
        <v>344</v>
      </c>
      <c r="C6398" t="s">
        <v>345</v>
      </c>
      <c r="D6398">
        <v>2022</v>
      </c>
      <c r="E6398">
        <v>2732</v>
      </c>
      <c r="F6398">
        <v>16.600000000000001</v>
      </c>
    </row>
    <row r="6399" spans="1:6" x14ac:dyDescent="0.2">
      <c r="A6399">
        <v>11</v>
      </c>
      <c r="B6399" t="s">
        <v>344</v>
      </c>
      <c r="C6399" t="s">
        <v>345</v>
      </c>
      <c r="D6399">
        <v>2023</v>
      </c>
      <c r="E6399">
        <v>1629</v>
      </c>
      <c r="F6399">
        <v>20.7</v>
      </c>
    </row>
    <row r="6400" spans="1:6" x14ac:dyDescent="0.2">
      <c r="A6400">
        <v>11</v>
      </c>
      <c r="B6400" t="s">
        <v>344</v>
      </c>
      <c r="C6400" t="s">
        <v>345</v>
      </c>
      <c r="D6400">
        <v>2024</v>
      </c>
      <c r="E6400">
        <v>1780</v>
      </c>
      <c r="F6400">
        <v>13.5</v>
      </c>
    </row>
    <row r="6401" spans="1:6" x14ac:dyDescent="0.2">
      <c r="A6401">
        <v>11</v>
      </c>
      <c r="B6401" t="s">
        <v>344</v>
      </c>
      <c r="C6401" t="s">
        <v>345</v>
      </c>
      <c r="D6401">
        <v>2025</v>
      </c>
      <c r="E6401">
        <v>1341</v>
      </c>
      <c r="F6401">
        <v>17.5</v>
      </c>
    </row>
    <row r="6402" spans="1:6" x14ac:dyDescent="0.2">
      <c r="A6402">
        <v>11</v>
      </c>
      <c r="B6402" t="s">
        <v>110</v>
      </c>
      <c r="C6402" t="s">
        <v>295</v>
      </c>
      <c r="D6402">
        <v>2021</v>
      </c>
    </row>
    <row r="6403" spans="1:6" x14ac:dyDescent="0.2">
      <c r="A6403">
        <v>11</v>
      </c>
      <c r="B6403" t="s">
        <v>110</v>
      </c>
      <c r="C6403" t="s">
        <v>295</v>
      </c>
      <c r="D6403">
        <v>2022</v>
      </c>
    </row>
    <row r="6404" spans="1:6" x14ac:dyDescent="0.2">
      <c r="A6404">
        <v>11</v>
      </c>
      <c r="B6404" t="s">
        <v>110</v>
      </c>
      <c r="C6404" t="s">
        <v>295</v>
      </c>
      <c r="D6404">
        <v>2023</v>
      </c>
    </row>
    <row r="6405" spans="1:6" x14ac:dyDescent="0.2">
      <c r="A6405">
        <v>11</v>
      </c>
      <c r="B6405" t="s">
        <v>110</v>
      </c>
      <c r="C6405" t="s">
        <v>295</v>
      </c>
      <c r="D6405">
        <v>2024</v>
      </c>
    </row>
    <row r="6406" spans="1:6" x14ac:dyDescent="0.2">
      <c r="A6406">
        <v>11</v>
      </c>
      <c r="B6406" t="s">
        <v>110</v>
      </c>
      <c r="C6406" t="s">
        <v>295</v>
      </c>
      <c r="D6406">
        <v>2025</v>
      </c>
      <c r="E6406">
        <v>12246</v>
      </c>
      <c r="F6406">
        <v>111.6</v>
      </c>
    </row>
    <row r="6407" spans="1:6" x14ac:dyDescent="0.2">
      <c r="A6407">
        <v>11</v>
      </c>
      <c r="B6407" t="s">
        <v>110</v>
      </c>
      <c r="C6407" t="s">
        <v>114</v>
      </c>
      <c r="D6407">
        <v>2021</v>
      </c>
      <c r="E6407">
        <v>8959</v>
      </c>
      <c r="F6407">
        <v>62</v>
      </c>
    </row>
    <row r="6408" spans="1:6" x14ac:dyDescent="0.2">
      <c r="A6408">
        <v>11</v>
      </c>
      <c r="B6408" t="s">
        <v>110</v>
      </c>
      <c r="C6408" t="s">
        <v>114</v>
      </c>
      <c r="D6408">
        <v>2022</v>
      </c>
      <c r="E6408">
        <v>13480</v>
      </c>
      <c r="F6408">
        <v>100</v>
      </c>
    </row>
    <row r="6409" spans="1:6" x14ac:dyDescent="0.2">
      <c r="A6409">
        <v>11</v>
      </c>
      <c r="B6409" t="s">
        <v>110</v>
      </c>
      <c r="C6409" t="s">
        <v>114</v>
      </c>
      <c r="D6409">
        <v>2023</v>
      </c>
      <c r="E6409">
        <v>6088</v>
      </c>
      <c r="F6409">
        <v>75.3</v>
      </c>
    </row>
    <row r="6410" spans="1:6" x14ac:dyDescent="0.2">
      <c r="A6410">
        <v>11</v>
      </c>
      <c r="B6410" t="s">
        <v>110</v>
      </c>
      <c r="C6410" t="s">
        <v>114</v>
      </c>
      <c r="D6410">
        <v>2024</v>
      </c>
      <c r="E6410">
        <v>13271</v>
      </c>
      <c r="F6410">
        <v>93.6</v>
      </c>
    </row>
    <row r="6411" spans="1:6" x14ac:dyDescent="0.2">
      <c r="A6411">
        <v>11</v>
      </c>
      <c r="B6411" t="s">
        <v>110</v>
      </c>
      <c r="C6411" t="s">
        <v>114</v>
      </c>
      <c r="D6411">
        <v>2025</v>
      </c>
      <c r="E6411">
        <v>11817</v>
      </c>
      <c r="F6411">
        <v>99</v>
      </c>
    </row>
    <row r="6412" spans="1:6" x14ac:dyDescent="0.2">
      <c r="A6412">
        <v>11</v>
      </c>
      <c r="B6412" t="s">
        <v>110</v>
      </c>
      <c r="C6412" t="s">
        <v>111</v>
      </c>
      <c r="D6412">
        <v>2021</v>
      </c>
      <c r="E6412">
        <v>12839</v>
      </c>
      <c r="F6412">
        <v>54</v>
      </c>
    </row>
    <row r="6413" spans="1:6" x14ac:dyDescent="0.2">
      <c r="A6413">
        <v>11</v>
      </c>
      <c r="B6413" t="s">
        <v>110</v>
      </c>
      <c r="C6413" t="s">
        <v>111</v>
      </c>
      <c r="D6413">
        <v>2022</v>
      </c>
      <c r="E6413">
        <v>21969</v>
      </c>
      <c r="F6413">
        <v>102.5</v>
      </c>
    </row>
    <row r="6414" spans="1:6" x14ac:dyDescent="0.2">
      <c r="A6414">
        <v>11</v>
      </c>
      <c r="B6414" t="s">
        <v>110</v>
      </c>
      <c r="C6414" t="s">
        <v>111</v>
      </c>
      <c r="D6414">
        <v>2023</v>
      </c>
      <c r="E6414">
        <v>7822</v>
      </c>
      <c r="F6414">
        <v>99</v>
      </c>
    </row>
    <row r="6415" spans="1:6" x14ac:dyDescent="0.2">
      <c r="A6415">
        <v>11</v>
      </c>
      <c r="B6415" t="s">
        <v>110</v>
      </c>
      <c r="C6415" t="s">
        <v>111</v>
      </c>
      <c r="D6415">
        <v>2024</v>
      </c>
      <c r="E6415">
        <v>6687</v>
      </c>
      <c r="F6415">
        <v>99.3</v>
      </c>
    </row>
    <row r="6416" spans="1:6" x14ac:dyDescent="0.2">
      <c r="A6416">
        <v>11</v>
      </c>
      <c r="B6416" t="s">
        <v>110</v>
      </c>
      <c r="C6416" t="s">
        <v>111</v>
      </c>
      <c r="D6416">
        <v>2025</v>
      </c>
      <c r="E6416">
        <v>9580</v>
      </c>
      <c r="F6416">
        <v>118.3</v>
      </c>
    </row>
    <row r="6417" spans="1:6" x14ac:dyDescent="0.2">
      <c r="A6417">
        <v>11</v>
      </c>
      <c r="B6417" t="s">
        <v>110</v>
      </c>
      <c r="C6417" t="s">
        <v>116</v>
      </c>
      <c r="D6417">
        <v>2021</v>
      </c>
      <c r="E6417">
        <v>5140</v>
      </c>
      <c r="F6417">
        <v>61.3</v>
      </c>
    </row>
    <row r="6418" spans="1:6" x14ac:dyDescent="0.2">
      <c r="A6418">
        <v>11</v>
      </c>
      <c r="B6418" t="s">
        <v>110</v>
      </c>
      <c r="C6418" t="s">
        <v>116</v>
      </c>
      <c r="D6418">
        <v>2022</v>
      </c>
      <c r="E6418">
        <v>6861</v>
      </c>
      <c r="F6418">
        <v>104.5</v>
      </c>
    </row>
    <row r="6419" spans="1:6" x14ac:dyDescent="0.2">
      <c r="A6419">
        <v>11</v>
      </c>
      <c r="B6419" t="s">
        <v>110</v>
      </c>
      <c r="C6419" t="s">
        <v>116</v>
      </c>
      <c r="D6419">
        <v>2023</v>
      </c>
      <c r="E6419">
        <v>3725</v>
      </c>
      <c r="F6419">
        <v>80.3</v>
      </c>
    </row>
    <row r="6420" spans="1:6" x14ac:dyDescent="0.2">
      <c r="A6420">
        <v>11</v>
      </c>
      <c r="B6420" t="s">
        <v>110</v>
      </c>
      <c r="C6420" t="s">
        <v>116</v>
      </c>
      <c r="D6420">
        <v>2024</v>
      </c>
      <c r="E6420">
        <v>5438</v>
      </c>
      <c r="F6420">
        <v>82.7</v>
      </c>
    </row>
    <row r="6421" spans="1:6" x14ac:dyDescent="0.2">
      <c r="A6421">
        <v>11</v>
      </c>
      <c r="B6421" t="s">
        <v>110</v>
      </c>
      <c r="C6421" t="s">
        <v>116</v>
      </c>
      <c r="D6421">
        <v>2025</v>
      </c>
      <c r="E6421">
        <v>3517</v>
      </c>
      <c r="F6421">
        <v>94.8</v>
      </c>
    </row>
    <row r="6422" spans="1:6" x14ac:dyDescent="0.2">
      <c r="A6422">
        <v>11</v>
      </c>
      <c r="B6422" t="s">
        <v>110</v>
      </c>
      <c r="C6422" t="s">
        <v>119</v>
      </c>
      <c r="D6422">
        <v>2021</v>
      </c>
      <c r="E6422">
        <v>2671</v>
      </c>
      <c r="F6422">
        <v>39.700000000000003</v>
      </c>
    </row>
    <row r="6423" spans="1:6" x14ac:dyDescent="0.2">
      <c r="A6423">
        <v>11</v>
      </c>
      <c r="B6423" t="s">
        <v>110</v>
      </c>
      <c r="C6423" t="s">
        <v>119</v>
      </c>
      <c r="D6423">
        <v>2022</v>
      </c>
      <c r="E6423">
        <v>2481</v>
      </c>
      <c r="F6423">
        <v>75.3</v>
      </c>
    </row>
    <row r="6424" spans="1:6" x14ac:dyDescent="0.2">
      <c r="A6424">
        <v>11</v>
      </c>
      <c r="B6424" t="s">
        <v>110</v>
      </c>
      <c r="C6424" t="s">
        <v>119</v>
      </c>
      <c r="D6424">
        <v>2023</v>
      </c>
      <c r="E6424">
        <v>1281</v>
      </c>
      <c r="F6424">
        <v>82</v>
      </c>
    </row>
    <row r="6425" spans="1:6" x14ac:dyDescent="0.2">
      <c r="A6425">
        <v>11</v>
      </c>
      <c r="B6425" t="s">
        <v>110</v>
      </c>
      <c r="C6425" t="s">
        <v>119</v>
      </c>
      <c r="D6425">
        <v>2024</v>
      </c>
      <c r="E6425">
        <v>932</v>
      </c>
      <c r="F6425">
        <v>68.3</v>
      </c>
    </row>
    <row r="6426" spans="1:6" x14ac:dyDescent="0.2">
      <c r="A6426">
        <v>11</v>
      </c>
      <c r="B6426" t="s">
        <v>110</v>
      </c>
      <c r="C6426" t="s">
        <v>119</v>
      </c>
      <c r="D6426">
        <v>2025</v>
      </c>
      <c r="E6426">
        <v>863</v>
      </c>
      <c r="F6426">
        <v>77.099999999999994</v>
      </c>
    </row>
    <row r="6427" spans="1:6" x14ac:dyDescent="0.2">
      <c r="A6427">
        <v>11</v>
      </c>
      <c r="B6427" t="s">
        <v>110</v>
      </c>
      <c r="C6427" t="s">
        <v>258</v>
      </c>
      <c r="D6427">
        <v>2021</v>
      </c>
    </row>
    <row r="6428" spans="1:6" x14ac:dyDescent="0.2">
      <c r="A6428">
        <v>11</v>
      </c>
      <c r="B6428" t="s">
        <v>110</v>
      </c>
      <c r="C6428" t="s">
        <v>258</v>
      </c>
      <c r="D6428">
        <v>2022</v>
      </c>
    </row>
    <row r="6429" spans="1:6" x14ac:dyDescent="0.2">
      <c r="A6429">
        <v>11</v>
      </c>
      <c r="B6429" t="s">
        <v>110</v>
      </c>
      <c r="C6429" t="s">
        <v>258</v>
      </c>
      <c r="D6429">
        <v>2023</v>
      </c>
    </row>
    <row r="6430" spans="1:6" x14ac:dyDescent="0.2">
      <c r="A6430">
        <v>11</v>
      </c>
      <c r="B6430" t="s">
        <v>110</v>
      </c>
      <c r="C6430" t="s">
        <v>258</v>
      </c>
      <c r="D6430">
        <v>2024</v>
      </c>
      <c r="E6430">
        <v>1202</v>
      </c>
      <c r="F6430">
        <v>110.2</v>
      </c>
    </row>
    <row r="6431" spans="1:6" x14ac:dyDescent="0.2">
      <c r="A6431">
        <v>11</v>
      </c>
      <c r="B6431" t="s">
        <v>110</v>
      </c>
      <c r="C6431" t="s">
        <v>258</v>
      </c>
      <c r="D6431">
        <v>2025</v>
      </c>
      <c r="E6431">
        <v>3425</v>
      </c>
      <c r="F6431">
        <v>105</v>
      </c>
    </row>
    <row r="6432" spans="1:6" x14ac:dyDescent="0.2">
      <c r="A6432">
        <v>11</v>
      </c>
      <c r="B6432" t="s">
        <v>110</v>
      </c>
      <c r="C6432" t="s">
        <v>120</v>
      </c>
      <c r="D6432">
        <v>2021</v>
      </c>
      <c r="E6432">
        <v>405</v>
      </c>
      <c r="F6432">
        <v>27.4</v>
      </c>
    </row>
    <row r="6433" spans="1:6" x14ac:dyDescent="0.2">
      <c r="A6433">
        <v>11</v>
      </c>
      <c r="B6433" t="s">
        <v>110</v>
      </c>
      <c r="C6433" t="s">
        <v>120</v>
      </c>
      <c r="D6433">
        <v>2022</v>
      </c>
      <c r="E6433">
        <v>627</v>
      </c>
      <c r="F6433">
        <v>122.7</v>
      </c>
    </row>
    <row r="6434" spans="1:6" x14ac:dyDescent="0.2">
      <c r="A6434">
        <v>11</v>
      </c>
      <c r="B6434" t="s">
        <v>110</v>
      </c>
      <c r="C6434" t="s">
        <v>120</v>
      </c>
      <c r="D6434">
        <v>2023</v>
      </c>
      <c r="E6434">
        <v>2251</v>
      </c>
      <c r="F6434">
        <v>88.7</v>
      </c>
    </row>
    <row r="6435" spans="1:6" x14ac:dyDescent="0.2">
      <c r="A6435">
        <v>11</v>
      </c>
      <c r="B6435" t="s">
        <v>110</v>
      </c>
      <c r="C6435" t="s">
        <v>120</v>
      </c>
      <c r="D6435">
        <v>2024</v>
      </c>
      <c r="E6435">
        <v>4117</v>
      </c>
      <c r="F6435">
        <v>91.7</v>
      </c>
    </row>
    <row r="6436" spans="1:6" x14ac:dyDescent="0.2">
      <c r="A6436">
        <v>11</v>
      </c>
      <c r="B6436" t="s">
        <v>110</v>
      </c>
      <c r="C6436" t="s">
        <v>120</v>
      </c>
      <c r="D6436">
        <v>2025</v>
      </c>
      <c r="E6436">
        <v>7353</v>
      </c>
      <c r="F6436">
        <v>117.8</v>
      </c>
    </row>
    <row r="6437" spans="1:6" x14ac:dyDescent="0.2">
      <c r="A6437">
        <v>11</v>
      </c>
      <c r="B6437" t="s">
        <v>110</v>
      </c>
      <c r="C6437" t="s">
        <v>115</v>
      </c>
      <c r="D6437">
        <v>2021</v>
      </c>
      <c r="E6437">
        <v>787</v>
      </c>
      <c r="F6437">
        <v>40.4</v>
      </c>
    </row>
    <row r="6438" spans="1:6" x14ac:dyDescent="0.2">
      <c r="A6438">
        <v>11</v>
      </c>
      <c r="B6438" t="s">
        <v>110</v>
      </c>
      <c r="C6438" t="s">
        <v>115</v>
      </c>
      <c r="D6438">
        <v>2022</v>
      </c>
      <c r="E6438">
        <v>1432</v>
      </c>
      <c r="F6438">
        <v>69.400000000000006</v>
      </c>
    </row>
    <row r="6439" spans="1:6" x14ac:dyDescent="0.2">
      <c r="A6439">
        <v>11</v>
      </c>
      <c r="B6439" t="s">
        <v>110</v>
      </c>
      <c r="C6439" t="s">
        <v>115</v>
      </c>
      <c r="D6439">
        <v>2023</v>
      </c>
      <c r="E6439">
        <v>1465</v>
      </c>
      <c r="F6439">
        <v>76.400000000000006</v>
      </c>
    </row>
    <row r="6440" spans="1:6" x14ac:dyDescent="0.2">
      <c r="A6440">
        <v>11</v>
      </c>
      <c r="B6440" t="s">
        <v>110</v>
      </c>
      <c r="C6440" t="s">
        <v>115</v>
      </c>
      <c r="D6440">
        <v>2024</v>
      </c>
      <c r="E6440">
        <v>756</v>
      </c>
      <c r="F6440">
        <v>79.900000000000006</v>
      </c>
    </row>
    <row r="6441" spans="1:6" x14ac:dyDescent="0.2">
      <c r="A6441">
        <v>11</v>
      </c>
      <c r="B6441" t="s">
        <v>110</v>
      </c>
      <c r="C6441" t="s">
        <v>115</v>
      </c>
      <c r="D6441">
        <v>2025</v>
      </c>
      <c r="E6441">
        <v>1148</v>
      </c>
      <c r="F6441">
        <v>69</v>
      </c>
    </row>
    <row r="6442" spans="1:6" x14ac:dyDescent="0.2">
      <c r="A6442">
        <v>11</v>
      </c>
      <c r="B6442" t="s">
        <v>110</v>
      </c>
      <c r="C6442" t="s">
        <v>121</v>
      </c>
      <c r="D6442">
        <v>2021</v>
      </c>
      <c r="E6442">
        <v>2592</v>
      </c>
      <c r="F6442">
        <v>57.8</v>
      </c>
    </row>
    <row r="6443" spans="1:6" x14ac:dyDescent="0.2">
      <c r="A6443">
        <v>11</v>
      </c>
      <c r="B6443" t="s">
        <v>110</v>
      </c>
      <c r="C6443" t="s">
        <v>121</v>
      </c>
      <c r="D6443">
        <v>2022</v>
      </c>
      <c r="E6443">
        <v>6240</v>
      </c>
      <c r="F6443">
        <v>101.4</v>
      </c>
    </row>
    <row r="6444" spans="1:6" x14ac:dyDescent="0.2">
      <c r="A6444">
        <v>11</v>
      </c>
      <c r="B6444" t="s">
        <v>110</v>
      </c>
      <c r="C6444" t="s">
        <v>121</v>
      </c>
      <c r="D6444">
        <v>2023</v>
      </c>
      <c r="E6444">
        <v>3788</v>
      </c>
      <c r="F6444">
        <v>96.1</v>
      </c>
    </row>
    <row r="6445" spans="1:6" x14ac:dyDescent="0.2">
      <c r="A6445">
        <v>11</v>
      </c>
      <c r="B6445" t="s">
        <v>110</v>
      </c>
      <c r="C6445" t="s">
        <v>121</v>
      </c>
      <c r="D6445">
        <v>2024</v>
      </c>
      <c r="E6445">
        <v>4310</v>
      </c>
      <c r="F6445">
        <v>87</v>
      </c>
    </row>
    <row r="6446" spans="1:6" x14ac:dyDescent="0.2">
      <c r="A6446">
        <v>11</v>
      </c>
      <c r="B6446" t="s">
        <v>110</v>
      </c>
      <c r="C6446" t="s">
        <v>121</v>
      </c>
      <c r="D6446">
        <v>2025</v>
      </c>
      <c r="E6446">
        <v>6966</v>
      </c>
      <c r="F6446">
        <v>88.8</v>
      </c>
    </row>
    <row r="6447" spans="1:6" x14ac:dyDescent="0.2">
      <c r="A6447">
        <v>11</v>
      </c>
      <c r="B6447" t="s">
        <v>110</v>
      </c>
      <c r="C6447" t="s">
        <v>117</v>
      </c>
      <c r="D6447">
        <v>2021</v>
      </c>
      <c r="E6447">
        <v>4357</v>
      </c>
      <c r="F6447">
        <v>39.6</v>
      </c>
    </row>
    <row r="6448" spans="1:6" x14ac:dyDescent="0.2">
      <c r="A6448">
        <v>11</v>
      </c>
      <c r="B6448" t="s">
        <v>110</v>
      </c>
      <c r="C6448" t="s">
        <v>117</v>
      </c>
      <c r="D6448">
        <v>2022</v>
      </c>
      <c r="E6448">
        <v>2022</v>
      </c>
      <c r="F6448">
        <v>104.8</v>
      </c>
    </row>
    <row r="6449" spans="1:6" x14ac:dyDescent="0.2">
      <c r="A6449">
        <v>11</v>
      </c>
      <c r="B6449" t="s">
        <v>110</v>
      </c>
      <c r="C6449" t="s">
        <v>117</v>
      </c>
      <c r="D6449">
        <v>2023</v>
      </c>
      <c r="E6449">
        <v>1974</v>
      </c>
      <c r="F6449">
        <v>86.7</v>
      </c>
    </row>
    <row r="6450" spans="1:6" x14ac:dyDescent="0.2">
      <c r="A6450">
        <v>11</v>
      </c>
      <c r="B6450" t="s">
        <v>110</v>
      </c>
      <c r="C6450" t="s">
        <v>117</v>
      </c>
      <c r="D6450">
        <v>2024</v>
      </c>
      <c r="E6450">
        <v>721</v>
      </c>
      <c r="F6450">
        <v>73.099999999999994</v>
      </c>
    </row>
    <row r="6451" spans="1:6" x14ac:dyDescent="0.2">
      <c r="A6451">
        <v>11</v>
      </c>
      <c r="B6451" t="s">
        <v>110</v>
      </c>
      <c r="C6451" t="s">
        <v>117</v>
      </c>
      <c r="D6451">
        <v>2025</v>
      </c>
      <c r="E6451">
        <v>475</v>
      </c>
      <c r="F6451">
        <v>67.7</v>
      </c>
    </row>
    <row r="6452" spans="1:6" x14ac:dyDescent="0.2">
      <c r="A6452">
        <v>11</v>
      </c>
      <c r="B6452" t="s">
        <v>110</v>
      </c>
      <c r="C6452" t="s">
        <v>122</v>
      </c>
      <c r="D6452">
        <v>2021</v>
      </c>
      <c r="E6452">
        <v>1670</v>
      </c>
      <c r="F6452">
        <v>62.3</v>
      </c>
    </row>
    <row r="6453" spans="1:6" x14ac:dyDescent="0.2">
      <c r="A6453">
        <v>11</v>
      </c>
      <c r="B6453" t="s">
        <v>110</v>
      </c>
      <c r="C6453" t="s">
        <v>122</v>
      </c>
      <c r="D6453">
        <v>2022</v>
      </c>
      <c r="E6453">
        <v>4414</v>
      </c>
      <c r="F6453">
        <v>116.8</v>
      </c>
    </row>
    <row r="6454" spans="1:6" x14ac:dyDescent="0.2">
      <c r="A6454">
        <v>11</v>
      </c>
      <c r="B6454" t="s">
        <v>110</v>
      </c>
      <c r="C6454" t="s">
        <v>122</v>
      </c>
      <c r="D6454">
        <v>2023</v>
      </c>
      <c r="E6454">
        <v>1780</v>
      </c>
      <c r="F6454">
        <v>102.7</v>
      </c>
    </row>
    <row r="6455" spans="1:6" x14ac:dyDescent="0.2">
      <c r="A6455">
        <v>11</v>
      </c>
      <c r="B6455" t="s">
        <v>110</v>
      </c>
      <c r="C6455" t="s">
        <v>122</v>
      </c>
      <c r="D6455">
        <v>2024</v>
      </c>
      <c r="E6455">
        <v>4128</v>
      </c>
      <c r="F6455">
        <v>95</v>
      </c>
    </row>
    <row r="6456" spans="1:6" x14ac:dyDescent="0.2">
      <c r="A6456">
        <v>11</v>
      </c>
      <c r="B6456" t="s">
        <v>110</v>
      </c>
      <c r="C6456" t="s">
        <v>122</v>
      </c>
      <c r="D6456">
        <v>2025</v>
      </c>
      <c r="E6456">
        <v>2174</v>
      </c>
      <c r="F6456">
        <v>128.1</v>
      </c>
    </row>
    <row r="6457" spans="1:6" x14ac:dyDescent="0.2">
      <c r="A6457">
        <v>11</v>
      </c>
      <c r="B6457" t="s">
        <v>110</v>
      </c>
      <c r="C6457" t="s">
        <v>123</v>
      </c>
      <c r="D6457">
        <v>2021</v>
      </c>
      <c r="E6457">
        <v>769</v>
      </c>
      <c r="F6457">
        <v>55.5</v>
      </c>
    </row>
    <row r="6458" spans="1:6" x14ac:dyDescent="0.2">
      <c r="A6458">
        <v>11</v>
      </c>
      <c r="B6458" t="s">
        <v>110</v>
      </c>
      <c r="C6458" t="s">
        <v>123</v>
      </c>
      <c r="D6458">
        <v>2022</v>
      </c>
      <c r="E6458">
        <v>1506</v>
      </c>
      <c r="F6458">
        <v>79.2</v>
      </c>
    </row>
    <row r="6459" spans="1:6" x14ac:dyDescent="0.2">
      <c r="A6459">
        <v>11</v>
      </c>
      <c r="B6459" t="s">
        <v>110</v>
      </c>
      <c r="C6459" t="s">
        <v>123</v>
      </c>
      <c r="D6459">
        <v>2023</v>
      </c>
      <c r="E6459">
        <v>1330</v>
      </c>
      <c r="F6459">
        <v>57.4</v>
      </c>
    </row>
    <row r="6460" spans="1:6" x14ac:dyDescent="0.2">
      <c r="A6460">
        <v>11</v>
      </c>
      <c r="B6460" t="s">
        <v>110</v>
      </c>
      <c r="C6460" t="s">
        <v>123</v>
      </c>
      <c r="D6460">
        <v>2024</v>
      </c>
      <c r="E6460">
        <v>2171</v>
      </c>
      <c r="F6460">
        <v>84.3</v>
      </c>
    </row>
    <row r="6461" spans="1:6" x14ac:dyDescent="0.2">
      <c r="A6461">
        <v>11</v>
      </c>
      <c r="B6461" t="s">
        <v>110</v>
      </c>
      <c r="C6461" t="s">
        <v>123</v>
      </c>
      <c r="D6461">
        <v>2025</v>
      </c>
      <c r="E6461">
        <v>1424</v>
      </c>
      <c r="F6461">
        <v>95.6</v>
      </c>
    </row>
    <row r="6462" spans="1:6" x14ac:dyDescent="0.2">
      <c r="A6462">
        <v>11</v>
      </c>
      <c r="B6462" t="s">
        <v>110</v>
      </c>
      <c r="C6462" t="s">
        <v>113</v>
      </c>
      <c r="D6462">
        <v>2021</v>
      </c>
      <c r="E6462">
        <v>11590</v>
      </c>
      <c r="F6462">
        <v>51.3</v>
      </c>
    </row>
    <row r="6463" spans="1:6" x14ac:dyDescent="0.2">
      <c r="A6463">
        <v>11</v>
      </c>
      <c r="B6463" t="s">
        <v>110</v>
      </c>
      <c r="C6463" t="s">
        <v>113</v>
      </c>
      <c r="D6463">
        <v>2022</v>
      </c>
      <c r="E6463">
        <v>12412</v>
      </c>
      <c r="F6463">
        <v>103.7</v>
      </c>
    </row>
    <row r="6464" spans="1:6" x14ac:dyDescent="0.2">
      <c r="A6464">
        <v>11</v>
      </c>
      <c r="B6464" t="s">
        <v>110</v>
      </c>
      <c r="C6464" t="s">
        <v>113</v>
      </c>
      <c r="D6464">
        <v>2023</v>
      </c>
      <c r="E6464">
        <v>6524</v>
      </c>
      <c r="F6464">
        <v>90.7</v>
      </c>
    </row>
    <row r="6465" spans="1:6" x14ac:dyDescent="0.2">
      <c r="A6465">
        <v>11</v>
      </c>
      <c r="B6465" t="s">
        <v>110</v>
      </c>
      <c r="C6465" t="s">
        <v>113</v>
      </c>
      <c r="D6465">
        <v>2024</v>
      </c>
      <c r="E6465">
        <v>6863</v>
      </c>
      <c r="F6465">
        <v>99.5</v>
      </c>
    </row>
    <row r="6466" spans="1:6" x14ac:dyDescent="0.2">
      <c r="A6466">
        <v>11</v>
      </c>
      <c r="B6466" t="s">
        <v>110</v>
      </c>
      <c r="C6466" t="s">
        <v>113</v>
      </c>
      <c r="D6466">
        <v>2025</v>
      </c>
      <c r="E6466">
        <v>9276</v>
      </c>
      <c r="F6466">
        <v>121.1</v>
      </c>
    </row>
    <row r="6467" spans="1:6" x14ac:dyDescent="0.2">
      <c r="A6467">
        <v>11</v>
      </c>
      <c r="B6467" t="s">
        <v>323</v>
      </c>
      <c r="C6467" t="s">
        <v>331</v>
      </c>
      <c r="D6467">
        <v>2021</v>
      </c>
    </row>
    <row r="6468" spans="1:6" x14ac:dyDescent="0.2">
      <c r="A6468">
        <v>11</v>
      </c>
      <c r="B6468" t="s">
        <v>323</v>
      </c>
      <c r="C6468" t="s">
        <v>331</v>
      </c>
      <c r="D6468">
        <v>2022</v>
      </c>
    </row>
    <row r="6469" spans="1:6" x14ac:dyDescent="0.2">
      <c r="A6469">
        <v>11</v>
      </c>
      <c r="B6469" t="s">
        <v>323</v>
      </c>
      <c r="C6469" t="s">
        <v>331</v>
      </c>
      <c r="D6469">
        <v>2023</v>
      </c>
      <c r="E6469">
        <v>485</v>
      </c>
      <c r="F6469">
        <v>28.3</v>
      </c>
    </row>
    <row r="6470" spans="1:6" x14ac:dyDescent="0.2">
      <c r="A6470">
        <v>11</v>
      </c>
      <c r="B6470" t="s">
        <v>323</v>
      </c>
      <c r="C6470" t="s">
        <v>331</v>
      </c>
      <c r="D6470">
        <v>2024</v>
      </c>
    </row>
    <row r="6471" spans="1:6" x14ac:dyDescent="0.2">
      <c r="A6471">
        <v>11</v>
      </c>
      <c r="B6471" t="s">
        <v>323</v>
      </c>
      <c r="C6471" t="s">
        <v>331</v>
      </c>
      <c r="D6471">
        <v>2025</v>
      </c>
      <c r="E6471">
        <v>782</v>
      </c>
      <c r="F6471">
        <v>35.9</v>
      </c>
    </row>
    <row r="6472" spans="1:6" x14ac:dyDescent="0.2">
      <c r="A6472">
        <v>11</v>
      </c>
      <c r="B6472" t="s">
        <v>375</v>
      </c>
      <c r="C6472" t="e" cm="1">
        <f t="array" ref="C6472">- Canada Prairie PASTEUR</f>
        <v>#NAME?</v>
      </c>
      <c r="D6472">
        <v>2021</v>
      </c>
      <c r="E6472">
        <v>2878</v>
      </c>
      <c r="F6472">
        <v>44.6</v>
      </c>
    </row>
    <row r="6473" spans="1:6" x14ac:dyDescent="0.2">
      <c r="A6473">
        <v>11</v>
      </c>
      <c r="B6473" t="s">
        <v>375</v>
      </c>
      <c r="C6473" t="e" cm="1">
        <f t="array" ref="C6473">- Canada Prairie PASTEUR</f>
        <v>#NAME?</v>
      </c>
      <c r="D6473">
        <v>2022</v>
      </c>
      <c r="E6473">
        <v>2365</v>
      </c>
      <c r="F6473">
        <v>69.7</v>
      </c>
    </row>
    <row r="6474" spans="1:6" x14ac:dyDescent="0.2">
      <c r="A6474">
        <v>11</v>
      </c>
      <c r="B6474" t="s">
        <v>375</v>
      </c>
      <c r="C6474" t="e" cm="1">
        <f t="array" ref="C6474">- Canada Prairie PASTEUR</f>
        <v>#NAME?</v>
      </c>
      <c r="D6474">
        <v>2023</v>
      </c>
      <c r="E6474">
        <v>1642</v>
      </c>
      <c r="F6474">
        <v>55.2</v>
      </c>
    </row>
    <row r="6475" spans="1:6" x14ac:dyDescent="0.2">
      <c r="A6475">
        <v>11</v>
      </c>
      <c r="B6475" t="s">
        <v>375</v>
      </c>
      <c r="C6475" t="e" cm="1">
        <f t="array" ref="C6475">- Canada Prairie PASTEUR</f>
        <v>#NAME?</v>
      </c>
      <c r="D6475">
        <v>2024</v>
      </c>
      <c r="E6475">
        <v>752</v>
      </c>
      <c r="F6475">
        <v>64.8</v>
      </c>
    </row>
    <row r="6476" spans="1:6" x14ac:dyDescent="0.2">
      <c r="A6476">
        <v>11</v>
      </c>
      <c r="B6476" t="s">
        <v>375</v>
      </c>
      <c r="C6476" t="e" cm="1">
        <f t="array" ref="C6476">- Canada Prairie PASTEUR</f>
        <v>#NAME?</v>
      </c>
      <c r="D6476">
        <v>2025</v>
      </c>
      <c r="E6476">
        <v>700</v>
      </c>
      <c r="F6476">
        <v>76</v>
      </c>
    </row>
    <row r="6477" spans="1:6" x14ac:dyDescent="0.2">
      <c r="A6477">
        <v>11</v>
      </c>
      <c r="B6477" t="s">
        <v>375</v>
      </c>
      <c r="C6477" t="s">
        <v>435</v>
      </c>
      <c r="D6477">
        <v>2021</v>
      </c>
      <c r="E6477">
        <v>598</v>
      </c>
      <c r="F6477">
        <v>53</v>
      </c>
    </row>
    <row r="6478" spans="1:6" x14ac:dyDescent="0.2">
      <c r="A6478">
        <v>11</v>
      </c>
      <c r="B6478" t="s">
        <v>375</v>
      </c>
      <c r="C6478" t="s">
        <v>435</v>
      </c>
      <c r="D6478">
        <v>2022</v>
      </c>
      <c r="E6478">
        <v>1902</v>
      </c>
      <c r="F6478">
        <v>63.4</v>
      </c>
    </row>
    <row r="6479" spans="1:6" x14ac:dyDescent="0.2">
      <c r="A6479">
        <v>11</v>
      </c>
      <c r="B6479" t="s">
        <v>375</v>
      </c>
      <c r="C6479" t="s">
        <v>435</v>
      </c>
      <c r="D6479">
        <v>2023</v>
      </c>
      <c r="E6479">
        <v>1805</v>
      </c>
      <c r="F6479">
        <v>68.599999999999994</v>
      </c>
    </row>
    <row r="6480" spans="1:6" x14ac:dyDescent="0.2">
      <c r="A6480">
        <v>11</v>
      </c>
      <c r="B6480" t="s">
        <v>375</v>
      </c>
      <c r="C6480" t="s">
        <v>435</v>
      </c>
      <c r="D6480">
        <v>2024</v>
      </c>
      <c r="E6480">
        <v>1522</v>
      </c>
      <c r="F6480">
        <v>85.9</v>
      </c>
    </row>
    <row r="6481" spans="1:6" x14ac:dyDescent="0.2">
      <c r="A6481">
        <v>11</v>
      </c>
      <c r="B6481" t="s">
        <v>375</v>
      </c>
      <c r="C6481" t="s">
        <v>435</v>
      </c>
      <c r="D6481">
        <v>2025</v>
      </c>
      <c r="E6481">
        <v>1979</v>
      </c>
      <c r="F6481">
        <v>75.099999999999994</v>
      </c>
    </row>
    <row r="6482" spans="1:6" x14ac:dyDescent="0.2">
      <c r="A6482">
        <v>11</v>
      </c>
      <c r="B6482" t="s">
        <v>334</v>
      </c>
      <c r="C6482" t="s">
        <v>68</v>
      </c>
      <c r="D6482">
        <v>2021</v>
      </c>
    </row>
    <row r="6483" spans="1:6" x14ac:dyDescent="0.2">
      <c r="A6483">
        <v>11</v>
      </c>
      <c r="B6483" t="s">
        <v>334</v>
      </c>
      <c r="C6483" t="s">
        <v>68</v>
      </c>
      <c r="D6483">
        <v>2022</v>
      </c>
    </row>
    <row r="6484" spans="1:6" x14ac:dyDescent="0.2">
      <c r="A6484">
        <v>11</v>
      </c>
      <c r="B6484" t="s">
        <v>334</v>
      </c>
      <c r="C6484" t="s">
        <v>68</v>
      </c>
      <c r="D6484">
        <v>2023</v>
      </c>
      <c r="E6484">
        <v>2930</v>
      </c>
      <c r="F6484">
        <v>52.8</v>
      </c>
    </row>
    <row r="6485" spans="1:6" x14ac:dyDescent="0.2">
      <c r="A6485">
        <v>11</v>
      </c>
      <c r="B6485" t="s">
        <v>334</v>
      </c>
      <c r="C6485" t="s">
        <v>68</v>
      </c>
      <c r="D6485">
        <v>2024</v>
      </c>
      <c r="E6485">
        <v>8518</v>
      </c>
      <c r="F6485">
        <v>56.5</v>
      </c>
    </row>
    <row r="6486" spans="1:6" x14ac:dyDescent="0.2">
      <c r="A6486">
        <v>11</v>
      </c>
      <c r="B6486" t="s">
        <v>334</v>
      </c>
      <c r="C6486" t="s">
        <v>68</v>
      </c>
      <c r="D6486">
        <v>2025</v>
      </c>
      <c r="E6486">
        <v>12177</v>
      </c>
      <c r="F6486">
        <v>59.2</v>
      </c>
    </row>
    <row r="6487" spans="1:6" x14ac:dyDescent="0.2">
      <c r="A6487">
        <v>11</v>
      </c>
      <c r="B6487" t="s">
        <v>334</v>
      </c>
      <c r="C6487" t="s">
        <v>78</v>
      </c>
      <c r="D6487">
        <v>2021</v>
      </c>
    </row>
    <row r="6488" spans="1:6" x14ac:dyDescent="0.2">
      <c r="A6488">
        <v>11</v>
      </c>
      <c r="B6488" t="s">
        <v>334</v>
      </c>
      <c r="C6488" t="s">
        <v>78</v>
      </c>
      <c r="D6488">
        <v>2022</v>
      </c>
    </row>
    <row r="6489" spans="1:6" x14ac:dyDescent="0.2">
      <c r="A6489">
        <v>11</v>
      </c>
      <c r="B6489" t="s">
        <v>334</v>
      </c>
      <c r="C6489" t="s">
        <v>78</v>
      </c>
      <c r="D6489">
        <v>2023</v>
      </c>
    </row>
    <row r="6490" spans="1:6" x14ac:dyDescent="0.2">
      <c r="A6490">
        <v>11</v>
      </c>
      <c r="B6490" t="s">
        <v>334</v>
      </c>
      <c r="C6490" t="s">
        <v>78</v>
      </c>
      <c r="D6490">
        <v>2024</v>
      </c>
      <c r="E6490">
        <v>519</v>
      </c>
      <c r="F6490">
        <v>57.3</v>
      </c>
    </row>
    <row r="6491" spans="1:6" x14ac:dyDescent="0.2">
      <c r="A6491">
        <v>11</v>
      </c>
      <c r="B6491" t="s">
        <v>334</v>
      </c>
      <c r="C6491" t="s">
        <v>78</v>
      </c>
      <c r="D6491">
        <v>2025</v>
      </c>
      <c r="E6491">
        <v>847</v>
      </c>
      <c r="F6491">
        <v>60.6</v>
      </c>
    </row>
    <row r="6492" spans="1:6" x14ac:dyDescent="0.2">
      <c r="A6492">
        <v>11</v>
      </c>
      <c r="B6492" t="s">
        <v>334</v>
      </c>
      <c r="C6492" t="s">
        <v>58</v>
      </c>
      <c r="D6492">
        <v>2021</v>
      </c>
      <c r="E6492">
        <v>7860</v>
      </c>
      <c r="F6492">
        <v>42.3</v>
      </c>
    </row>
    <row r="6493" spans="1:6" x14ac:dyDescent="0.2">
      <c r="A6493">
        <v>11</v>
      </c>
      <c r="B6493" t="s">
        <v>334</v>
      </c>
      <c r="C6493" t="s">
        <v>58</v>
      </c>
      <c r="D6493">
        <v>2022</v>
      </c>
      <c r="E6493">
        <v>8393</v>
      </c>
      <c r="F6493">
        <v>65.099999999999994</v>
      </c>
    </row>
    <row r="6494" spans="1:6" x14ac:dyDescent="0.2">
      <c r="A6494">
        <v>11</v>
      </c>
      <c r="B6494" t="s">
        <v>334</v>
      </c>
      <c r="C6494" t="s">
        <v>58</v>
      </c>
      <c r="D6494">
        <v>2023</v>
      </c>
      <c r="E6494">
        <v>6417</v>
      </c>
      <c r="F6494">
        <v>54.2</v>
      </c>
    </row>
    <row r="6495" spans="1:6" x14ac:dyDescent="0.2">
      <c r="A6495">
        <v>11</v>
      </c>
      <c r="B6495" t="s">
        <v>334</v>
      </c>
      <c r="C6495" t="s">
        <v>58</v>
      </c>
      <c r="D6495">
        <v>2024</v>
      </c>
      <c r="E6495">
        <v>3959</v>
      </c>
      <c r="F6495">
        <v>50.9</v>
      </c>
    </row>
    <row r="6496" spans="1:6" x14ac:dyDescent="0.2">
      <c r="A6496">
        <v>11</v>
      </c>
      <c r="B6496" t="s">
        <v>334</v>
      </c>
      <c r="C6496" t="s">
        <v>58</v>
      </c>
      <c r="D6496">
        <v>2025</v>
      </c>
      <c r="E6496">
        <v>3418</v>
      </c>
      <c r="F6496">
        <v>64.3</v>
      </c>
    </row>
    <row r="6497" spans="1:6" x14ac:dyDescent="0.2">
      <c r="A6497">
        <v>11</v>
      </c>
      <c r="B6497" t="s">
        <v>334</v>
      </c>
      <c r="C6497" t="s">
        <v>222</v>
      </c>
      <c r="D6497">
        <v>2021</v>
      </c>
    </row>
    <row r="6498" spans="1:6" x14ac:dyDescent="0.2">
      <c r="A6498">
        <v>11</v>
      </c>
      <c r="B6498" t="s">
        <v>334</v>
      </c>
      <c r="C6498" t="s">
        <v>222</v>
      </c>
      <c r="D6498">
        <v>2022</v>
      </c>
    </row>
    <row r="6499" spans="1:6" x14ac:dyDescent="0.2">
      <c r="A6499">
        <v>11</v>
      </c>
      <c r="B6499" t="s">
        <v>334</v>
      </c>
      <c r="C6499" t="s">
        <v>222</v>
      </c>
      <c r="D6499">
        <v>2023</v>
      </c>
    </row>
    <row r="6500" spans="1:6" x14ac:dyDescent="0.2">
      <c r="A6500">
        <v>11</v>
      </c>
      <c r="B6500" t="s">
        <v>334</v>
      </c>
      <c r="C6500" t="s">
        <v>222</v>
      </c>
      <c r="D6500">
        <v>2024</v>
      </c>
    </row>
    <row r="6501" spans="1:6" x14ac:dyDescent="0.2">
      <c r="A6501">
        <v>11</v>
      </c>
      <c r="B6501" t="s">
        <v>334</v>
      </c>
      <c r="C6501" t="s">
        <v>222</v>
      </c>
      <c r="D6501">
        <v>2025</v>
      </c>
      <c r="E6501">
        <v>2876</v>
      </c>
      <c r="F6501">
        <v>60</v>
      </c>
    </row>
    <row r="6502" spans="1:6" x14ac:dyDescent="0.2">
      <c r="A6502">
        <v>11</v>
      </c>
      <c r="B6502" t="s">
        <v>334</v>
      </c>
      <c r="C6502" t="s">
        <v>73</v>
      </c>
      <c r="D6502">
        <v>2021</v>
      </c>
    </row>
    <row r="6503" spans="1:6" x14ac:dyDescent="0.2">
      <c r="A6503">
        <v>11</v>
      </c>
      <c r="B6503" t="s">
        <v>334</v>
      </c>
      <c r="C6503" t="s">
        <v>73</v>
      </c>
      <c r="D6503">
        <v>2022</v>
      </c>
    </row>
    <row r="6504" spans="1:6" x14ac:dyDescent="0.2">
      <c r="A6504">
        <v>11</v>
      </c>
      <c r="B6504" t="s">
        <v>334</v>
      </c>
      <c r="C6504" t="s">
        <v>73</v>
      </c>
      <c r="D6504">
        <v>2023</v>
      </c>
    </row>
    <row r="6505" spans="1:6" x14ac:dyDescent="0.2">
      <c r="A6505">
        <v>11</v>
      </c>
      <c r="B6505" t="s">
        <v>334</v>
      </c>
      <c r="C6505" t="s">
        <v>73</v>
      </c>
      <c r="D6505">
        <v>2024</v>
      </c>
    </row>
    <row r="6506" spans="1:6" x14ac:dyDescent="0.2">
      <c r="A6506">
        <v>11</v>
      </c>
      <c r="B6506" t="s">
        <v>334</v>
      </c>
      <c r="C6506" t="s">
        <v>73</v>
      </c>
      <c r="D6506">
        <v>2025</v>
      </c>
      <c r="E6506">
        <v>698</v>
      </c>
      <c r="F6506">
        <v>56.9</v>
      </c>
    </row>
    <row r="6507" spans="1:6" x14ac:dyDescent="0.2">
      <c r="A6507">
        <v>11</v>
      </c>
      <c r="B6507" t="s">
        <v>334</v>
      </c>
      <c r="C6507" t="s">
        <v>74</v>
      </c>
      <c r="D6507">
        <v>2021</v>
      </c>
    </row>
    <row r="6508" spans="1:6" x14ac:dyDescent="0.2">
      <c r="A6508">
        <v>11</v>
      </c>
      <c r="B6508" t="s">
        <v>334</v>
      </c>
      <c r="C6508" t="s">
        <v>74</v>
      </c>
      <c r="D6508">
        <v>2022</v>
      </c>
      <c r="E6508">
        <v>425</v>
      </c>
      <c r="F6508">
        <v>66</v>
      </c>
    </row>
    <row r="6509" spans="1:6" x14ac:dyDescent="0.2">
      <c r="A6509">
        <v>11</v>
      </c>
      <c r="B6509" t="s">
        <v>334</v>
      </c>
      <c r="C6509" t="s">
        <v>74</v>
      </c>
      <c r="D6509">
        <v>2023</v>
      </c>
      <c r="E6509">
        <v>660</v>
      </c>
      <c r="F6509">
        <v>67</v>
      </c>
    </row>
    <row r="6510" spans="1:6" x14ac:dyDescent="0.2">
      <c r="A6510">
        <v>11</v>
      </c>
      <c r="B6510" t="s">
        <v>334</v>
      </c>
      <c r="C6510" t="s">
        <v>74</v>
      </c>
      <c r="D6510">
        <v>2024</v>
      </c>
      <c r="E6510">
        <v>1304</v>
      </c>
      <c r="F6510">
        <v>50.6</v>
      </c>
    </row>
    <row r="6511" spans="1:6" x14ac:dyDescent="0.2">
      <c r="A6511">
        <v>11</v>
      </c>
      <c r="B6511" t="s">
        <v>334</v>
      </c>
      <c r="C6511" t="s">
        <v>74</v>
      </c>
      <c r="D6511">
        <v>2025</v>
      </c>
      <c r="E6511">
        <v>1532</v>
      </c>
      <c r="F6511">
        <v>69.7</v>
      </c>
    </row>
    <row r="6512" spans="1:6" x14ac:dyDescent="0.2">
      <c r="A6512">
        <v>11</v>
      </c>
      <c r="B6512" t="s">
        <v>334</v>
      </c>
      <c r="C6512" t="s">
        <v>79</v>
      </c>
      <c r="D6512">
        <v>2021</v>
      </c>
      <c r="E6512">
        <v>3707</v>
      </c>
      <c r="F6512">
        <v>30</v>
      </c>
    </row>
    <row r="6513" spans="1:6" x14ac:dyDescent="0.2">
      <c r="A6513">
        <v>11</v>
      </c>
      <c r="B6513" t="s">
        <v>334</v>
      </c>
      <c r="C6513" t="s">
        <v>79</v>
      </c>
      <c r="D6513">
        <v>2022</v>
      </c>
      <c r="E6513">
        <v>5667</v>
      </c>
      <c r="F6513">
        <v>58.8</v>
      </c>
    </row>
    <row r="6514" spans="1:6" x14ac:dyDescent="0.2">
      <c r="A6514">
        <v>11</v>
      </c>
      <c r="B6514" t="s">
        <v>334</v>
      </c>
      <c r="C6514" t="s">
        <v>79</v>
      </c>
      <c r="D6514">
        <v>2023</v>
      </c>
      <c r="E6514">
        <v>8674</v>
      </c>
      <c r="F6514">
        <v>48.9</v>
      </c>
    </row>
    <row r="6515" spans="1:6" x14ac:dyDescent="0.2">
      <c r="A6515">
        <v>11</v>
      </c>
      <c r="B6515" t="s">
        <v>334</v>
      </c>
      <c r="C6515" t="s">
        <v>79</v>
      </c>
      <c r="D6515">
        <v>2024</v>
      </c>
      <c r="E6515">
        <v>14863</v>
      </c>
      <c r="F6515">
        <v>54.2</v>
      </c>
    </row>
    <row r="6516" spans="1:6" x14ac:dyDescent="0.2">
      <c r="A6516">
        <v>11</v>
      </c>
      <c r="B6516" t="s">
        <v>334</v>
      </c>
      <c r="C6516" t="s">
        <v>79</v>
      </c>
      <c r="D6516">
        <v>2025</v>
      </c>
      <c r="E6516">
        <v>9257</v>
      </c>
      <c r="F6516">
        <v>50.3</v>
      </c>
    </row>
    <row r="6517" spans="1:6" x14ac:dyDescent="0.2">
      <c r="A6517">
        <v>11</v>
      </c>
      <c r="B6517" t="s">
        <v>334</v>
      </c>
      <c r="C6517" t="s">
        <v>63</v>
      </c>
      <c r="D6517">
        <v>2021</v>
      </c>
      <c r="E6517">
        <v>8045</v>
      </c>
      <c r="F6517">
        <v>26.1</v>
      </c>
    </row>
    <row r="6518" spans="1:6" x14ac:dyDescent="0.2">
      <c r="A6518">
        <v>11</v>
      </c>
      <c r="B6518" t="s">
        <v>334</v>
      </c>
      <c r="C6518" t="s">
        <v>63</v>
      </c>
      <c r="D6518">
        <v>2022</v>
      </c>
      <c r="E6518">
        <v>10440</v>
      </c>
      <c r="F6518">
        <v>57.4</v>
      </c>
    </row>
    <row r="6519" spans="1:6" x14ac:dyDescent="0.2">
      <c r="A6519">
        <v>11</v>
      </c>
      <c r="B6519" t="s">
        <v>334</v>
      </c>
      <c r="C6519" t="s">
        <v>63</v>
      </c>
      <c r="D6519">
        <v>2023</v>
      </c>
      <c r="E6519">
        <v>10417</v>
      </c>
      <c r="F6519">
        <v>44.7</v>
      </c>
    </row>
    <row r="6520" spans="1:6" x14ac:dyDescent="0.2">
      <c r="A6520">
        <v>11</v>
      </c>
      <c r="B6520" t="s">
        <v>334</v>
      </c>
      <c r="C6520" t="s">
        <v>63</v>
      </c>
      <c r="D6520">
        <v>2024</v>
      </c>
      <c r="E6520">
        <v>5691</v>
      </c>
      <c r="F6520">
        <v>48.8</v>
      </c>
    </row>
    <row r="6521" spans="1:6" x14ac:dyDescent="0.2">
      <c r="A6521">
        <v>11</v>
      </c>
      <c r="B6521" t="s">
        <v>334</v>
      </c>
      <c r="C6521" t="s">
        <v>63</v>
      </c>
      <c r="D6521">
        <v>2025</v>
      </c>
      <c r="E6521">
        <v>3848</v>
      </c>
      <c r="F6521">
        <v>53.5</v>
      </c>
    </row>
    <row r="6522" spans="1:6" x14ac:dyDescent="0.2">
      <c r="A6522">
        <v>11</v>
      </c>
      <c r="B6522" t="s">
        <v>334</v>
      </c>
      <c r="C6522" t="s">
        <v>220</v>
      </c>
      <c r="D6522">
        <v>2021</v>
      </c>
    </row>
    <row r="6523" spans="1:6" x14ac:dyDescent="0.2">
      <c r="A6523">
        <v>11</v>
      </c>
      <c r="B6523" t="s">
        <v>334</v>
      </c>
      <c r="C6523" t="s">
        <v>220</v>
      </c>
      <c r="D6523">
        <v>2022</v>
      </c>
    </row>
    <row r="6524" spans="1:6" x14ac:dyDescent="0.2">
      <c r="A6524">
        <v>11</v>
      </c>
      <c r="B6524" t="s">
        <v>334</v>
      </c>
      <c r="C6524" t="s">
        <v>220</v>
      </c>
      <c r="D6524">
        <v>2023</v>
      </c>
    </row>
    <row r="6525" spans="1:6" x14ac:dyDescent="0.2">
      <c r="A6525">
        <v>11</v>
      </c>
      <c r="B6525" t="s">
        <v>334</v>
      </c>
      <c r="C6525" t="s">
        <v>220</v>
      </c>
      <c r="D6525">
        <v>2024</v>
      </c>
      <c r="E6525">
        <v>758</v>
      </c>
      <c r="F6525">
        <v>60.8</v>
      </c>
    </row>
    <row r="6526" spans="1:6" x14ac:dyDescent="0.2">
      <c r="A6526">
        <v>11</v>
      </c>
      <c r="B6526" t="s">
        <v>334</v>
      </c>
      <c r="C6526" t="s">
        <v>220</v>
      </c>
      <c r="D6526">
        <v>2025</v>
      </c>
      <c r="E6526">
        <v>6463</v>
      </c>
      <c r="F6526">
        <v>56.8</v>
      </c>
    </row>
    <row r="6527" spans="1:6" x14ac:dyDescent="0.2">
      <c r="A6527">
        <v>11</v>
      </c>
      <c r="B6527" t="s">
        <v>335</v>
      </c>
      <c r="C6527" t="s">
        <v>131</v>
      </c>
      <c r="D6527">
        <v>2021</v>
      </c>
      <c r="E6527">
        <v>14538</v>
      </c>
      <c r="F6527">
        <v>34.1</v>
      </c>
    </row>
    <row r="6528" spans="1:6" x14ac:dyDescent="0.2">
      <c r="A6528">
        <v>11</v>
      </c>
      <c r="B6528" t="s">
        <v>335</v>
      </c>
      <c r="C6528" t="s">
        <v>131</v>
      </c>
      <c r="D6528">
        <v>2022</v>
      </c>
      <c r="E6528">
        <v>17603</v>
      </c>
      <c r="F6528">
        <v>50.1</v>
      </c>
    </row>
    <row r="6529" spans="1:6" x14ac:dyDescent="0.2">
      <c r="A6529">
        <v>11</v>
      </c>
      <c r="B6529" t="s">
        <v>335</v>
      </c>
      <c r="C6529" t="s">
        <v>131</v>
      </c>
      <c r="D6529">
        <v>2023</v>
      </c>
      <c r="E6529">
        <v>10981</v>
      </c>
      <c r="F6529">
        <v>47.2</v>
      </c>
    </row>
    <row r="6530" spans="1:6" x14ac:dyDescent="0.2">
      <c r="A6530">
        <v>11</v>
      </c>
      <c r="B6530" t="s">
        <v>335</v>
      </c>
      <c r="C6530" t="s">
        <v>131</v>
      </c>
      <c r="D6530">
        <v>2024</v>
      </c>
      <c r="E6530">
        <v>6018</v>
      </c>
      <c r="F6530">
        <v>56.1</v>
      </c>
    </row>
    <row r="6531" spans="1:6" x14ac:dyDescent="0.2">
      <c r="A6531">
        <v>11</v>
      </c>
      <c r="B6531" t="s">
        <v>335</v>
      </c>
      <c r="C6531" t="s">
        <v>131</v>
      </c>
      <c r="D6531">
        <v>2025</v>
      </c>
      <c r="E6531">
        <v>3232</v>
      </c>
      <c r="F6531">
        <v>57.4</v>
      </c>
    </row>
    <row r="6532" spans="1:6" x14ac:dyDescent="0.2">
      <c r="A6532">
        <v>11</v>
      </c>
      <c r="B6532" t="s">
        <v>335</v>
      </c>
      <c r="C6532" t="s">
        <v>232</v>
      </c>
      <c r="D6532">
        <v>2021</v>
      </c>
    </row>
    <row r="6533" spans="1:6" x14ac:dyDescent="0.2">
      <c r="A6533">
        <v>11</v>
      </c>
      <c r="B6533" t="s">
        <v>335</v>
      </c>
      <c r="C6533" t="s">
        <v>232</v>
      </c>
      <c r="D6533">
        <v>2022</v>
      </c>
    </row>
    <row r="6534" spans="1:6" x14ac:dyDescent="0.2">
      <c r="A6534">
        <v>11</v>
      </c>
      <c r="B6534" t="s">
        <v>335</v>
      </c>
      <c r="C6534" t="s">
        <v>232</v>
      </c>
      <c r="D6534">
        <v>2023</v>
      </c>
      <c r="E6534">
        <v>445</v>
      </c>
      <c r="F6534">
        <v>41.6</v>
      </c>
    </row>
    <row r="6535" spans="1:6" x14ac:dyDescent="0.2">
      <c r="A6535">
        <v>11</v>
      </c>
      <c r="B6535" t="s">
        <v>335</v>
      </c>
      <c r="C6535" t="s">
        <v>232</v>
      </c>
      <c r="D6535">
        <v>2024</v>
      </c>
      <c r="E6535">
        <v>1305</v>
      </c>
      <c r="F6535">
        <v>36.9</v>
      </c>
    </row>
    <row r="6536" spans="1:6" x14ac:dyDescent="0.2">
      <c r="A6536">
        <v>11</v>
      </c>
      <c r="B6536" t="s">
        <v>335</v>
      </c>
      <c r="C6536" t="s">
        <v>232</v>
      </c>
      <c r="D6536">
        <v>2025</v>
      </c>
      <c r="E6536">
        <v>910</v>
      </c>
      <c r="F6536">
        <v>44.1</v>
      </c>
    </row>
    <row r="6537" spans="1:6" x14ac:dyDescent="0.2">
      <c r="A6537">
        <v>11</v>
      </c>
      <c r="B6537" t="s">
        <v>335</v>
      </c>
      <c r="C6537" t="s">
        <v>132</v>
      </c>
      <c r="D6537">
        <v>2021</v>
      </c>
      <c r="E6537">
        <v>97776</v>
      </c>
      <c r="F6537">
        <v>39.1</v>
      </c>
    </row>
    <row r="6538" spans="1:6" x14ac:dyDescent="0.2">
      <c r="A6538">
        <v>11</v>
      </c>
      <c r="B6538" t="s">
        <v>335</v>
      </c>
      <c r="C6538" t="s">
        <v>132</v>
      </c>
      <c r="D6538">
        <v>2022</v>
      </c>
      <c r="E6538">
        <v>104046</v>
      </c>
      <c r="F6538">
        <v>51.7</v>
      </c>
    </row>
    <row r="6539" spans="1:6" x14ac:dyDescent="0.2">
      <c r="A6539">
        <v>11</v>
      </c>
      <c r="B6539" t="s">
        <v>335</v>
      </c>
      <c r="C6539" t="s">
        <v>132</v>
      </c>
      <c r="D6539">
        <v>2023</v>
      </c>
      <c r="E6539">
        <v>99921</v>
      </c>
      <c r="F6539">
        <v>57.7</v>
      </c>
    </row>
    <row r="6540" spans="1:6" x14ac:dyDescent="0.2">
      <c r="A6540">
        <v>11</v>
      </c>
      <c r="B6540" t="s">
        <v>335</v>
      </c>
      <c r="C6540" t="s">
        <v>132</v>
      </c>
      <c r="D6540">
        <v>2024</v>
      </c>
      <c r="E6540">
        <v>64515</v>
      </c>
      <c r="F6540">
        <v>55.3</v>
      </c>
    </row>
    <row r="6541" spans="1:6" x14ac:dyDescent="0.2">
      <c r="A6541">
        <v>11</v>
      </c>
      <c r="B6541" t="s">
        <v>335</v>
      </c>
      <c r="C6541" t="s">
        <v>132</v>
      </c>
      <c r="D6541">
        <v>2025</v>
      </c>
      <c r="E6541">
        <v>60728</v>
      </c>
      <c r="F6541">
        <v>57.3</v>
      </c>
    </row>
    <row r="6542" spans="1:6" x14ac:dyDescent="0.2">
      <c r="A6542">
        <v>11</v>
      </c>
      <c r="B6542" t="s">
        <v>335</v>
      </c>
      <c r="C6542" t="s">
        <v>231</v>
      </c>
      <c r="D6542">
        <v>2021</v>
      </c>
    </row>
    <row r="6543" spans="1:6" x14ac:dyDescent="0.2">
      <c r="A6543">
        <v>11</v>
      </c>
      <c r="B6543" t="s">
        <v>335</v>
      </c>
      <c r="C6543" t="s">
        <v>231</v>
      </c>
      <c r="D6543">
        <v>2022</v>
      </c>
    </row>
    <row r="6544" spans="1:6" x14ac:dyDescent="0.2">
      <c r="A6544">
        <v>11</v>
      </c>
      <c r="B6544" t="s">
        <v>335</v>
      </c>
      <c r="C6544" t="s">
        <v>231</v>
      </c>
      <c r="D6544">
        <v>2023</v>
      </c>
      <c r="E6544">
        <v>2155</v>
      </c>
      <c r="F6544">
        <v>57.2</v>
      </c>
    </row>
    <row r="6545" spans="1:6" x14ac:dyDescent="0.2">
      <c r="A6545">
        <v>11</v>
      </c>
      <c r="B6545" t="s">
        <v>335</v>
      </c>
      <c r="C6545" t="s">
        <v>231</v>
      </c>
      <c r="D6545">
        <v>2024</v>
      </c>
      <c r="E6545">
        <v>4618</v>
      </c>
      <c r="F6545">
        <v>51.2</v>
      </c>
    </row>
    <row r="6546" spans="1:6" x14ac:dyDescent="0.2">
      <c r="A6546">
        <v>11</v>
      </c>
      <c r="B6546" t="s">
        <v>335</v>
      </c>
      <c r="C6546" t="s">
        <v>231</v>
      </c>
      <c r="D6546">
        <v>2025</v>
      </c>
      <c r="E6546">
        <v>8229</v>
      </c>
      <c r="F6546">
        <v>55.1</v>
      </c>
    </row>
    <row r="6547" spans="1:6" x14ac:dyDescent="0.2">
      <c r="A6547">
        <v>11</v>
      </c>
      <c r="B6547" t="s">
        <v>335</v>
      </c>
      <c r="C6547" t="s">
        <v>146</v>
      </c>
      <c r="D6547">
        <v>2021</v>
      </c>
      <c r="E6547">
        <v>702</v>
      </c>
      <c r="F6547">
        <v>41.2</v>
      </c>
    </row>
    <row r="6548" spans="1:6" x14ac:dyDescent="0.2">
      <c r="A6548">
        <v>11</v>
      </c>
      <c r="B6548" t="s">
        <v>335</v>
      </c>
      <c r="C6548" t="s">
        <v>146</v>
      </c>
      <c r="D6548">
        <v>2022</v>
      </c>
      <c r="E6548">
        <v>1499</v>
      </c>
      <c r="F6548">
        <v>44.2</v>
      </c>
    </row>
    <row r="6549" spans="1:6" x14ac:dyDescent="0.2">
      <c r="A6549">
        <v>11</v>
      </c>
      <c r="B6549" t="s">
        <v>335</v>
      </c>
      <c r="C6549" t="s">
        <v>146</v>
      </c>
      <c r="D6549">
        <v>2023</v>
      </c>
      <c r="E6549">
        <v>1202</v>
      </c>
      <c r="F6549">
        <v>47.7</v>
      </c>
    </row>
    <row r="6550" spans="1:6" x14ac:dyDescent="0.2">
      <c r="A6550">
        <v>11</v>
      </c>
      <c r="B6550" t="s">
        <v>335</v>
      </c>
      <c r="C6550" t="s">
        <v>146</v>
      </c>
      <c r="D6550">
        <v>2024</v>
      </c>
      <c r="E6550">
        <v>2032</v>
      </c>
      <c r="F6550">
        <v>37.200000000000003</v>
      </c>
    </row>
    <row r="6551" spans="1:6" x14ac:dyDescent="0.2">
      <c r="A6551">
        <v>11</v>
      </c>
      <c r="B6551" t="s">
        <v>335</v>
      </c>
      <c r="C6551" t="s">
        <v>146</v>
      </c>
      <c r="D6551">
        <v>2025</v>
      </c>
      <c r="E6551">
        <v>1372</v>
      </c>
      <c r="F6551">
        <v>36.9</v>
      </c>
    </row>
    <row r="6552" spans="1:6" x14ac:dyDescent="0.2">
      <c r="A6552">
        <v>11</v>
      </c>
      <c r="B6552" t="s">
        <v>335</v>
      </c>
      <c r="C6552" t="s">
        <v>133</v>
      </c>
      <c r="D6552">
        <v>2021</v>
      </c>
      <c r="E6552">
        <v>6064</v>
      </c>
      <c r="F6552">
        <v>37.799999999999997</v>
      </c>
    </row>
    <row r="6553" spans="1:6" x14ac:dyDescent="0.2">
      <c r="A6553">
        <v>11</v>
      </c>
      <c r="B6553" t="s">
        <v>335</v>
      </c>
      <c r="C6553" t="s">
        <v>133</v>
      </c>
      <c r="D6553">
        <v>2022</v>
      </c>
      <c r="E6553">
        <v>5394</v>
      </c>
      <c r="F6553">
        <v>44.3</v>
      </c>
    </row>
    <row r="6554" spans="1:6" x14ac:dyDescent="0.2">
      <c r="A6554">
        <v>11</v>
      </c>
      <c r="B6554" t="s">
        <v>335</v>
      </c>
      <c r="C6554" t="s">
        <v>133</v>
      </c>
      <c r="D6554">
        <v>2023</v>
      </c>
      <c r="E6554">
        <v>4893</v>
      </c>
      <c r="F6554">
        <v>40</v>
      </c>
    </row>
    <row r="6555" spans="1:6" x14ac:dyDescent="0.2">
      <c r="A6555">
        <v>11</v>
      </c>
      <c r="B6555" t="s">
        <v>335</v>
      </c>
      <c r="C6555" t="s">
        <v>133</v>
      </c>
      <c r="D6555">
        <v>2024</v>
      </c>
      <c r="E6555">
        <v>2074</v>
      </c>
      <c r="F6555">
        <v>42</v>
      </c>
    </row>
    <row r="6556" spans="1:6" x14ac:dyDescent="0.2">
      <c r="A6556">
        <v>11</v>
      </c>
      <c r="B6556" t="s">
        <v>335</v>
      </c>
      <c r="C6556" t="s">
        <v>133</v>
      </c>
      <c r="D6556">
        <v>2025</v>
      </c>
      <c r="E6556">
        <v>1798</v>
      </c>
      <c r="F6556">
        <v>32.299999999999997</v>
      </c>
    </row>
    <row r="6557" spans="1:6" x14ac:dyDescent="0.2">
      <c r="A6557">
        <v>11</v>
      </c>
      <c r="B6557" t="s">
        <v>335</v>
      </c>
      <c r="C6557" t="s">
        <v>150</v>
      </c>
      <c r="D6557">
        <v>2021</v>
      </c>
      <c r="E6557">
        <v>1627</v>
      </c>
      <c r="F6557">
        <v>34.5</v>
      </c>
    </row>
    <row r="6558" spans="1:6" x14ac:dyDescent="0.2">
      <c r="A6558">
        <v>11</v>
      </c>
      <c r="B6558" t="s">
        <v>335</v>
      </c>
      <c r="C6558" t="s">
        <v>150</v>
      </c>
      <c r="D6558">
        <v>2022</v>
      </c>
      <c r="E6558">
        <v>2781</v>
      </c>
      <c r="F6558">
        <v>51.6</v>
      </c>
    </row>
    <row r="6559" spans="1:6" x14ac:dyDescent="0.2">
      <c r="A6559">
        <v>11</v>
      </c>
      <c r="B6559" t="s">
        <v>335</v>
      </c>
      <c r="C6559" t="s">
        <v>150</v>
      </c>
      <c r="D6559">
        <v>2023</v>
      </c>
      <c r="E6559">
        <v>1346</v>
      </c>
      <c r="F6559">
        <v>49.3</v>
      </c>
    </row>
    <row r="6560" spans="1:6" x14ac:dyDescent="0.2">
      <c r="A6560">
        <v>11</v>
      </c>
      <c r="B6560" t="s">
        <v>335</v>
      </c>
      <c r="C6560" t="s">
        <v>150</v>
      </c>
      <c r="D6560">
        <v>2024</v>
      </c>
      <c r="E6560">
        <v>1763</v>
      </c>
      <c r="F6560">
        <v>47</v>
      </c>
    </row>
    <row r="6561" spans="1:6" x14ac:dyDescent="0.2">
      <c r="A6561">
        <v>11</v>
      </c>
      <c r="B6561" t="s">
        <v>335</v>
      </c>
      <c r="C6561" t="s">
        <v>150</v>
      </c>
      <c r="D6561">
        <v>2025</v>
      </c>
      <c r="E6561">
        <v>790</v>
      </c>
      <c r="F6561">
        <v>48.6</v>
      </c>
    </row>
    <row r="6562" spans="1:6" x14ac:dyDescent="0.2">
      <c r="A6562">
        <v>11</v>
      </c>
      <c r="B6562" t="s">
        <v>335</v>
      </c>
      <c r="C6562" t="s">
        <v>134</v>
      </c>
      <c r="D6562">
        <v>2021</v>
      </c>
      <c r="E6562">
        <v>9929</v>
      </c>
      <c r="F6562">
        <v>51.3</v>
      </c>
    </row>
    <row r="6563" spans="1:6" x14ac:dyDescent="0.2">
      <c r="A6563">
        <v>11</v>
      </c>
      <c r="B6563" t="s">
        <v>335</v>
      </c>
      <c r="C6563" t="s">
        <v>134</v>
      </c>
      <c r="D6563">
        <v>2022</v>
      </c>
      <c r="E6563">
        <v>12546</v>
      </c>
      <c r="F6563">
        <v>69.599999999999994</v>
      </c>
    </row>
    <row r="6564" spans="1:6" x14ac:dyDescent="0.2">
      <c r="A6564">
        <v>11</v>
      </c>
      <c r="B6564" t="s">
        <v>335</v>
      </c>
      <c r="C6564" t="s">
        <v>134</v>
      </c>
      <c r="D6564">
        <v>2023</v>
      </c>
      <c r="E6564">
        <v>17205</v>
      </c>
      <c r="F6564">
        <v>72.3</v>
      </c>
    </row>
    <row r="6565" spans="1:6" x14ac:dyDescent="0.2">
      <c r="A6565">
        <v>11</v>
      </c>
      <c r="B6565" t="s">
        <v>335</v>
      </c>
      <c r="C6565" t="s">
        <v>134</v>
      </c>
      <c r="D6565">
        <v>2024</v>
      </c>
      <c r="E6565">
        <v>8598</v>
      </c>
      <c r="F6565">
        <v>64.900000000000006</v>
      </c>
    </row>
    <row r="6566" spans="1:6" x14ac:dyDescent="0.2">
      <c r="A6566">
        <v>11</v>
      </c>
      <c r="B6566" t="s">
        <v>335</v>
      </c>
      <c r="C6566" t="s">
        <v>134</v>
      </c>
      <c r="D6566">
        <v>2025</v>
      </c>
      <c r="E6566">
        <v>12042</v>
      </c>
      <c r="F6566">
        <v>66</v>
      </c>
    </row>
    <row r="6567" spans="1:6" x14ac:dyDescent="0.2">
      <c r="A6567">
        <v>11</v>
      </c>
      <c r="B6567" t="s">
        <v>335</v>
      </c>
      <c r="C6567" t="s">
        <v>151</v>
      </c>
      <c r="D6567">
        <v>2021</v>
      </c>
      <c r="E6567">
        <v>4040</v>
      </c>
      <c r="F6567">
        <v>36.4</v>
      </c>
    </row>
    <row r="6568" spans="1:6" x14ac:dyDescent="0.2">
      <c r="A6568">
        <v>11</v>
      </c>
      <c r="B6568" t="s">
        <v>335</v>
      </c>
      <c r="C6568" t="s">
        <v>151</v>
      </c>
      <c r="D6568">
        <v>2022</v>
      </c>
      <c r="E6568">
        <v>6216</v>
      </c>
      <c r="F6568">
        <v>49.5</v>
      </c>
    </row>
    <row r="6569" spans="1:6" x14ac:dyDescent="0.2">
      <c r="A6569">
        <v>11</v>
      </c>
      <c r="B6569" t="s">
        <v>335</v>
      </c>
      <c r="C6569" t="s">
        <v>151</v>
      </c>
      <c r="D6569">
        <v>2023</v>
      </c>
      <c r="E6569">
        <v>6648</v>
      </c>
      <c r="F6569">
        <v>45.4</v>
      </c>
    </row>
    <row r="6570" spans="1:6" x14ac:dyDescent="0.2">
      <c r="A6570">
        <v>11</v>
      </c>
      <c r="B6570" t="s">
        <v>335</v>
      </c>
      <c r="C6570" t="s">
        <v>151</v>
      </c>
      <c r="D6570">
        <v>2024</v>
      </c>
      <c r="E6570">
        <v>3732</v>
      </c>
      <c r="F6570">
        <v>47.6</v>
      </c>
    </row>
    <row r="6571" spans="1:6" x14ac:dyDescent="0.2">
      <c r="A6571">
        <v>11</v>
      </c>
      <c r="B6571" t="s">
        <v>335</v>
      </c>
      <c r="C6571" t="s">
        <v>151</v>
      </c>
      <c r="D6571">
        <v>2025</v>
      </c>
      <c r="E6571">
        <v>1418</v>
      </c>
      <c r="F6571">
        <v>56.7</v>
      </c>
    </row>
    <row r="6572" spans="1:6" x14ac:dyDescent="0.2">
      <c r="A6572">
        <v>11</v>
      </c>
      <c r="B6572" t="s">
        <v>335</v>
      </c>
      <c r="C6572" t="s">
        <v>230</v>
      </c>
      <c r="D6572">
        <v>2021</v>
      </c>
    </row>
    <row r="6573" spans="1:6" x14ac:dyDescent="0.2">
      <c r="A6573">
        <v>11</v>
      </c>
      <c r="B6573" t="s">
        <v>335</v>
      </c>
      <c r="C6573" t="s">
        <v>230</v>
      </c>
      <c r="D6573">
        <v>2022</v>
      </c>
    </row>
    <row r="6574" spans="1:6" x14ac:dyDescent="0.2">
      <c r="A6574">
        <v>11</v>
      </c>
      <c r="B6574" t="s">
        <v>335</v>
      </c>
      <c r="C6574" t="s">
        <v>230</v>
      </c>
      <c r="D6574">
        <v>2023</v>
      </c>
      <c r="E6574">
        <v>7001</v>
      </c>
      <c r="F6574">
        <v>60.4</v>
      </c>
    </row>
    <row r="6575" spans="1:6" x14ac:dyDescent="0.2">
      <c r="A6575">
        <v>11</v>
      </c>
      <c r="B6575" t="s">
        <v>335</v>
      </c>
      <c r="C6575" t="s">
        <v>230</v>
      </c>
      <c r="D6575">
        <v>2024</v>
      </c>
      <c r="E6575">
        <v>18289</v>
      </c>
      <c r="F6575">
        <v>59.3</v>
      </c>
    </row>
    <row r="6576" spans="1:6" x14ac:dyDescent="0.2">
      <c r="A6576">
        <v>11</v>
      </c>
      <c r="B6576" t="s">
        <v>335</v>
      </c>
      <c r="C6576" t="s">
        <v>230</v>
      </c>
      <c r="D6576">
        <v>2025</v>
      </c>
      <c r="E6576">
        <v>29771</v>
      </c>
      <c r="F6576">
        <v>62.8</v>
      </c>
    </row>
    <row r="6577" spans="1:6" x14ac:dyDescent="0.2">
      <c r="A6577">
        <v>11</v>
      </c>
      <c r="B6577" t="s">
        <v>335</v>
      </c>
      <c r="C6577" t="s">
        <v>189</v>
      </c>
      <c r="D6577">
        <v>2021</v>
      </c>
    </row>
    <row r="6578" spans="1:6" x14ac:dyDescent="0.2">
      <c r="A6578">
        <v>11</v>
      </c>
      <c r="B6578" t="s">
        <v>335</v>
      </c>
      <c r="C6578" t="s">
        <v>189</v>
      </c>
      <c r="D6578">
        <v>2022</v>
      </c>
    </row>
    <row r="6579" spans="1:6" x14ac:dyDescent="0.2">
      <c r="A6579">
        <v>11</v>
      </c>
      <c r="B6579" t="s">
        <v>335</v>
      </c>
      <c r="C6579" t="s">
        <v>189</v>
      </c>
      <c r="D6579">
        <v>2023</v>
      </c>
      <c r="E6579">
        <v>20178</v>
      </c>
      <c r="F6579">
        <v>59</v>
      </c>
    </row>
    <row r="6580" spans="1:6" x14ac:dyDescent="0.2">
      <c r="A6580">
        <v>11</v>
      </c>
      <c r="B6580" t="s">
        <v>335</v>
      </c>
      <c r="C6580" t="s">
        <v>189</v>
      </c>
      <c r="D6580">
        <v>2024</v>
      </c>
      <c r="E6580">
        <v>56245</v>
      </c>
      <c r="F6580">
        <v>60.8</v>
      </c>
    </row>
    <row r="6581" spans="1:6" x14ac:dyDescent="0.2">
      <c r="A6581">
        <v>11</v>
      </c>
      <c r="B6581" t="s">
        <v>335</v>
      </c>
      <c r="C6581" t="s">
        <v>189</v>
      </c>
      <c r="D6581">
        <v>2025</v>
      </c>
      <c r="E6581">
        <v>72361</v>
      </c>
      <c r="F6581">
        <v>61.3</v>
      </c>
    </row>
    <row r="6582" spans="1:6" x14ac:dyDescent="0.2">
      <c r="A6582">
        <v>11</v>
      </c>
      <c r="B6582" t="s">
        <v>335</v>
      </c>
      <c r="C6582" t="s">
        <v>152</v>
      </c>
      <c r="D6582">
        <v>2021</v>
      </c>
      <c r="E6582">
        <v>6219</v>
      </c>
      <c r="F6582">
        <v>32.4</v>
      </c>
    </row>
    <row r="6583" spans="1:6" x14ac:dyDescent="0.2">
      <c r="A6583">
        <v>11</v>
      </c>
      <c r="B6583" t="s">
        <v>335</v>
      </c>
      <c r="C6583" t="s">
        <v>152</v>
      </c>
      <c r="D6583">
        <v>2022</v>
      </c>
      <c r="E6583">
        <v>7529</v>
      </c>
      <c r="F6583">
        <v>54.2</v>
      </c>
    </row>
    <row r="6584" spans="1:6" x14ac:dyDescent="0.2">
      <c r="A6584">
        <v>11</v>
      </c>
      <c r="B6584" t="s">
        <v>335</v>
      </c>
      <c r="C6584" t="s">
        <v>152</v>
      </c>
      <c r="D6584">
        <v>2023</v>
      </c>
      <c r="E6584">
        <v>4377</v>
      </c>
      <c r="F6584">
        <v>41.8</v>
      </c>
    </row>
    <row r="6585" spans="1:6" x14ac:dyDescent="0.2">
      <c r="A6585">
        <v>11</v>
      </c>
      <c r="B6585" t="s">
        <v>335</v>
      </c>
      <c r="C6585" t="s">
        <v>152</v>
      </c>
      <c r="D6585">
        <v>2024</v>
      </c>
      <c r="E6585">
        <v>4643</v>
      </c>
      <c r="F6585">
        <v>46.1</v>
      </c>
    </row>
    <row r="6586" spans="1:6" x14ac:dyDescent="0.2">
      <c r="A6586">
        <v>11</v>
      </c>
      <c r="B6586" t="s">
        <v>335</v>
      </c>
      <c r="C6586" t="s">
        <v>152</v>
      </c>
      <c r="D6586">
        <v>2025</v>
      </c>
      <c r="E6586">
        <v>5400</v>
      </c>
      <c r="F6586">
        <v>61.1</v>
      </c>
    </row>
    <row r="6587" spans="1:6" x14ac:dyDescent="0.2">
      <c r="A6587">
        <v>11</v>
      </c>
      <c r="B6587" t="s">
        <v>335</v>
      </c>
      <c r="C6587" t="s">
        <v>135</v>
      </c>
      <c r="D6587">
        <v>2021</v>
      </c>
      <c r="E6587">
        <v>51803</v>
      </c>
      <c r="F6587">
        <v>36.5</v>
      </c>
    </row>
    <row r="6588" spans="1:6" x14ac:dyDescent="0.2">
      <c r="A6588">
        <v>11</v>
      </c>
      <c r="B6588" t="s">
        <v>335</v>
      </c>
      <c r="C6588" t="s">
        <v>135</v>
      </c>
      <c r="D6588">
        <v>2022</v>
      </c>
      <c r="E6588">
        <v>65175</v>
      </c>
      <c r="F6588">
        <v>57.5</v>
      </c>
    </row>
    <row r="6589" spans="1:6" x14ac:dyDescent="0.2">
      <c r="A6589">
        <v>11</v>
      </c>
      <c r="B6589" t="s">
        <v>335</v>
      </c>
      <c r="C6589" t="s">
        <v>135</v>
      </c>
      <c r="D6589">
        <v>2023</v>
      </c>
      <c r="E6589">
        <v>44535</v>
      </c>
      <c r="F6589">
        <v>53.1</v>
      </c>
    </row>
    <row r="6590" spans="1:6" x14ac:dyDescent="0.2">
      <c r="A6590">
        <v>11</v>
      </c>
      <c r="B6590" t="s">
        <v>335</v>
      </c>
      <c r="C6590" t="s">
        <v>135</v>
      </c>
      <c r="D6590">
        <v>2024</v>
      </c>
      <c r="E6590">
        <v>28788</v>
      </c>
      <c r="F6590">
        <v>55.3</v>
      </c>
    </row>
    <row r="6591" spans="1:6" x14ac:dyDescent="0.2">
      <c r="A6591">
        <v>11</v>
      </c>
      <c r="B6591" t="s">
        <v>335</v>
      </c>
      <c r="C6591" t="s">
        <v>135</v>
      </c>
      <c r="D6591">
        <v>2025</v>
      </c>
      <c r="E6591">
        <v>14736</v>
      </c>
      <c r="F6591">
        <v>58.5</v>
      </c>
    </row>
    <row r="6592" spans="1:6" x14ac:dyDescent="0.2">
      <c r="A6592">
        <v>11</v>
      </c>
      <c r="B6592" t="s">
        <v>335</v>
      </c>
      <c r="C6592" t="s">
        <v>136</v>
      </c>
      <c r="D6592">
        <v>2021</v>
      </c>
      <c r="E6592">
        <v>460</v>
      </c>
      <c r="F6592">
        <v>48.5</v>
      </c>
    </row>
    <row r="6593" spans="1:6" x14ac:dyDescent="0.2">
      <c r="A6593">
        <v>11</v>
      </c>
      <c r="B6593" t="s">
        <v>335</v>
      </c>
      <c r="C6593" t="s">
        <v>136</v>
      </c>
      <c r="D6593">
        <v>2022</v>
      </c>
      <c r="E6593">
        <v>3172</v>
      </c>
      <c r="F6593">
        <v>58.7</v>
      </c>
    </row>
    <row r="6594" spans="1:6" x14ac:dyDescent="0.2">
      <c r="A6594">
        <v>11</v>
      </c>
      <c r="B6594" t="s">
        <v>335</v>
      </c>
      <c r="C6594" t="s">
        <v>136</v>
      </c>
      <c r="D6594">
        <v>2023</v>
      </c>
      <c r="E6594">
        <v>2310</v>
      </c>
      <c r="F6594">
        <v>57.4</v>
      </c>
    </row>
    <row r="6595" spans="1:6" x14ac:dyDescent="0.2">
      <c r="A6595">
        <v>11</v>
      </c>
      <c r="B6595" t="s">
        <v>335</v>
      </c>
      <c r="C6595" t="s">
        <v>136</v>
      </c>
      <c r="D6595">
        <v>2024</v>
      </c>
      <c r="E6595">
        <v>1153</v>
      </c>
      <c r="F6595">
        <v>55.9</v>
      </c>
    </row>
    <row r="6596" spans="1:6" x14ac:dyDescent="0.2">
      <c r="A6596">
        <v>11</v>
      </c>
      <c r="B6596" t="s">
        <v>335</v>
      </c>
      <c r="C6596" t="s">
        <v>136</v>
      </c>
      <c r="D6596">
        <v>2025</v>
      </c>
      <c r="E6596">
        <v>996</v>
      </c>
      <c r="F6596">
        <v>48.5</v>
      </c>
    </row>
    <row r="6597" spans="1:6" x14ac:dyDescent="0.2">
      <c r="A6597">
        <v>11</v>
      </c>
      <c r="B6597" t="s">
        <v>335</v>
      </c>
      <c r="C6597" t="s">
        <v>233</v>
      </c>
      <c r="D6597">
        <v>2021</v>
      </c>
    </row>
    <row r="6598" spans="1:6" x14ac:dyDescent="0.2">
      <c r="A6598">
        <v>11</v>
      </c>
      <c r="B6598" t="s">
        <v>335</v>
      </c>
      <c r="C6598" t="s">
        <v>233</v>
      </c>
      <c r="D6598">
        <v>2022</v>
      </c>
    </row>
    <row r="6599" spans="1:6" x14ac:dyDescent="0.2">
      <c r="A6599">
        <v>11</v>
      </c>
      <c r="B6599" t="s">
        <v>335</v>
      </c>
      <c r="C6599" t="s">
        <v>233</v>
      </c>
      <c r="D6599">
        <v>2023</v>
      </c>
      <c r="E6599">
        <v>1148</v>
      </c>
      <c r="F6599">
        <v>60.6</v>
      </c>
    </row>
    <row r="6600" spans="1:6" x14ac:dyDescent="0.2">
      <c r="A6600">
        <v>11</v>
      </c>
      <c r="B6600" t="s">
        <v>335</v>
      </c>
      <c r="C6600" t="s">
        <v>233</v>
      </c>
      <c r="D6600">
        <v>2024</v>
      </c>
    </row>
    <row r="6601" spans="1:6" x14ac:dyDescent="0.2">
      <c r="A6601">
        <v>11</v>
      </c>
      <c r="B6601" t="s">
        <v>335</v>
      </c>
      <c r="C6601" t="s">
        <v>233</v>
      </c>
      <c r="D6601">
        <v>2025</v>
      </c>
      <c r="E6601">
        <v>1808</v>
      </c>
      <c r="F6601">
        <v>59.7</v>
      </c>
    </row>
    <row r="6602" spans="1:6" x14ac:dyDescent="0.2">
      <c r="A6602">
        <v>11</v>
      </c>
      <c r="B6602" t="s">
        <v>335</v>
      </c>
      <c r="C6602" t="s">
        <v>143</v>
      </c>
      <c r="D6602">
        <v>2021</v>
      </c>
      <c r="E6602">
        <v>2089</v>
      </c>
      <c r="F6602">
        <v>26.6</v>
      </c>
    </row>
    <row r="6603" spans="1:6" x14ac:dyDescent="0.2">
      <c r="A6603">
        <v>11</v>
      </c>
      <c r="B6603" t="s">
        <v>335</v>
      </c>
      <c r="C6603" t="s">
        <v>143</v>
      </c>
      <c r="D6603">
        <v>2022</v>
      </c>
      <c r="E6603">
        <v>1663</v>
      </c>
      <c r="F6603">
        <v>34.200000000000003</v>
      </c>
    </row>
    <row r="6604" spans="1:6" x14ac:dyDescent="0.2">
      <c r="A6604">
        <v>11</v>
      </c>
      <c r="B6604" t="s">
        <v>335</v>
      </c>
      <c r="C6604" t="s">
        <v>143</v>
      </c>
      <c r="D6604">
        <v>2023</v>
      </c>
      <c r="E6604">
        <v>924</v>
      </c>
      <c r="F6604">
        <v>33.799999999999997</v>
      </c>
    </row>
    <row r="6605" spans="1:6" x14ac:dyDescent="0.2">
      <c r="A6605">
        <v>11</v>
      </c>
      <c r="B6605" t="s">
        <v>335</v>
      </c>
      <c r="C6605" t="s">
        <v>143</v>
      </c>
      <c r="D6605">
        <v>2024</v>
      </c>
      <c r="E6605">
        <v>526</v>
      </c>
      <c r="F6605">
        <v>38.1</v>
      </c>
    </row>
    <row r="6606" spans="1:6" x14ac:dyDescent="0.2">
      <c r="A6606">
        <v>11</v>
      </c>
      <c r="B6606" t="s">
        <v>335</v>
      </c>
      <c r="C6606" t="s">
        <v>143</v>
      </c>
      <c r="D6606">
        <v>2025</v>
      </c>
      <c r="E6606">
        <v>2099</v>
      </c>
      <c r="F6606">
        <v>41.4</v>
      </c>
    </row>
    <row r="6607" spans="1:6" x14ac:dyDescent="0.2">
      <c r="A6607">
        <v>11</v>
      </c>
      <c r="B6607" t="s">
        <v>335</v>
      </c>
      <c r="C6607" t="s">
        <v>190</v>
      </c>
      <c r="D6607">
        <v>2021</v>
      </c>
    </row>
    <row r="6608" spans="1:6" x14ac:dyDescent="0.2">
      <c r="A6608">
        <v>11</v>
      </c>
      <c r="B6608" t="s">
        <v>335</v>
      </c>
      <c r="C6608" t="s">
        <v>190</v>
      </c>
      <c r="D6608">
        <v>2022</v>
      </c>
      <c r="E6608">
        <v>712</v>
      </c>
      <c r="F6608">
        <v>59.4</v>
      </c>
    </row>
    <row r="6609" spans="1:6" x14ac:dyDescent="0.2">
      <c r="A6609">
        <v>11</v>
      </c>
      <c r="B6609" t="s">
        <v>335</v>
      </c>
      <c r="C6609" t="s">
        <v>190</v>
      </c>
      <c r="D6609">
        <v>2023</v>
      </c>
      <c r="E6609">
        <v>4986</v>
      </c>
      <c r="F6609">
        <v>53.8</v>
      </c>
    </row>
    <row r="6610" spans="1:6" x14ac:dyDescent="0.2">
      <c r="A6610">
        <v>11</v>
      </c>
      <c r="B6610" t="s">
        <v>335</v>
      </c>
      <c r="C6610" t="s">
        <v>190</v>
      </c>
      <c r="D6610">
        <v>2024</v>
      </c>
      <c r="E6610">
        <v>2031</v>
      </c>
      <c r="F6610">
        <v>58.4</v>
      </c>
    </row>
    <row r="6611" spans="1:6" x14ac:dyDescent="0.2">
      <c r="A6611">
        <v>11</v>
      </c>
      <c r="B6611" t="s">
        <v>335</v>
      </c>
      <c r="C6611" t="s">
        <v>190</v>
      </c>
      <c r="D6611">
        <v>2025</v>
      </c>
      <c r="E6611">
        <v>5457</v>
      </c>
      <c r="F6611">
        <v>67.099999999999994</v>
      </c>
    </row>
    <row r="6612" spans="1:6" x14ac:dyDescent="0.2">
      <c r="A6612">
        <v>11</v>
      </c>
      <c r="B6612" t="s">
        <v>335</v>
      </c>
      <c r="C6612" t="s">
        <v>157</v>
      </c>
      <c r="D6612">
        <v>2021</v>
      </c>
      <c r="E6612">
        <v>1955</v>
      </c>
      <c r="F6612">
        <v>26</v>
      </c>
    </row>
    <row r="6613" spans="1:6" x14ac:dyDescent="0.2">
      <c r="A6613">
        <v>11</v>
      </c>
      <c r="B6613" t="s">
        <v>335</v>
      </c>
      <c r="C6613" t="s">
        <v>157</v>
      </c>
      <c r="D6613">
        <v>2022</v>
      </c>
      <c r="E6613">
        <v>1605</v>
      </c>
      <c r="F6613">
        <v>37.299999999999997</v>
      </c>
    </row>
    <row r="6614" spans="1:6" x14ac:dyDescent="0.2">
      <c r="A6614">
        <v>11</v>
      </c>
      <c r="B6614" t="s">
        <v>335</v>
      </c>
      <c r="C6614" t="s">
        <v>157</v>
      </c>
      <c r="D6614">
        <v>2023</v>
      </c>
      <c r="E6614">
        <v>2041</v>
      </c>
      <c r="F6614">
        <v>46.3</v>
      </c>
    </row>
    <row r="6615" spans="1:6" x14ac:dyDescent="0.2">
      <c r="A6615">
        <v>11</v>
      </c>
      <c r="B6615" t="s">
        <v>335</v>
      </c>
      <c r="C6615" t="s">
        <v>157</v>
      </c>
      <c r="D6615">
        <v>2024</v>
      </c>
    </row>
    <row r="6616" spans="1:6" x14ac:dyDescent="0.2">
      <c r="A6616">
        <v>11</v>
      </c>
      <c r="B6616" t="s">
        <v>335</v>
      </c>
      <c r="C6616" t="s">
        <v>157</v>
      </c>
      <c r="D6616">
        <v>2025</v>
      </c>
      <c r="E6616">
        <v>1124</v>
      </c>
      <c r="F6616">
        <v>44.3</v>
      </c>
    </row>
    <row r="6617" spans="1:6" x14ac:dyDescent="0.2">
      <c r="A6617">
        <v>11</v>
      </c>
      <c r="B6617" t="s">
        <v>335</v>
      </c>
      <c r="C6617" t="s">
        <v>158</v>
      </c>
      <c r="D6617">
        <v>2021</v>
      </c>
      <c r="E6617">
        <v>1410</v>
      </c>
      <c r="F6617">
        <v>30.4</v>
      </c>
    </row>
    <row r="6618" spans="1:6" x14ac:dyDescent="0.2">
      <c r="A6618">
        <v>11</v>
      </c>
      <c r="B6618" t="s">
        <v>335</v>
      </c>
      <c r="C6618" t="s">
        <v>158</v>
      </c>
      <c r="D6618">
        <v>2022</v>
      </c>
      <c r="E6618">
        <v>2410</v>
      </c>
      <c r="F6618">
        <v>43.8</v>
      </c>
    </row>
    <row r="6619" spans="1:6" x14ac:dyDescent="0.2">
      <c r="A6619">
        <v>11</v>
      </c>
      <c r="B6619" t="s">
        <v>335</v>
      </c>
      <c r="C6619" t="s">
        <v>158</v>
      </c>
      <c r="D6619">
        <v>2023</v>
      </c>
      <c r="E6619">
        <v>895</v>
      </c>
      <c r="F6619">
        <v>45.5</v>
      </c>
    </row>
    <row r="6620" spans="1:6" x14ac:dyDescent="0.2">
      <c r="A6620">
        <v>11</v>
      </c>
      <c r="B6620" t="s">
        <v>335</v>
      </c>
      <c r="C6620" t="s">
        <v>158</v>
      </c>
      <c r="D6620">
        <v>2024</v>
      </c>
    </row>
    <row r="6621" spans="1:6" x14ac:dyDescent="0.2">
      <c r="A6621">
        <v>11</v>
      </c>
      <c r="B6621" t="s">
        <v>335</v>
      </c>
      <c r="C6621" t="s">
        <v>158</v>
      </c>
      <c r="D6621">
        <v>2025</v>
      </c>
      <c r="E6621">
        <v>605</v>
      </c>
      <c r="F6621">
        <v>68</v>
      </c>
    </row>
    <row r="6622" spans="1:6" x14ac:dyDescent="0.2">
      <c r="A6622">
        <v>11</v>
      </c>
      <c r="B6622" t="s">
        <v>335</v>
      </c>
      <c r="C6622" t="s">
        <v>137</v>
      </c>
      <c r="D6622">
        <v>2021</v>
      </c>
      <c r="E6622">
        <v>4929</v>
      </c>
      <c r="F6622">
        <v>42.9</v>
      </c>
    </row>
    <row r="6623" spans="1:6" x14ac:dyDescent="0.2">
      <c r="A6623">
        <v>11</v>
      </c>
      <c r="B6623" t="s">
        <v>335</v>
      </c>
      <c r="C6623" t="s">
        <v>137</v>
      </c>
      <c r="D6623">
        <v>2022</v>
      </c>
      <c r="E6623">
        <v>39860</v>
      </c>
      <c r="F6623">
        <v>57.2</v>
      </c>
    </row>
    <row r="6624" spans="1:6" x14ac:dyDescent="0.2">
      <c r="A6624">
        <v>11</v>
      </c>
      <c r="B6624" t="s">
        <v>335</v>
      </c>
      <c r="C6624" t="s">
        <v>137</v>
      </c>
      <c r="D6624">
        <v>2023</v>
      </c>
      <c r="E6624">
        <v>90489</v>
      </c>
      <c r="F6624">
        <v>59.5</v>
      </c>
    </row>
    <row r="6625" spans="1:6" x14ac:dyDescent="0.2">
      <c r="A6625">
        <v>11</v>
      </c>
      <c r="B6625" t="s">
        <v>335</v>
      </c>
      <c r="C6625" t="s">
        <v>137</v>
      </c>
      <c r="D6625">
        <v>2024</v>
      </c>
      <c r="E6625">
        <v>119943</v>
      </c>
      <c r="F6625">
        <v>58.3</v>
      </c>
    </row>
    <row r="6626" spans="1:6" x14ac:dyDescent="0.2">
      <c r="A6626">
        <v>11</v>
      </c>
      <c r="B6626" t="s">
        <v>335</v>
      </c>
      <c r="C6626" t="s">
        <v>137</v>
      </c>
      <c r="D6626">
        <v>2025</v>
      </c>
      <c r="E6626">
        <v>131465</v>
      </c>
      <c r="F6626">
        <v>61.6</v>
      </c>
    </row>
    <row r="6627" spans="1:6" x14ac:dyDescent="0.2">
      <c r="A6627">
        <v>11</v>
      </c>
      <c r="B6627" t="s">
        <v>335</v>
      </c>
      <c r="C6627" t="s">
        <v>156</v>
      </c>
      <c r="D6627">
        <v>2021</v>
      </c>
      <c r="E6627">
        <v>4467</v>
      </c>
      <c r="F6627">
        <v>35.200000000000003</v>
      </c>
    </row>
    <row r="6628" spans="1:6" x14ac:dyDescent="0.2">
      <c r="A6628">
        <v>11</v>
      </c>
      <c r="B6628" t="s">
        <v>335</v>
      </c>
      <c r="C6628" t="s">
        <v>156</v>
      </c>
      <c r="D6628">
        <v>2022</v>
      </c>
      <c r="E6628">
        <v>5463</v>
      </c>
      <c r="F6628">
        <v>49.7</v>
      </c>
    </row>
    <row r="6629" spans="1:6" x14ac:dyDescent="0.2">
      <c r="A6629">
        <v>11</v>
      </c>
      <c r="B6629" t="s">
        <v>335</v>
      </c>
      <c r="C6629" t="s">
        <v>156</v>
      </c>
      <c r="D6629">
        <v>2023</v>
      </c>
      <c r="E6629">
        <v>3840</v>
      </c>
      <c r="F6629">
        <v>43.5</v>
      </c>
    </row>
    <row r="6630" spans="1:6" x14ac:dyDescent="0.2">
      <c r="A6630">
        <v>11</v>
      </c>
      <c r="B6630" t="s">
        <v>335</v>
      </c>
      <c r="C6630" t="s">
        <v>156</v>
      </c>
      <c r="D6630">
        <v>2024</v>
      </c>
      <c r="E6630">
        <v>2622</v>
      </c>
      <c r="F6630">
        <v>44.3</v>
      </c>
    </row>
    <row r="6631" spans="1:6" x14ac:dyDescent="0.2">
      <c r="A6631">
        <v>11</v>
      </c>
      <c r="B6631" t="s">
        <v>335</v>
      </c>
      <c r="C6631" t="s">
        <v>156</v>
      </c>
      <c r="D6631">
        <v>2025</v>
      </c>
      <c r="E6631">
        <v>2850</v>
      </c>
      <c r="F6631">
        <v>47.7</v>
      </c>
    </row>
    <row r="6632" spans="1:6" x14ac:dyDescent="0.2">
      <c r="A6632">
        <v>11</v>
      </c>
      <c r="B6632" t="s">
        <v>335</v>
      </c>
      <c r="C6632" t="s">
        <v>144</v>
      </c>
      <c r="D6632">
        <v>2021</v>
      </c>
      <c r="E6632">
        <v>2569</v>
      </c>
      <c r="F6632">
        <v>31.2</v>
      </c>
    </row>
    <row r="6633" spans="1:6" x14ac:dyDescent="0.2">
      <c r="A6633">
        <v>11</v>
      </c>
      <c r="B6633" t="s">
        <v>335</v>
      </c>
      <c r="C6633" t="s">
        <v>144</v>
      </c>
      <c r="D6633">
        <v>2022</v>
      </c>
      <c r="E6633">
        <v>2325</v>
      </c>
      <c r="F6633">
        <v>49.2</v>
      </c>
    </row>
    <row r="6634" spans="1:6" x14ac:dyDescent="0.2">
      <c r="A6634">
        <v>11</v>
      </c>
      <c r="B6634" t="s">
        <v>335</v>
      </c>
      <c r="C6634" t="s">
        <v>144</v>
      </c>
      <c r="D6634">
        <v>2023</v>
      </c>
      <c r="E6634">
        <v>2691</v>
      </c>
      <c r="F6634">
        <v>45.8</v>
      </c>
    </row>
    <row r="6635" spans="1:6" x14ac:dyDescent="0.2">
      <c r="A6635">
        <v>11</v>
      </c>
      <c r="B6635" t="s">
        <v>335</v>
      </c>
      <c r="C6635" t="s">
        <v>144</v>
      </c>
      <c r="D6635">
        <v>2024</v>
      </c>
      <c r="E6635">
        <v>4679</v>
      </c>
      <c r="F6635">
        <v>58.3</v>
      </c>
    </row>
    <row r="6636" spans="1:6" x14ac:dyDescent="0.2">
      <c r="A6636">
        <v>11</v>
      </c>
      <c r="B6636" t="s">
        <v>335</v>
      </c>
      <c r="C6636" t="s">
        <v>144</v>
      </c>
      <c r="D6636">
        <v>2025</v>
      </c>
      <c r="E6636">
        <v>2151</v>
      </c>
      <c r="F6636">
        <v>56.4</v>
      </c>
    </row>
    <row r="6637" spans="1:6" x14ac:dyDescent="0.2">
      <c r="A6637">
        <v>11</v>
      </c>
      <c r="B6637" t="s">
        <v>335</v>
      </c>
      <c r="C6637" t="s">
        <v>139</v>
      </c>
      <c r="D6637">
        <v>2021</v>
      </c>
      <c r="E6637">
        <v>26874</v>
      </c>
      <c r="F6637">
        <v>44</v>
      </c>
    </row>
    <row r="6638" spans="1:6" x14ac:dyDescent="0.2">
      <c r="A6638">
        <v>11</v>
      </c>
      <c r="B6638" t="s">
        <v>335</v>
      </c>
      <c r="C6638" t="s">
        <v>139</v>
      </c>
      <c r="D6638">
        <v>2022</v>
      </c>
      <c r="E6638">
        <v>55493</v>
      </c>
      <c r="F6638">
        <v>65.099999999999994</v>
      </c>
    </row>
    <row r="6639" spans="1:6" x14ac:dyDescent="0.2">
      <c r="A6639">
        <v>11</v>
      </c>
      <c r="B6639" t="s">
        <v>335</v>
      </c>
      <c r="C6639" t="s">
        <v>139</v>
      </c>
      <c r="D6639">
        <v>2023</v>
      </c>
      <c r="E6639">
        <v>41017</v>
      </c>
      <c r="F6639">
        <v>61.8</v>
      </c>
    </row>
    <row r="6640" spans="1:6" x14ac:dyDescent="0.2">
      <c r="A6640">
        <v>11</v>
      </c>
      <c r="B6640" t="s">
        <v>335</v>
      </c>
      <c r="C6640" t="s">
        <v>139</v>
      </c>
      <c r="D6640">
        <v>2024</v>
      </c>
      <c r="E6640">
        <v>35404</v>
      </c>
      <c r="F6640">
        <v>59.2</v>
      </c>
    </row>
    <row r="6641" spans="1:6" x14ac:dyDescent="0.2">
      <c r="A6641">
        <v>11</v>
      </c>
      <c r="B6641" t="s">
        <v>335</v>
      </c>
      <c r="C6641" t="s">
        <v>139</v>
      </c>
      <c r="D6641">
        <v>2025</v>
      </c>
      <c r="E6641">
        <v>29958</v>
      </c>
      <c r="F6641">
        <v>63.5</v>
      </c>
    </row>
    <row r="6642" spans="1:6" x14ac:dyDescent="0.2">
      <c r="A6642">
        <v>11</v>
      </c>
      <c r="B6642" t="s">
        <v>335</v>
      </c>
      <c r="C6642" t="s">
        <v>140</v>
      </c>
      <c r="D6642">
        <v>2021</v>
      </c>
      <c r="E6642">
        <v>3384</v>
      </c>
      <c r="F6642">
        <v>44.2</v>
      </c>
    </row>
    <row r="6643" spans="1:6" x14ac:dyDescent="0.2">
      <c r="A6643">
        <v>11</v>
      </c>
      <c r="B6643" t="s">
        <v>335</v>
      </c>
      <c r="C6643" t="s">
        <v>140</v>
      </c>
      <c r="D6643">
        <v>2022</v>
      </c>
      <c r="E6643">
        <v>16073</v>
      </c>
      <c r="F6643">
        <v>56.1</v>
      </c>
    </row>
    <row r="6644" spans="1:6" x14ac:dyDescent="0.2">
      <c r="A6644">
        <v>11</v>
      </c>
      <c r="B6644" t="s">
        <v>335</v>
      </c>
      <c r="C6644" t="s">
        <v>140</v>
      </c>
      <c r="D6644">
        <v>2023</v>
      </c>
      <c r="E6644">
        <v>36581</v>
      </c>
      <c r="F6644">
        <v>56.4</v>
      </c>
    </row>
    <row r="6645" spans="1:6" x14ac:dyDescent="0.2">
      <c r="A6645">
        <v>11</v>
      </c>
      <c r="B6645" t="s">
        <v>335</v>
      </c>
      <c r="C6645" t="s">
        <v>140</v>
      </c>
      <c r="D6645">
        <v>2024</v>
      </c>
      <c r="E6645">
        <v>59094</v>
      </c>
      <c r="F6645">
        <v>55</v>
      </c>
    </row>
    <row r="6646" spans="1:6" x14ac:dyDescent="0.2">
      <c r="A6646">
        <v>11</v>
      </c>
      <c r="B6646" t="s">
        <v>335</v>
      </c>
      <c r="C6646" t="s">
        <v>140</v>
      </c>
      <c r="D6646">
        <v>2025</v>
      </c>
      <c r="E6646">
        <v>65952</v>
      </c>
      <c r="F6646">
        <v>60.4</v>
      </c>
    </row>
    <row r="6647" spans="1:6" x14ac:dyDescent="0.2">
      <c r="A6647">
        <v>11</v>
      </c>
      <c r="B6647" t="s">
        <v>377</v>
      </c>
      <c r="C6647" t="s">
        <v>380</v>
      </c>
      <c r="D6647">
        <v>2021</v>
      </c>
    </row>
    <row r="6648" spans="1:6" x14ac:dyDescent="0.2">
      <c r="A6648">
        <v>11</v>
      </c>
      <c r="B6648" t="s">
        <v>377</v>
      </c>
      <c r="C6648" t="s">
        <v>380</v>
      </c>
      <c r="D6648">
        <v>2022</v>
      </c>
      <c r="E6648">
        <v>628</v>
      </c>
      <c r="F6648">
        <v>45.9</v>
      </c>
    </row>
    <row r="6649" spans="1:6" x14ac:dyDescent="0.2">
      <c r="A6649">
        <v>11</v>
      </c>
      <c r="B6649" t="s">
        <v>377</v>
      </c>
      <c r="C6649" t="s">
        <v>380</v>
      </c>
      <c r="D6649">
        <v>2023</v>
      </c>
    </row>
    <row r="6650" spans="1:6" x14ac:dyDescent="0.2">
      <c r="A6650">
        <v>11</v>
      </c>
      <c r="B6650" t="s">
        <v>377</v>
      </c>
      <c r="C6650" t="s">
        <v>380</v>
      </c>
      <c r="D6650">
        <v>2024</v>
      </c>
    </row>
    <row r="6651" spans="1:6" x14ac:dyDescent="0.2">
      <c r="A6651">
        <v>11</v>
      </c>
      <c r="B6651" t="s">
        <v>377</v>
      </c>
      <c r="C6651" t="s">
        <v>380</v>
      </c>
      <c r="D6651">
        <v>2025</v>
      </c>
      <c r="E6651">
        <v>580</v>
      </c>
      <c r="F6651">
        <v>105.1</v>
      </c>
    </row>
    <row r="6652" spans="1:6" x14ac:dyDescent="0.2">
      <c r="A6652">
        <v>11</v>
      </c>
      <c r="B6652" t="s">
        <v>336</v>
      </c>
      <c r="C6652" t="s">
        <v>337</v>
      </c>
      <c r="D6652">
        <v>2021</v>
      </c>
      <c r="E6652">
        <v>3609</v>
      </c>
      <c r="F6652">
        <v>1369</v>
      </c>
    </row>
    <row r="6653" spans="1:6" x14ac:dyDescent="0.2">
      <c r="A6653">
        <v>11</v>
      </c>
      <c r="B6653" t="s">
        <v>336</v>
      </c>
      <c r="C6653" t="s">
        <v>337</v>
      </c>
      <c r="D6653">
        <v>2022</v>
      </c>
      <c r="E6653">
        <v>1373</v>
      </c>
      <c r="F6653">
        <v>2035</v>
      </c>
    </row>
    <row r="6654" spans="1:6" x14ac:dyDescent="0.2">
      <c r="A6654">
        <v>11</v>
      </c>
      <c r="B6654" t="s">
        <v>336</v>
      </c>
      <c r="C6654" t="s">
        <v>337</v>
      </c>
      <c r="D6654">
        <v>2023</v>
      </c>
      <c r="E6654">
        <v>2419</v>
      </c>
      <c r="F6654">
        <v>1479</v>
      </c>
    </row>
    <row r="6655" spans="1:6" x14ac:dyDescent="0.2">
      <c r="A6655">
        <v>11</v>
      </c>
      <c r="B6655" t="s">
        <v>336</v>
      </c>
      <c r="C6655" t="s">
        <v>337</v>
      </c>
      <c r="D6655">
        <v>2024</v>
      </c>
      <c r="E6655">
        <v>1751</v>
      </c>
      <c r="F6655">
        <v>1764</v>
      </c>
    </row>
    <row r="6656" spans="1:6" x14ac:dyDescent="0.2">
      <c r="A6656">
        <v>11</v>
      </c>
      <c r="B6656" t="s">
        <v>336</v>
      </c>
      <c r="C6656" t="s">
        <v>337</v>
      </c>
      <c r="D6656">
        <v>2025</v>
      </c>
      <c r="E6656">
        <v>3122</v>
      </c>
      <c r="F6656">
        <v>2011</v>
      </c>
    </row>
    <row r="6657" spans="1:6" x14ac:dyDescent="0.2">
      <c r="A6657">
        <v>11</v>
      </c>
      <c r="B6657" t="s">
        <v>336</v>
      </c>
      <c r="C6657" t="s">
        <v>347</v>
      </c>
      <c r="D6657">
        <v>2021</v>
      </c>
    </row>
    <row r="6658" spans="1:6" x14ac:dyDescent="0.2">
      <c r="A6658">
        <v>11</v>
      </c>
      <c r="B6658" t="s">
        <v>336</v>
      </c>
      <c r="C6658" t="s">
        <v>347</v>
      </c>
      <c r="D6658">
        <v>2022</v>
      </c>
    </row>
    <row r="6659" spans="1:6" x14ac:dyDescent="0.2">
      <c r="A6659">
        <v>11</v>
      </c>
      <c r="B6659" t="s">
        <v>336</v>
      </c>
      <c r="C6659" t="s">
        <v>347</v>
      </c>
      <c r="D6659">
        <v>2023</v>
      </c>
    </row>
    <row r="6660" spans="1:6" x14ac:dyDescent="0.2">
      <c r="A6660">
        <v>11</v>
      </c>
      <c r="B6660" t="s">
        <v>336</v>
      </c>
      <c r="C6660" t="s">
        <v>347</v>
      </c>
      <c r="D6660">
        <v>2024</v>
      </c>
    </row>
    <row r="6661" spans="1:6" x14ac:dyDescent="0.2">
      <c r="A6661">
        <v>11</v>
      </c>
      <c r="B6661" t="s">
        <v>336</v>
      </c>
      <c r="C6661" t="s">
        <v>347</v>
      </c>
      <c r="D6661">
        <v>2025</v>
      </c>
      <c r="E6661">
        <v>2127</v>
      </c>
      <c r="F6661">
        <v>1715</v>
      </c>
    </row>
    <row r="6662" spans="1:6" x14ac:dyDescent="0.2">
      <c r="A6662">
        <v>11</v>
      </c>
      <c r="B6662" t="s">
        <v>352</v>
      </c>
      <c r="C6662" t="s">
        <v>391</v>
      </c>
      <c r="D6662">
        <v>2021</v>
      </c>
    </row>
    <row r="6663" spans="1:6" x14ac:dyDescent="0.2">
      <c r="A6663">
        <v>11</v>
      </c>
      <c r="B6663" t="s">
        <v>352</v>
      </c>
      <c r="C6663" t="s">
        <v>391</v>
      </c>
      <c r="D6663">
        <v>2022</v>
      </c>
    </row>
    <row r="6664" spans="1:6" x14ac:dyDescent="0.2">
      <c r="A6664">
        <v>11</v>
      </c>
      <c r="B6664" t="s">
        <v>352</v>
      </c>
      <c r="C6664" t="s">
        <v>391</v>
      </c>
      <c r="D6664">
        <v>2023</v>
      </c>
    </row>
    <row r="6665" spans="1:6" x14ac:dyDescent="0.2">
      <c r="A6665">
        <v>11</v>
      </c>
      <c r="B6665" t="s">
        <v>352</v>
      </c>
      <c r="C6665" t="s">
        <v>391</v>
      </c>
      <c r="D6665">
        <v>2024</v>
      </c>
    </row>
    <row r="6666" spans="1:6" x14ac:dyDescent="0.2">
      <c r="A6666">
        <v>11</v>
      </c>
      <c r="B6666" t="s">
        <v>352</v>
      </c>
      <c r="C6666" t="s">
        <v>391</v>
      </c>
      <c r="D6666">
        <v>2025</v>
      </c>
      <c r="E6666">
        <v>1307</v>
      </c>
      <c r="F6666">
        <v>1761</v>
      </c>
    </row>
    <row r="6667" spans="1:6" x14ac:dyDescent="0.2">
      <c r="A6667">
        <v>11</v>
      </c>
      <c r="B6667" t="s">
        <v>352</v>
      </c>
      <c r="C6667" t="s">
        <v>354</v>
      </c>
      <c r="D6667">
        <v>2021</v>
      </c>
    </row>
    <row r="6668" spans="1:6" x14ac:dyDescent="0.2">
      <c r="A6668">
        <v>11</v>
      </c>
      <c r="B6668" t="s">
        <v>352</v>
      </c>
      <c r="C6668" t="s">
        <v>354</v>
      </c>
      <c r="D6668">
        <v>2022</v>
      </c>
    </row>
    <row r="6669" spans="1:6" x14ac:dyDescent="0.2">
      <c r="A6669">
        <v>11</v>
      </c>
      <c r="B6669" t="s">
        <v>352</v>
      </c>
      <c r="C6669" t="s">
        <v>354</v>
      </c>
      <c r="D6669">
        <v>2023</v>
      </c>
    </row>
    <row r="6670" spans="1:6" x14ac:dyDescent="0.2">
      <c r="A6670">
        <v>11</v>
      </c>
      <c r="B6670" t="s">
        <v>352</v>
      </c>
      <c r="C6670" t="s">
        <v>354</v>
      </c>
      <c r="D6670">
        <v>2024</v>
      </c>
    </row>
    <row r="6671" spans="1:6" x14ac:dyDescent="0.2">
      <c r="A6671">
        <v>11</v>
      </c>
      <c r="B6671" t="s">
        <v>352</v>
      </c>
      <c r="C6671" t="s">
        <v>354</v>
      </c>
      <c r="D6671">
        <v>2025</v>
      </c>
      <c r="E6671">
        <v>555</v>
      </c>
      <c r="F6671">
        <v>1687</v>
      </c>
    </row>
    <row r="6672" spans="1:6" x14ac:dyDescent="0.2">
      <c r="A6672">
        <v>11</v>
      </c>
      <c r="B6672" t="s">
        <v>352</v>
      </c>
      <c r="C6672" t="s">
        <v>355</v>
      </c>
      <c r="D6672">
        <v>2021</v>
      </c>
    </row>
    <row r="6673" spans="1:6" x14ac:dyDescent="0.2">
      <c r="A6673">
        <v>11</v>
      </c>
      <c r="B6673" t="s">
        <v>352</v>
      </c>
      <c r="C6673" t="s">
        <v>355</v>
      </c>
      <c r="D6673">
        <v>2022</v>
      </c>
    </row>
    <row r="6674" spans="1:6" x14ac:dyDescent="0.2">
      <c r="A6674">
        <v>11</v>
      </c>
      <c r="B6674" t="s">
        <v>352</v>
      </c>
      <c r="C6674" t="s">
        <v>355</v>
      </c>
      <c r="D6674">
        <v>2023</v>
      </c>
    </row>
    <row r="6675" spans="1:6" x14ac:dyDescent="0.2">
      <c r="A6675">
        <v>11</v>
      </c>
      <c r="B6675" t="s">
        <v>352</v>
      </c>
      <c r="C6675" t="s">
        <v>355</v>
      </c>
      <c r="D6675">
        <v>2024</v>
      </c>
      <c r="E6675">
        <v>1041</v>
      </c>
      <c r="F6675">
        <v>1340</v>
      </c>
    </row>
    <row r="6676" spans="1:6" x14ac:dyDescent="0.2">
      <c r="A6676">
        <v>11</v>
      </c>
      <c r="B6676" t="s">
        <v>352</v>
      </c>
      <c r="C6676" t="s">
        <v>355</v>
      </c>
      <c r="D6676">
        <v>2025</v>
      </c>
      <c r="E6676">
        <v>2645</v>
      </c>
      <c r="F6676">
        <v>1365</v>
      </c>
    </row>
    <row r="6677" spans="1:6" x14ac:dyDescent="0.2">
      <c r="A6677">
        <v>11</v>
      </c>
      <c r="B6677" t="s">
        <v>356</v>
      </c>
      <c r="C6677" t="e" cm="1">
        <f t="array" ref="C6677">- Other IMVINCIBLE CDC CL</f>
        <v>#NAME?</v>
      </c>
      <c r="D6677">
        <v>2021</v>
      </c>
    </row>
    <row r="6678" spans="1:6" x14ac:dyDescent="0.2">
      <c r="A6678">
        <v>11</v>
      </c>
      <c r="B6678" t="s">
        <v>356</v>
      </c>
      <c r="C6678" t="e" cm="1">
        <f t="array" ref="C6678">- Other IMVINCIBLE CDC CL</f>
        <v>#NAME?</v>
      </c>
      <c r="D6678">
        <v>2022</v>
      </c>
    </row>
    <row r="6679" spans="1:6" x14ac:dyDescent="0.2">
      <c r="A6679">
        <v>11</v>
      </c>
      <c r="B6679" t="s">
        <v>356</v>
      </c>
      <c r="C6679" t="e" cm="1">
        <f t="array" ref="C6679">- Other IMVINCIBLE CDC CL</f>
        <v>#NAME?</v>
      </c>
      <c r="D6679">
        <v>2023</v>
      </c>
    </row>
    <row r="6680" spans="1:6" x14ac:dyDescent="0.2">
      <c r="A6680">
        <v>11</v>
      </c>
      <c r="B6680" t="s">
        <v>356</v>
      </c>
      <c r="C6680" t="e" cm="1">
        <f t="array" ref="C6680">- Other IMVINCIBLE CDC CL</f>
        <v>#NAME?</v>
      </c>
      <c r="D6680">
        <v>2024</v>
      </c>
      <c r="E6680">
        <v>571</v>
      </c>
      <c r="F6680">
        <v>1501</v>
      </c>
    </row>
    <row r="6681" spans="1:6" x14ac:dyDescent="0.2">
      <c r="A6681">
        <v>11</v>
      </c>
      <c r="B6681" t="s">
        <v>356</v>
      </c>
      <c r="C6681" t="e" cm="1">
        <f t="array" ref="C6681">- Other IMVINCIBLE CDC CL</f>
        <v>#NAME?</v>
      </c>
      <c r="D6681">
        <v>2025</v>
      </c>
      <c r="E6681">
        <v>1534</v>
      </c>
      <c r="F6681">
        <v>1418</v>
      </c>
    </row>
    <row r="6682" spans="1:6" x14ac:dyDescent="0.2">
      <c r="A6682">
        <v>11</v>
      </c>
      <c r="B6682" t="s">
        <v>356</v>
      </c>
      <c r="C6682" t="s">
        <v>358</v>
      </c>
      <c r="D6682">
        <v>2021</v>
      </c>
    </row>
    <row r="6683" spans="1:6" x14ac:dyDescent="0.2">
      <c r="A6683">
        <v>11</v>
      </c>
      <c r="B6683" t="s">
        <v>356</v>
      </c>
      <c r="C6683" t="s">
        <v>358</v>
      </c>
      <c r="D6683">
        <v>2022</v>
      </c>
    </row>
    <row r="6684" spans="1:6" x14ac:dyDescent="0.2">
      <c r="A6684">
        <v>11</v>
      </c>
      <c r="B6684" t="s">
        <v>356</v>
      </c>
      <c r="C6684" t="s">
        <v>358</v>
      </c>
      <c r="D6684">
        <v>2023</v>
      </c>
    </row>
    <row r="6685" spans="1:6" x14ac:dyDescent="0.2">
      <c r="A6685">
        <v>11</v>
      </c>
      <c r="B6685" t="s">
        <v>356</v>
      </c>
      <c r="C6685" t="s">
        <v>358</v>
      </c>
      <c r="D6685">
        <v>2024</v>
      </c>
    </row>
    <row r="6686" spans="1:6" x14ac:dyDescent="0.2">
      <c r="A6686">
        <v>11</v>
      </c>
      <c r="B6686" t="s">
        <v>356</v>
      </c>
      <c r="C6686" t="s">
        <v>358</v>
      </c>
      <c r="D6686">
        <v>2025</v>
      </c>
      <c r="E6686">
        <v>3849</v>
      </c>
      <c r="F6686">
        <v>2500</v>
      </c>
    </row>
    <row r="6687" spans="1:6" x14ac:dyDescent="0.2">
      <c r="A6687">
        <v>11</v>
      </c>
      <c r="B6687" t="s">
        <v>356</v>
      </c>
      <c r="C6687" t="s">
        <v>396</v>
      </c>
      <c r="D6687">
        <v>2021</v>
      </c>
      <c r="E6687">
        <v>1358</v>
      </c>
      <c r="F6687">
        <v>1036</v>
      </c>
    </row>
    <row r="6688" spans="1:6" x14ac:dyDescent="0.2">
      <c r="A6688">
        <v>11</v>
      </c>
      <c r="B6688" t="s">
        <v>356</v>
      </c>
      <c r="C6688" t="s">
        <v>396</v>
      </c>
      <c r="D6688">
        <v>2022</v>
      </c>
      <c r="E6688">
        <v>2802</v>
      </c>
      <c r="F6688">
        <v>743</v>
      </c>
    </row>
    <row r="6689" spans="1:6" x14ac:dyDescent="0.2">
      <c r="A6689">
        <v>11</v>
      </c>
      <c r="B6689" t="s">
        <v>356</v>
      </c>
      <c r="C6689" t="s">
        <v>396</v>
      </c>
      <c r="D6689">
        <v>2023</v>
      </c>
      <c r="E6689">
        <v>2876</v>
      </c>
      <c r="F6689">
        <v>1409</v>
      </c>
    </row>
    <row r="6690" spans="1:6" x14ac:dyDescent="0.2">
      <c r="A6690">
        <v>11</v>
      </c>
      <c r="B6690" t="s">
        <v>356</v>
      </c>
      <c r="C6690" t="s">
        <v>396</v>
      </c>
      <c r="D6690">
        <v>2024</v>
      </c>
      <c r="E6690">
        <v>6439</v>
      </c>
      <c r="F6690">
        <v>1186</v>
      </c>
    </row>
    <row r="6691" spans="1:6" x14ac:dyDescent="0.2">
      <c r="A6691">
        <v>11</v>
      </c>
      <c r="B6691" t="s">
        <v>356</v>
      </c>
      <c r="C6691" t="s">
        <v>396</v>
      </c>
      <c r="D6691">
        <v>2025</v>
      </c>
      <c r="E6691">
        <v>3886</v>
      </c>
      <c r="F6691">
        <v>2048</v>
      </c>
    </row>
    <row r="6692" spans="1:6" x14ac:dyDescent="0.2">
      <c r="A6692">
        <v>11</v>
      </c>
      <c r="B6692" t="s">
        <v>338</v>
      </c>
      <c r="C6692" t="s">
        <v>360</v>
      </c>
      <c r="D6692">
        <v>2021</v>
      </c>
    </row>
    <row r="6693" spans="1:6" x14ac:dyDescent="0.2">
      <c r="A6693">
        <v>11</v>
      </c>
      <c r="B6693" t="s">
        <v>338</v>
      </c>
      <c r="C6693" t="s">
        <v>360</v>
      </c>
      <c r="D6693">
        <v>2022</v>
      </c>
      <c r="E6693">
        <v>703</v>
      </c>
      <c r="F6693">
        <v>1539</v>
      </c>
    </row>
    <row r="6694" spans="1:6" x14ac:dyDescent="0.2">
      <c r="A6694">
        <v>11</v>
      </c>
      <c r="B6694" t="s">
        <v>338</v>
      </c>
      <c r="C6694" t="s">
        <v>360</v>
      </c>
      <c r="D6694">
        <v>2023</v>
      </c>
      <c r="E6694">
        <v>548</v>
      </c>
      <c r="F6694">
        <v>2628</v>
      </c>
    </row>
    <row r="6695" spans="1:6" x14ac:dyDescent="0.2">
      <c r="A6695">
        <v>11</v>
      </c>
      <c r="B6695" t="s">
        <v>338</v>
      </c>
      <c r="C6695" t="s">
        <v>360</v>
      </c>
      <c r="D6695">
        <v>2024</v>
      </c>
      <c r="E6695">
        <v>1604</v>
      </c>
      <c r="F6695">
        <v>1318</v>
      </c>
    </row>
    <row r="6696" spans="1:6" x14ac:dyDescent="0.2">
      <c r="A6696">
        <v>11</v>
      </c>
      <c r="B6696" t="s">
        <v>338</v>
      </c>
      <c r="C6696" t="s">
        <v>360</v>
      </c>
      <c r="D6696">
        <v>2025</v>
      </c>
      <c r="E6696">
        <v>1972</v>
      </c>
      <c r="F6696">
        <v>2044</v>
      </c>
    </row>
    <row r="6697" spans="1:6" x14ac:dyDescent="0.2">
      <c r="A6697">
        <v>11</v>
      </c>
      <c r="B6697" t="s">
        <v>338</v>
      </c>
      <c r="C6697" t="s">
        <v>363</v>
      </c>
      <c r="D6697">
        <v>2021</v>
      </c>
      <c r="E6697">
        <v>3871</v>
      </c>
      <c r="F6697">
        <v>1263</v>
      </c>
    </row>
    <row r="6698" spans="1:6" x14ac:dyDescent="0.2">
      <c r="A6698">
        <v>11</v>
      </c>
      <c r="B6698" t="s">
        <v>338</v>
      </c>
      <c r="C6698" t="s">
        <v>363</v>
      </c>
      <c r="D6698">
        <v>2022</v>
      </c>
      <c r="E6698">
        <v>7305</v>
      </c>
      <c r="F6698">
        <v>1532</v>
      </c>
    </row>
    <row r="6699" spans="1:6" x14ac:dyDescent="0.2">
      <c r="A6699">
        <v>11</v>
      </c>
      <c r="B6699" t="s">
        <v>338</v>
      </c>
      <c r="C6699" t="s">
        <v>363</v>
      </c>
      <c r="D6699">
        <v>2023</v>
      </c>
      <c r="E6699">
        <v>5412</v>
      </c>
      <c r="F6699">
        <v>2343</v>
      </c>
    </row>
    <row r="6700" spans="1:6" x14ac:dyDescent="0.2">
      <c r="A6700">
        <v>11</v>
      </c>
      <c r="B6700" t="s">
        <v>338</v>
      </c>
      <c r="C6700" t="s">
        <v>363</v>
      </c>
      <c r="D6700">
        <v>2024</v>
      </c>
      <c r="E6700">
        <v>9274</v>
      </c>
      <c r="F6700">
        <v>1938</v>
      </c>
    </row>
    <row r="6701" spans="1:6" x14ac:dyDescent="0.2">
      <c r="A6701">
        <v>11</v>
      </c>
      <c r="B6701" t="s">
        <v>338</v>
      </c>
      <c r="C6701" t="s">
        <v>363</v>
      </c>
      <c r="D6701">
        <v>2025</v>
      </c>
      <c r="E6701">
        <v>13879</v>
      </c>
      <c r="F6701">
        <v>2518</v>
      </c>
    </row>
    <row r="6702" spans="1:6" x14ac:dyDescent="0.2">
      <c r="A6702">
        <v>11</v>
      </c>
      <c r="B6702" t="s">
        <v>338</v>
      </c>
      <c r="C6702" t="s">
        <v>364</v>
      </c>
      <c r="D6702">
        <v>2021</v>
      </c>
      <c r="E6702">
        <v>24453</v>
      </c>
      <c r="F6702">
        <v>1426</v>
      </c>
    </row>
    <row r="6703" spans="1:6" x14ac:dyDescent="0.2">
      <c r="A6703">
        <v>11</v>
      </c>
      <c r="B6703" t="s">
        <v>338</v>
      </c>
      <c r="C6703" t="s">
        <v>364</v>
      </c>
      <c r="D6703">
        <v>2022</v>
      </c>
      <c r="E6703">
        <v>17528</v>
      </c>
      <c r="F6703">
        <v>1358</v>
      </c>
    </row>
    <row r="6704" spans="1:6" x14ac:dyDescent="0.2">
      <c r="A6704">
        <v>11</v>
      </c>
      <c r="B6704" t="s">
        <v>338</v>
      </c>
      <c r="C6704" t="s">
        <v>364</v>
      </c>
      <c r="D6704">
        <v>2023</v>
      </c>
      <c r="E6704">
        <v>9947</v>
      </c>
      <c r="F6704">
        <v>2134</v>
      </c>
    </row>
    <row r="6705" spans="1:6" x14ac:dyDescent="0.2">
      <c r="A6705">
        <v>11</v>
      </c>
      <c r="B6705" t="s">
        <v>338</v>
      </c>
      <c r="C6705" t="s">
        <v>364</v>
      </c>
      <c r="D6705">
        <v>2024</v>
      </c>
      <c r="E6705">
        <v>11112</v>
      </c>
      <c r="F6705">
        <v>1786</v>
      </c>
    </row>
    <row r="6706" spans="1:6" x14ac:dyDescent="0.2">
      <c r="A6706">
        <v>11</v>
      </c>
      <c r="B6706" t="s">
        <v>338</v>
      </c>
      <c r="C6706" t="s">
        <v>364</v>
      </c>
      <c r="D6706">
        <v>2025</v>
      </c>
      <c r="E6706">
        <v>8953</v>
      </c>
      <c r="F6706">
        <v>2348</v>
      </c>
    </row>
    <row r="6707" spans="1:6" x14ac:dyDescent="0.2">
      <c r="A6707">
        <v>11</v>
      </c>
      <c r="B6707" t="s">
        <v>338</v>
      </c>
      <c r="C6707" t="s">
        <v>424</v>
      </c>
      <c r="D6707">
        <v>2021</v>
      </c>
    </row>
    <row r="6708" spans="1:6" x14ac:dyDescent="0.2">
      <c r="A6708">
        <v>11</v>
      </c>
      <c r="B6708" t="s">
        <v>338</v>
      </c>
      <c r="C6708" t="s">
        <v>424</v>
      </c>
      <c r="D6708">
        <v>2022</v>
      </c>
    </row>
    <row r="6709" spans="1:6" x14ac:dyDescent="0.2">
      <c r="A6709">
        <v>11</v>
      </c>
      <c r="B6709" t="s">
        <v>338</v>
      </c>
      <c r="C6709" t="s">
        <v>424</v>
      </c>
      <c r="D6709">
        <v>2023</v>
      </c>
    </row>
    <row r="6710" spans="1:6" x14ac:dyDescent="0.2">
      <c r="A6710">
        <v>11</v>
      </c>
      <c r="B6710" t="s">
        <v>338</v>
      </c>
      <c r="C6710" t="s">
        <v>424</v>
      </c>
      <c r="D6710">
        <v>2024</v>
      </c>
    </row>
    <row r="6711" spans="1:6" x14ac:dyDescent="0.2">
      <c r="A6711">
        <v>11</v>
      </c>
      <c r="B6711" t="s">
        <v>338</v>
      </c>
      <c r="C6711" t="s">
        <v>424</v>
      </c>
      <c r="D6711">
        <v>2025</v>
      </c>
      <c r="E6711">
        <v>721</v>
      </c>
      <c r="F6711">
        <v>2564</v>
      </c>
    </row>
    <row r="6712" spans="1:6" x14ac:dyDescent="0.2">
      <c r="A6712">
        <v>11</v>
      </c>
      <c r="B6712" t="s">
        <v>338</v>
      </c>
      <c r="C6712" t="s">
        <v>339</v>
      </c>
      <c r="D6712">
        <v>2021</v>
      </c>
    </row>
    <row r="6713" spans="1:6" x14ac:dyDescent="0.2">
      <c r="A6713">
        <v>11</v>
      </c>
      <c r="B6713" t="s">
        <v>338</v>
      </c>
      <c r="C6713" t="s">
        <v>339</v>
      </c>
      <c r="D6713">
        <v>2022</v>
      </c>
      <c r="E6713">
        <v>1257</v>
      </c>
      <c r="F6713">
        <v>1651</v>
      </c>
    </row>
    <row r="6714" spans="1:6" x14ac:dyDescent="0.2">
      <c r="A6714">
        <v>11</v>
      </c>
      <c r="B6714" t="s">
        <v>338</v>
      </c>
      <c r="C6714" t="s">
        <v>339</v>
      </c>
      <c r="D6714">
        <v>2023</v>
      </c>
      <c r="E6714">
        <v>1348</v>
      </c>
      <c r="F6714">
        <v>2515</v>
      </c>
    </row>
    <row r="6715" spans="1:6" x14ac:dyDescent="0.2">
      <c r="A6715">
        <v>11</v>
      </c>
      <c r="B6715" t="s">
        <v>338</v>
      </c>
      <c r="C6715" t="s">
        <v>339</v>
      </c>
      <c r="D6715">
        <v>2024</v>
      </c>
      <c r="E6715">
        <v>2628</v>
      </c>
      <c r="F6715">
        <v>1834</v>
      </c>
    </row>
    <row r="6716" spans="1:6" x14ac:dyDescent="0.2">
      <c r="A6716">
        <v>11</v>
      </c>
      <c r="B6716" t="s">
        <v>338</v>
      </c>
      <c r="C6716" t="s">
        <v>339</v>
      </c>
      <c r="D6716">
        <v>2025</v>
      </c>
      <c r="E6716">
        <v>4868</v>
      </c>
      <c r="F6716">
        <v>2467</v>
      </c>
    </row>
    <row r="6717" spans="1:6" x14ac:dyDescent="0.2">
      <c r="A6717">
        <v>11</v>
      </c>
      <c r="B6717" t="s">
        <v>338</v>
      </c>
      <c r="C6717" t="s">
        <v>340</v>
      </c>
      <c r="D6717">
        <v>2021</v>
      </c>
      <c r="E6717">
        <v>11747</v>
      </c>
      <c r="F6717">
        <v>1005</v>
      </c>
    </row>
    <row r="6718" spans="1:6" x14ac:dyDescent="0.2">
      <c r="A6718">
        <v>11</v>
      </c>
      <c r="B6718" t="s">
        <v>338</v>
      </c>
      <c r="C6718" t="s">
        <v>340</v>
      </c>
      <c r="D6718">
        <v>2022</v>
      </c>
      <c r="E6718">
        <v>11870</v>
      </c>
      <c r="F6718">
        <v>1451</v>
      </c>
    </row>
    <row r="6719" spans="1:6" x14ac:dyDescent="0.2">
      <c r="A6719">
        <v>11</v>
      </c>
      <c r="B6719" t="s">
        <v>338</v>
      </c>
      <c r="C6719" t="s">
        <v>340</v>
      </c>
      <c r="D6719">
        <v>2023</v>
      </c>
      <c r="E6719">
        <v>5545</v>
      </c>
      <c r="F6719">
        <v>1933</v>
      </c>
    </row>
    <row r="6720" spans="1:6" x14ac:dyDescent="0.2">
      <c r="A6720">
        <v>11</v>
      </c>
      <c r="B6720" t="s">
        <v>338</v>
      </c>
      <c r="C6720" t="s">
        <v>340</v>
      </c>
      <c r="D6720">
        <v>2024</v>
      </c>
      <c r="E6720">
        <v>11962</v>
      </c>
      <c r="F6720">
        <v>1907</v>
      </c>
    </row>
    <row r="6721" spans="1:6" x14ac:dyDescent="0.2">
      <c r="A6721">
        <v>11</v>
      </c>
      <c r="B6721" t="s">
        <v>338</v>
      </c>
      <c r="C6721" t="s">
        <v>340</v>
      </c>
      <c r="D6721">
        <v>2025</v>
      </c>
      <c r="E6721">
        <v>14722</v>
      </c>
      <c r="F6721">
        <v>2480</v>
      </c>
    </row>
    <row r="6722" spans="1:6" x14ac:dyDescent="0.2">
      <c r="A6722">
        <v>11</v>
      </c>
      <c r="B6722" t="s">
        <v>338</v>
      </c>
      <c r="C6722" t="s">
        <v>341</v>
      </c>
      <c r="D6722">
        <v>2021</v>
      </c>
    </row>
    <row r="6723" spans="1:6" x14ac:dyDescent="0.2">
      <c r="A6723">
        <v>11</v>
      </c>
      <c r="B6723" t="s">
        <v>338</v>
      </c>
      <c r="C6723" t="s">
        <v>341</v>
      </c>
      <c r="D6723">
        <v>2022</v>
      </c>
    </row>
    <row r="6724" spans="1:6" x14ac:dyDescent="0.2">
      <c r="A6724">
        <v>11</v>
      </c>
      <c r="B6724" t="s">
        <v>338</v>
      </c>
      <c r="C6724" t="s">
        <v>341</v>
      </c>
      <c r="D6724">
        <v>2023</v>
      </c>
      <c r="E6724">
        <v>1578</v>
      </c>
      <c r="F6724">
        <v>1870</v>
      </c>
    </row>
    <row r="6725" spans="1:6" x14ac:dyDescent="0.2">
      <c r="A6725">
        <v>11</v>
      </c>
      <c r="B6725" t="s">
        <v>338</v>
      </c>
      <c r="C6725" t="s">
        <v>341</v>
      </c>
      <c r="D6725">
        <v>2024</v>
      </c>
      <c r="E6725">
        <v>3783</v>
      </c>
      <c r="F6725">
        <v>1605</v>
      </c>
    </row>
    <row r="6726" spans="1:6" x14ac:dyDescent="0.2">
      <c r="A6726">
        <v>11</v>
      </c>
      <c r="B6726" t="s">
        <v>338</v>
      </c>
      <c r="C6726" t="s">
        <v>341</v>
      </c>
      <c r="D6726">
        <v>2025</v>
      </c>
      <c r="E6726">
        <v>8443</v>
      </c>
      <c r="F6726">
        <v>2061</v>
      </c>
    </row>
    <row r="6727" spans="1:6" x14ac:dyDescent="0.2">
      <c r="A6727">
        <v>12</v>
      </c>
      <c r="B6727" t="s">
        <v>6</v>
      </c>
      <c r="C6727" t="s">
        <v>24</v>
      </c>
      <c r="D6727">
        <v>2021</v>
      </c>
    </row>
    <row r="6728" spans="1:6" x14ac:dyDescent="0.2">
      <c r="A6728">
        <v>12</v>
      </c>
      <c r="B6728" t="s">
        <v>6</v>
      </c>
      <c r="C6728" t="s">
        <v>24</v>
      </c>
      <c r="D6728">
        <v>2022</v>
      </c>
    </row>
    <row r="6729" spans="1:6" x14ac:dyDescent="0.2">
      <c r="A6729">
        <v>12</v>
      </c>
      <c r="B6729" t="s">
        <v>6</v>
      </c>
      <c r="C6729" t="s">
        <v>24</v>
      </c>
      <c r="D6729">
        <v>2023</v>
      </c>
      <c r="E6729">
        <v>619</v>
      </c>
      <c r="F6729">
        <v>33.299999999999997</v>
      </c>
    </row>
    <row r="6730" spans="1:6" x14ac:dyDescent="0.2">
      <c r="A6730">
        <v>12</v>
      </c>
      <c r="B6730" t="s">
        <v>6</v>
      </c>
      <c r="C6730" t="s">
        <v>24</v>
      </c>
      <c r="D6730">
        <v>2024</v>
      </c>
      <c r="E6730">
        <v>1805</v>
      </c>
      <c r="F6730">
        <v>54.9</v>
      </c>
    </row>
    <row r="6731" spans="1:6" x14ac:dyDescent="0.2">
      <c r="A6731">
        <v>12</v>
      </c>
      <c r="B6731" t="s">
        <v>6</v>
      </c>
      <c r="C6731" t="s">
        <v>24</v>
      </c>
      <c r="D6731">
        <v>2025</v>
      </c>
      <c r="E6731">
        <v>1896</v>
      </c>
      <c r="F6731">
        <v>63.2</v>
      </c>
    </row>
    <row r="6732" spans="1:6" x14ac:dyDescent="0.2">
      <c r="A6732">
        <v>12</v>
      </c>
      <c r="B6732" t="s">
        <v>6</v>
      </c>
      <c r="C6732" t="s">
        <v>7</v>
      </c>
      <c r="D6732">
        <v>2021</v>
      </c>
      <c r="E6732">
        <v>10319</v>
      </c>
      <c r="F6732">
        <v>21.7</v>
      </c>
    </row>
    <row r="6733" spans="1:6" x14ac:dyDescent="0.2">
      <c r="A6733">
        <v>12</v>
      </c>
      <c r="B6733" t="s">
        <v>6</v>
      </c>
      <c r="C6733" t="s">
        <v>7</v>
      </c>
      <c r="D6733">
        <v>2022</v>
      </c>
      <c r="E6733">
        <v>10872</v>
      </c>
      <c r="F6733">
        <v>36</v>
      </c>
    </row>
    <row r="6734" spans="1:6" x14ac:dyDescent="0.2">
      <c r="A6734">
        <v>12</v>
      </c>
      <c r="B6734" t="s">
        <v>6</v>
      </c>
      <c r="C6734" t="s">
        <v>7</v>
      </c>
      <c r="D6734">
        <v>2023</v>
      </c>
      <c r="E6734">
        <v>7509</v>
      </c>
      <c r="F6734">
        <v>31.7</v>
      </c>
    </row>
    <row r="6735" spans="1:6" x14ac:dyDescent="0.2">
      <c r="A6735">
        <v>12</v>
      </c>
      <c r="B6735" t="s">
        <v>6</v>
      </c>
      <c r="C6735" t="s">
        <v>7</v>
      </c>
      <c r="D6735">
        <v>2024</v>
      </c>
      <c r="E6735">
        <v>4036</v>
      </c>
      <c r="F6735">
        <v>58.7</v>
      </c>
    </row>
    <row r="6736" spans="1:6" x14ac:dyDescent="0.2">
      <c r="A6736">
        <v>12</v>
      </c>
      <c r="B6736" t="s">
        <v>6</v>
      </c>
      <c r="C6736" t="s">
        <v>7</v>
      </c>
      <c r="D6736">
        <v>2025</v>
      </c>
      <c r="E6736">
        <v>4848</v>
      </c>
      <c r="F6736">
        <v>67.099999999999994</v>
      </c>
    </row>
    <row r="6737" spans="1:6" x14ac:dyDescent="0.2">
      <c r="A6737">
        <v>12</v>
      </c>
      <c r="B6737" t="s">
        <v>6</v>
      </c>
      <c r="C6737" t="s">
        <v>23</v>
      </c>
      <c r="D6737">
        <v>2021</v>
      </c>
    </row>
    <row r="6738" spans="1:6" x14ac:dyDescent="0.2">
      <c r="A6738">
        <v>12</v>
      </c>
      <c r="B6738" t="s">
        <v>6</v>
      </c>
      <c r="C6738" t="s">
        <v>23</v>
      </c>
      <c r="D6738">
        <v>2022</v>
      </c>
    </row>
    <row r="6739" spans="1:6" x14ac:dyDescent="0.2">
      <c r="A6739">
        <v>12</v>
      </c>
      <c r="B6739" t="s">
        <v>6</v>
      </c>
      <c r="C6739" t="s">
        <v>23</v>
      </c>
      <c r="D6739">
        <v>2023</v>
      </c>
    </row>
    <row r="6740" spans="1:6" x14ac:dyDescent="0.2">
      <c r="A6740">
        <v>12</v>
      </c>
      <c r="B6740" t="s">
        <v>6</v>
      </c>
      <c r="C6740" t="s">
        <v>23</v>
      </c>
      <c r="D6740">
        <v>2024</v>
      </c>
      <c r="E6740">
        <v>1661</v>
      </c>
      <c r="F6740">
        <v>54.4</v>
      </c>
    </row>
    <row r="6741" spans="1:6" x14ac:dyDescent="0.2">
      <c r="A6741">
        <v>12</v>
      </c>
      <c r="B6741" t="s">
        <v>6</v>
      </c>
      <c r="C6741" t="s">
        <v>23</v>
      </c>
      <c r="D6741">
        <v>2025</v>
      </c>
      <c r="E6741">
        <v>2793</v>
      </c>
      <c r="F6741">
        <v>53</v>
      </c>
    </row>
    <row r="6742" spans="1:6" x14ac:dyDescent="0.2">
      <c r="A6742">
        <v>12</v>
      </c>
      <c r="B6742" t="s">
        <v>6</v>
      </c>
      <c r="C6742" t="s">
        <v>8</v>
      </c>
      <c r="D6742">
        <v>2021</v>
      </c>
    </row>
    <row r="6743" spans="1:6" x14ac:dyDescent="0.2">
      <c r="A6743">
        <v>12</v>
      </c>
      <c r="B6743" t="s">
        <v>6</v>
      </c>
      <c r="C6743" t="s">
        <v>8</v>
      </c>
      <c r="D6743">
        <v>2022</v>
      </c>
      <c r="E6743">
        <v>3378</v>
      </c>
      <c r="F6743">
        <v>45.9</v>
      </c>
    </row>
    <row r="6744" spans="1:6" x14ac:dyDescent="0.2">
      <c r="A6744">
        <v>12</v>
      </c>
      <c r="B6744" t="s">
        <v>6</v>
      </c>
      <c r="C6744" t="s">
        <v>8</v>
      </c>
      <c r="D6744">
        <v>2023</v>
      </c>
      <c r="E6744">
        <v>4209</v>
      </c>
      <c r="F6744">
        <v>28.9</v>
      </c>
    </row>
    <row r="6745" spans="1:6" x14ac:dyDescent="0.2">
      <c r="A6745">
        <v>12</v>
      </c>
      <c r="B6745" t="s">
        <v>6</v>
      </c>
      <c r="C6745" t="s">
        <v>8</v>
      </c>
      <c r="D6745">
        <v>2024</v>
      </c>
      <c r="E6745">
        <v>5899</v>
      </c>
      <c r="F6745">
        <v>60.8</v>
      </c>
    </row>
    <row r="6746" spans="1:6" x14ac:dyDescent="0.2">
      <c r="A6746">
        <v>12</v>
      </c>
      <c r="B6746" t="s">
        <v>6</v>
      </c>
      <c r="C6746" t="s">
        <v>8</v>
      </c>
      <c r="D6746">
        <v>2025</v>
      </c>
      <c r="E6746">
        <v>4265</v>
      </c>
      <c r="F6746">
        <v>80.099999999999994</v>
      </c>
    </row>
    <row r="6747" spans="1:6" x14ac:dyDescent="0.2">
      <c r="A6747">
        <v>12</v>
      </c>
      <c r="B6747" t="s">
        <v>6</v>
      </c>
      <c r="C6747" t="s">
        <v>9</v>
      </c>
      <c r="D6747">
        <v>2021</v>
      </c>
      <c r="E6747">
        <v>20959</v>
      </c>
      <c r="F6747">
        <v>18.600000000000001</v>
      </c>
    </row>
    <row r="6748" spans="1:6" x14ac:dyDescent="0.2">
      <c r="A6748">
        <v>12</v>
      </c>
      <c r="B6748" t="s">
        <v>6</v>
      </c>
      <c r="C6748" t="s">
        <v>9</v>
      </c>
      <c r="D6748">
        <v>2022</v>
      </c>
      <c r="E6748">
        <v>14924</v>
      </c>
      <c r="F6748">
        <v>46.4</v>
      </c>
    </row>
    <row r="6749" spans="1:6" x14ac:dyDescent="0.2">
      <c r="A6749">
        <v>12</v>
      </c>
      <c r="B6749" t="s">
        <v>6</v>
      </c>
      <c r="C6749" t="s">
        <v>9</v>
      </c>
      <c r="D6749">
        <v>2023</v>
      </c>
      <c r="E6749">
        <v>15169</v>
      </c>
      <c r="F6749">
        <v>34.1</v>
      </c>
    </row>
    <row r="6750" spans="1:6" x14ac:dyDescent="0.2">
      <c r="A6750">
        <v>12</v>
      </c>
      <c r="B6750" t="s">
        <v>6</v>
      </c>
      <c r="C6750" t="s">
        <v>9</v>
      </c>
      <c r="D6750">
        <v>2024</v>
      </c>
      <c r="E6750">
        <v>8299</v>
      </c>
      <c r="F6750">
        <v>64.3</v>
      </c>
    </row>
    <row r="6751" spans="1:6" x14ac:dyDescent="0.2">
      <c r="A6751">
        <v>12</v>
      </c>
      <c r="B6751" t="s">
        <v>6</v>
      </c>
      <c r="C6751" t="s">
        <v>9</v>
      </c>
      <c r="D6751">
        <v>2025</v>
      </c>
      <c r="E6751">
        <v>7166</v>
      </c>
      <c r="F6751">
        <v>58.7</v>
      </c>
    </row>
    <row r="6752" spans="1:6" x14ac:dyDescent="0.2">
      <c r="A6752">
        <v>12</v>
      </c>
      <c r="B6752" t="s">
        <v>6</v>
      </c>
      <c r="C6752" t="s">
        <v>237</v>
      </c>
      <c r="D6752">
        <v>2021</v>
      </c>
    </row>
    <row r="6753" spans="1:6" x14ac:dyDescent="0.2">
      <c r="A6753">
        <v>12</v>
      </c>
      <c r="B6753" t="s">
        <v>6</v>
      </c>
      <c r="C6753" t="s">
        <v>237</v>
      </c>
      <c r="D6753">
        <v>2022</v>
      </c>
    </row>
    <row r="6754" spans="1:6" x14ac:dyDescent="0.2">
      <c r="A6754">
        <v>12</v>
      </c>
      <c r="B6754" t="s">
        <v>6</v>
      </c>
      <c r="C6754" t="s">
        <v>237</v>
      </c>
      <c r="D6754">
        <v>2023</v>
      </c>
    </row>
    <row r="6755" spans="1:6" x14ac:dyDescent="0.2">
      <c r="A6755">
        <v>12</v>
      </c>
      <c r="B6755" t="s">
        <v>6</v>
      </c>
      <c r="C6755" t="s">
        <v>237</v>
      </c>
      <c r="D6755">
        <v>2024</v>
      </c>
    </row>
    <row r="6756" spans="1:6" x14ac:dyDescent="0.2">
      <c r="A6756">
        <v>12</v>
      </c>
      <c r="B6756" t="s">
        <v>6</v>
      </c>
      <c r="C6756" t="s">
        <v>237</v>
      </c>
      <c r="D6756">
        <v>2025</v>
      </c>
      <c r="E6756">
        <v>791</v>
      </c>
      <c r="F6756">
        <v>58.9</v>
      </c>
    </row>
    <row r="6757" spans="1:6" x14ac:dyDescent="0.2">
      <c r="A6757">
        <v>12</v>
      </c>
      <c r="B6757" t="s">
        <v>6</v>
      </c>
      <c r="C6757" t="s">
        <v>15</v>
      </c>
      <c r="D6757">
        <v>2021</v>
      </c>
      <c r="E6757">
        <v>1871</v>
      </c>
      <c r="F6757">
        <v>20.7</v>
      </c>
    </row>
    <row r="6758" spans="1:6" x14ac:dyDescent="0.2">
      <c r="A6758">
        <v>12</v>
      </c>
      <c r="B6758" t="s">
        <v>6</v>
      </c>
      <c r="C6758" t="s">
        <v>15</v>
      </c>
      <c r="D6758">
        <v>2022</v>
      </c>
      <c r="E6758">
        <v>1307</v>
      </c>
      <c r="F6758">
        <v>47.9</v>
      </c>
    </row>
    <row r="6759" spans="1:6" x14ac:dyDescent="0.2">
      <c r="A6759">
        <v>12</v>
      </c>
      <c r="B6759" t="s">
        <v>6</v>
      </c>
      <c r="C6759" t="s">
        <v>15</v>
      </c>
      <c r="D6759">
        <v>2023</v>
      </c>
      <c r="E6759">
        <v>1569</v>
      </c>
      <c r="F6759">
        <v>37.5</v>
      </c>
    </row>
    <row r="6760" spans="1:6" x14ac:dyDescent="0.2">
      <c r="A6760">
        <v>12</v>
      </c>
      <c r="B6760" t="s">
        <v>6</v>
      </c>
      <c r="C6760" t="s">
        <v>15</v>
      </c>
      <c r="D6760">
        <v>2024</v>
      </c>
      <c r="E6760">
        <v>1038</v>
      </c>
      <c r="F6760">
        <v>78.2</v>
      </c>
    </row>
    <row r="6761" spans="1:6" x14ac:dyDescent="0.2">
      <c r="A6761">
        <v>12</v>
      </c>
      <c r="B6761" t="s">
        <v>6</v>
      </c>
      <c r="C6761" t="s">
        <v>15</v>
      </c>
      <c r="D6761">
        <v>2025</v>
      </c>
      <c r="E6761">
        <v>3224</v>
      </c>
      <c r="F6761">
        <v>67.2</v>
      </c>
    </row>
    <row r="6762" spans="1:6" x14ac:dyDescent="0.2">
      <c r="A6762">
        <v>12</v>
      </c>
      <c r="B6762" t="s">
        <v>6</v>
      </c>
      <c r="C6762" t="s">
        <v>13</v>
      </c>
      <c r="D6762">
        <v>2021</v>
      </c>
      <c r="E6762">
        <v>1026</v>
      </c>
      <c r="F6762">
        <v>15.3</v>
      </c>
    </row>
    <row r="6763" spans="1:6" x14ac:dyDescent="0.2">
      <c r="A6763">
        <v>12</v>
      </c>
      <c r="B6763" t="s">
        <v>6</v>
      </c>
      <c r="C6763" t="s">
        <v>13</v>
      </c>
      <c r="D6763">
        <v>2022</v>
      </c>
      <c r="E6763">
        <v>1893</v>
      </c>
      <c r="F6763">
        <v>35.700000000000003</v>
      </c>
    </row>
    <row r="6764" spans="1:6" x14ac:dyDescent="0.2">
      <c r="A6764">
        <v>12</v>
      </c>
      <c r="B6764" t="s">
        <v>6</v>
      </c>
      <c r="C6764" t="s">
        <v>13</v>
      </c>
      <c r="D6764">
        <v>2023</v>
      </c>
      <c r="E6764">
        <v>1754</v>
      </c>
      <c r="F6764">
        <v>32.5</v>
      </c>
    </row>
    <row r="6765" spans="1:6" x14ac:dyDescent="0.2">
      <c r="A6765">
        <v>12</v>
      </c>
      <c r="B6765" t="s">
        <v>6</v>
      </c>
      <c r="C6765" t="s">
        <v>13</v>
      </c>
      <c r="D6765">
        <v>2024</v>
      </c>
      <c r="E6765">
        <v>1482</v>
      </c>
      <c r="F6765">
        <v>45.8</v>
      </c>
    </row>
    <row r="6766" spans="1:6" x14ac:dyDescent="0.2">
      <c r="A6766">
        <v>12</v>
      </c>
      <c r="B6766" t="s">
        <v>6</v>
      </c>
      <c r="C6766" t="s">
        <v>13</v>
      </c>
      <c r="D6766">
        <v>2025</v>
      </c>
      <c r="E6766">
        <v>1837</v>
      </c>
      <c r="F6766">
        <v>31.5</v>
      </c>
    </row>
    <row r="6767" spans="1:6" x14ac:dyDescent="0.2">
      <c r="A6767">
        <v>12</v>
      </c>
      <c r="B6767" t="s">
        <v>6</v>
      </c>
      <c r="C6767" t="s">
        <v>10</v>
      </c>
      <c r="D6767">
        <v>2021</v>
      </c>
      <c r="E6767">
        <v>25268</v>
      </c>
      <c r="F6767">
        <v>23.6</v>
      </c>
    </row>
    <row r="6768" spans="1:6" x14ac:dyDescent="0.2">
      <c r="A6768">
        <v>12</v>
      </c>
      <c r="B6768" t="s">
        <v>6</v>
      </c>
      <c r="C6768" t="s">
        <v>10</v>
      </c>
      <c r="D6768">
        <v>2022</v>
      </c>
      <c r="E6768">
        <v>15076</v>
      </c>
      <c r="F6768">
        <v>57.7</v>
      </c>
    </row>
    <row r="6769" spans="1:6" x14ac:dyDescent="0.2">
      <c r="A6769">
        <v>12</v>
      </c>
      <c r="B6769" t="s">
        <v>6</v>
      </c>
      <c r="C6769" t="s">
        <v>10</v>
      </c>
      <c r="D6769">
        <v>2023</v>
      </c>
      <c r="E6769">
        <v>27485</v>
      </c>
      <c r="F6769">
        <v>51.2</v>
      </c>
    </row>
    <row r="6770" spans="1:6" x14ac:dyDescent="0.2">
      <c r="A6770">
        <v>12</v>
      </c>
      <c r="B6770" t="s">
        <v>6</v>
      </c>
      <c r="C6770" t="s">
        <v>10</v>
      </c>
      <c r="D6770">
        <v>2024</v>
      </c>
      <c r="E6770">
        <v>15427</v>
      </c>
      <c r="F6770">
        <v>74.3</v>
      </c>
    </row>
    <row r="6771" spans="1:6" x14ac:dyDescent="0.2">
      <c r="A6771">
        <v>12</v>
      </c>
      <c r="B6771" t="s">
        <v>6</v>
      </c>
      <c r="C6771" t="s">
        <v>10</v>
      </c>
      <c r="D6771">
        <v>2025</v>
      </c>
      <c r="E6771">
        <v>21530</v>
      </c>
      <c r="F6771">
        <v>65.8</v>
      </c>
    </row>
    <row r="6772" spans="1:6" x14ac:dyDescent="0.2">
      <c r="A6772">
        <v>12</v>
      </c>
      <c r="B6772" t="s">
        <v>309</v>
      </c>
      <c r="C6772" t="s">
        <v>238</v>
      </c>
      <c r="D6772">
        <v>2021</v>
      </c>
    </row>
    <row r="6773" spans="1:6" x14ac:dyDescent="0.2">
      <c r="A6773">
        <v>12</v>
      </c>
      <c r="B6773" t="s">
        <v>309</v>
      </c>
      <c r="C6773" t="s">
        <v>238</v>
      </c>
      <c r="D6773">
        <v>2022</v>
      </c>
    </row>
    <row r="6774" spans="1:6" x14ac:dyDescent="0.2">
      <c r="A6774">
        <v>12</v>
      </c>
      <c r="B6774" t="s">
        <v>309</v>
      </c>
      <c r="C6774" t="s">
        <v>238</v>
      </c>
      <c r="D6774">
        <v>2023</v>
      </c>
    </row>
    <row r="6775" spans="1:6" x14ac:dyDescent="0.2">
      <c r="A6775">
        <v>12</v>
      </c>
      <c r="B6775" t="s">
        <v>309</v>
      </c>
      <c r="C6775" t="s">
        <v>238</v>
      </c>
      <c r="D6775">
        <v>2024</v>
      </c>
      <c r="E6775">
        <v>4259</v>
      </c>
      <c r="F6775">
        <v>31.1</v>
      </c>
    </row>
    <row r="6776" spans="1:6" x14ac:dyDescent="0.2">
      <c r="A6776">
        <v>12</v>
      </c>
      <c r="B6776" t="s">
        <v>309</v>
      </c>
      <c r="C6776" t="s">
        <v>238</v>
      </c>
      <c r="D6776">
        <v>2025</v>
      </c>
      <c r="E6776">
        <v>5380</v>
      </c>
      <c r="F6776">
        <v>36.9</v>
      </c>
    </row>
    <row r="6777" spans="1:6" x14ac:dyDescent="0.2">
      <c r="A6777">
        <v>12</v>
      </c>
      <c r="B6777" t="s">
        <v>309</v>
      </c>
      <c r="C6777" t="s">
        <v>245</v>
      </c>
      <c r="D6777">
        <v>2021</v>
      </c>
    </row>
    <row r="6778" spans="1:6" x14ac:dyDescent="0.2">
      <c r="A6778">
        <v>12</v>
      </c>
      <c r="B6778" t="s">
        <v>309</v>
      </c>
      <c r="C6778" t="s">
        <v>245</v>
      </c>
      <c r="D6778">
        <v>2022</v>
      </c>
    </row>
    <row r="6779" spans="1:6" x14ac:dyDescent="0.2">
      <c r="A6779">
        <v>12</v>
      </c>
      <c r="B6779" t="s">
        <v>309</v>
      </c>
      <c r="C6779" t="s">
        <v>245</v>
      </c>
      <c r="D6779">
        <v>2023</v>
      </c>
    </row>
    <row r="6780" spans="1:6" x14ac:dyDescent="0.2">
      <c r="A6780">
        <v>12</v>
      </c>
      <c r="B6780" t="s">
        <v>309</v>
      </c>
      <c r="C6780" t="s">
        <v>245</v>
      </c>
      <c r="D6780">
        <v>2024</v>
      </c>
    </row>
    <row r="6781" spans="1:6" x14ac:dyDescent="0.2">
      <c r="A6781">
        <v>12</v>
      </c>
      <c r="B6781" t="s">
        <v>309</v>
      </c>
      <c r="C6781" t="s">
        <v>245</v>
      </c>
      <c r="D6781">
        <v>2025</v>
      </c>
      <c r="E6781">
        <v>2070</v>
      </c>
      <c r="F6781">
        <v>31.5</v>
      </c>
    </row>
    <row r="6782" spans="1:6" x14ac:dyDescent="0.2">
      <c r="A6782">
        <v>12</v>
      </c>
      <c r="B6782" t="s">
        <v>309</v>
      </c>
      <c r="C6782" t="s">
        <v>213</v>
      </c>
      <c r="D6782">
        <v>2021</v>
      </c>
    </row>
    <row r="6783" spans="1:6" x14ac:dyDescent="0.2">
      <c r="A6783">
        <v>12</v>
      </c>
      <c r="B6783" t="s">
        <v>309</v>
      </c>
      <c r="C6783" t="s">
        <v>213</v>
      </c>
      <c r="D6783">
        <v>2022</v>
      </c>
    </row>
    <row r="6784" spans="1:6" x14ac:dyDescent="0.2">
      <c r="A6784">
        <v>12</v>
      </c>
      <c r="B6784" t="s">
        <v>309</v>
      </c>
      <c r="C6784" t="s">
        <v>213</v>
      </c>
      <c r="D6784">
        <v>2023</v>
      </c>
    </row>
    <row r="6785" spans="1:6" x14ac:dyDescent="0.2">
      <c r="A6785">
        <v>12</v>
      </c>
      <c r="B6785" t="s">
        <v>309</v>
      </c>
      <c r="C6785" t="s">
        <v>213</v>
      </c>
      <c r="D6785">
        <v>2024</v>
      </c>
    </row>
    <row r="6786" spans="1:6" x14ac:dyDescent="0.2">
      <c r="A6786">
        <v>12</v>
      </c>
      <c r="B6786" t="s">
        <v>309</v>
      </c>
      <c r="C6786" t="s">
        <v>213</v>
      </c>
      <c r="D6786">
        <v>2025</v>
      </c>
      <c r="E6786">
        <v>411</v>
      </c>
      <c r="F6786">
        <v>34.1</v>
      </c>
    </row>
    <row r="6787" spans="1:6" x14ac:dyDescent="0.2">
      <c r="A6787">
        <v>12</v>
      </c>
      <c r="B6787" t="s">
        <v>309</v>
      </c>
      <c r="C6787" t="s">
        <v>264</v>
      </c>
      <c r="D6787">
        <v>2021</v>
      </c>
    </row>
    <row r="6788" spans="1:6" x14ac:dyDescent="0.2">
      <c r="A6788">
        <v>12</v>
      </c>
      <c r="B6788" t="s">
        <v>309</v>
      </c>
      <c r="C6788" t="s">
        <v>264</v>
      </c>
      <c r="D6788">
        <v>2022</v>
      </c>
    </row>
    <row r="6789" spans="1:6" x14ac:dyDescent="0.2">
      <c r="A6789">
        <v>12</v>
      </c>
      <c r="B6789" t="s">
        <v>309</v>
      </c>
      <c r="C6789" t="s">
        <v>264</v>
      </c>
      <c r="D6789">
        <v>2023</v>
      </c>
    </row>
    <row r="6790" spans="1:6" x14ac:dyDescent="0.2">
      <c r="A6790">
        <v>12</v>
      </c>
      <c r="B6790" t="s">
        <v>309</v>
      </c>
      <c r="C6790" t="s">
        <v>264</v>
      </c>
      <c r="D6790">
        <v>2024</v>
      </c>
    </row>
    <row r="6791" spans="1:6" x14ac:dyDescent="0.2">
      <c r="A6791">
        <v>12</v>
      </c>
      <c r="B6791" t="s">
        <v>309</v>
      </c>
      <c r="C6791" t="s">
        <v>264</v>
      </c>
      <c r="D6791">
        <v>2025</v>
      </c>
      <c r="E6791">
        <v>576</v>
      </c>
      <c r="F6791">
        <v>34.4</v>
      </c>
    </row>
    <row r="6792" spans="1:6" x14ac:dyDescent="0.2">
      <c r="A6792">
        <v>12</v>
      </c>
      <c r="B6792" t="s">
        <v>309</v>
      </c>
      <c r="C6792" t="s">
        <v>243</v>
      </c>
      <c r="D6792">
        <v>2021</v>
      </c>
    </row>
    <row r="6793" spans="1:6" x14ac:dyDescent="0.2">
      <c r="A6793">
        <v>12</v>
      </c>
      <c r="B6793" t="s">
        <v>309</v>
      </c>
      <c r="C6793" t="s">
        <v>243</v>
      </c>
      <c r="D6793">
        <v>2022</v>
      </c>
    </row>
    <row r="6794" spans="1:6" x14ac:dyDescent="0.2">
      <c r="A6794">
        <v>12</v>
      </c>
      <c r="B6794" t="s">
        <v>309</v>
      </c>
      <c r="C6794" t="s">
        <v>243</v>
      </c>
      <c r="D6794">
        <v>2023</v>
      </c>
    </row>
    <row r="6795" spans="1:6" x14ac:dyDescent="0.2">
      <c r="A6795">
        <v>12</v>
      </c>
      <c r="B6795" t="s">
        <v>309</v>
      </c>
      <c r="C6795" t="s">
        <v>243</v>
      </c>
      <c r="D6795">
        <v>2024</v>
      </c>
    </row>
    <row r="6796" spans="1:6" x14ac:dyDescent="0.2">
      <c r="A6796">
        <v>12</v>
      </c>
      <c r="B6796" t="s">
        <v>309</v>
      </c>
      <c r="C6796" t="s">
        <v>243</v>
      </c>
      <c r="D6796">
        <v>2025</v>
      </c>
      <c r="E6796">
        <v>7503</v>
      </c>
      <c r="F6796">
        <v>30.9</v>
      </c>
    </row>
    <row r="6797" spans="1:6" x14ac:dyDescent="0.2">
      <c r="A6797">
        <v>12</v>
      </c>
      <c r="B6797" t="s">
        <v>309</v>
      </c>
      <c r="C6797" t="s">
        <v>33</v>
      </c>
      <c r="D6797">
        <v>2021</v>
      </c>
    </row>
    <row r="6798" spans="1:6" x14ac:dyDescent="0.2">
      <c r="A6798">
        <v>12</v>
      </c>
      <c r="B6798" t="s">
        <v>309</v>
      </c>
      <c r="C6798" t="s">
        <v>33</v>
      </c>
      <c r="D6798">
        <v>2022</v>
      </c>
      <c r="E6798">
        <v>650</v>
      </c>
      <c r="F6798">
        <v>25.6</v>
      </c>
    </row>
    <row r="6799" spans="1:6" x14ac:dyDescent="0.2">
      <c r="A6799">
        <v>12</v>
      </c>
      <c r="B6799" t="s">
        <v>309</v>
      </c>
      <c r="C6799" t="s">
        <v>33</v>
      </c>
      <c r="D6799">
        <v>2023</v>
      </c>
      <c r="E6799">
        <v>2127</v>
      </c>
      <c r="F6799">
        <v>23.2</v>
      </c>
    </row>
    <row r="6800" spans="1:6" x14ac:dyDescent="0.2">
      <c r="A6800">
        <v>12</v>
      </c>
      <c r="B6800" t="s">
        <v>309</v>
      </c>
      <c r="C6800" t="s">
        <v>33</v>
      </c>
      <c r="D6800">
        <v>2024</v>
      </c>
      <c r="E6800">
        <v>5045</v>
      </c>
      <c r="F6800">
        <v>23.7</v>
      </c>
    </row>
    <row r="6801" spans="1:6" x14ac:dyDescent="0.2">
      <c r="A6801">
        <v>12</v>
      </c>
      <c r="B6801" t="s">
        <v>309</v>
      </c>
      <c r="C6801" t="s">
        <v>33</v>
      </c>
      <c r="D6801">
        <v>2025</v>
      </c>
      <c r="E6801">
        <v>2132</v>
      </c>
      <c r="F6801">
        <v>27</v>
      </c>
    </row>
    <row r="6802" spans="1:6" x14ac:dyDescent="0.2">
      <c r="A6802">
        <v>12</v>
      </c>
      <c r="B6802" t="s">
        <v>309</v>
      </c>
      <c r="C6802" t="s">
        <v>239</v>
      </c>
      <c r="D6802">
        <v>2021</v>
      </c>
    </row>
    <row r="6803" spans="1:6" x14ac:dyDescent="0.2">
      <c r="A6803">
        <v>12</v>
      </c>
      <c r="B6803" t="s">
        <v>309</v>
      </c>
      <c r="C6803" t="s">
        <v>239</v>
      </c>
      <c r="D6803">
        <v>2022</v>
      </c>
    </row>
    <row r="6804" spans="1:6" x14ac:dyDescent="0.2">
      <c r="A6804">
        <v>12</v>
      </c>
      <c r="B6804" t="s">
        <v>309</v>
      </c>
      <c r="C6804" t="s">
        <v>239</v>
      </c>
      <c r="D6804">
        <v>2023</v>
      </c>
    </row>
    <row r="6805" spans="1:6" x14ac:dyDescent="0.2">
      <c r="A6805">
        <v>12</v>
      </c>
      <c r="B6805" t="s">
        <v>309</v>
      </c>
      <c r="C6805" t="s">
        <v>239</v>
      </c>
      <c r="D6805">
        <v>2024</v>
      </c>
      <c r="E6805">
        <v>7698</v>
      </c>
      <c r="F6805">
        <v>28.2</v>
      </c>
    </row>
    <row r="6806" spans="1:6" x14ac:dyDescent="0.2">
      <c r="A6806">
        <v>12</v>
      </c>
      <c r="B6806" t="s">
        <v>309</v>
      </c>
      <c r="C6806" t="s">
        <v>239</v>
      </c>
      <c r="D6806">
        <v>2025</v>
      </c>
      <c r="E6806">
        <v>1585</v>
      </c>
      <c r="F6806">
        <v>34.299999999999997</v>
      </c>
    </row>
    <row r="6807" spans="1:6" x14ac:dyDescent="0.2">
      <c r="A6807">
        <v>12</v>
      </c>
      <c r="B6807" t="s">
        <v>309</v>
      </c>
      <c r="C6807" t="s">
        <v>265</v>
      </c>
      <c r="D6807">
        <v>2021</v>
      </c>
    </row>
    <row r="6808" spans="1:6" x14ac:dyDescent="0.2">
      <c r="A6808">
        <v>12</v>
      </c>
      <c r="B6808" t="s">
        <v>309</v>
      </c>
      <c r="C6808" t="s">
        <v>265</v>
      </c>
      <c r="D6808">
        <v>2022</v>
      </c>
    </row>
    <row r="6809" spans="1:6" x14ac:dyDescent="0.2">
      <c r="A6809">
        <v>12</v>
      </c>
      <c r="B6809" t="s">
        <v>309</v>
      </c>
      <c r="C6809" t="s">
        <v>265</v>
      </c>
      <c r="D6809">
        <v>2023</v>
      </c>
    </row>
    <row r="6810" spans="1:6" x14ac:dyDescent="0.2">
      <c r="A6810">
        <v>12</v>
      </c>
      <c r="B6810" t="s">
        <v>309</v>
      </c>
      <c r="C6810" t="s">
        <v>265</v>
      </c>
      <c r="D6810">
        <v>2024</v>
      </c>
    </row>
    <row r="6811" spans="1:6" x14ac:dyDescent="0.2">
      <c r="A6811">
        <v>12</v>
      </c>
      <c r="B6811" t="s">
        <v>309</v>
      </c>
      <c r="C6811" t="s">
        <v>265</v>
      </c>
      <c r="D6811">
        <v>2025</v>
      </c>
      <c r="E6811">
        <v>1006</v>
      </c>
      <c r="F6811">
        <v>30.3</v>
      </c>
    </row>
    <row r="6812" spans="1:6" x14ac:dyDescent="0.2">
      <c r="A6812">
        <v>12</v>
      </c>
      <c r="B6812" t="s">
        <v>309</v>
      </c>
      <c r="C6812" t="s">
        <v>271</v>
      </c>
      <c r="D6812">
        <v>2021</v>
      </c>
    </row>
    <row r="6813" spans="1:6" x14ac:dyDescent="0.2">
      <c r="A6813">
        <v>12</v>
      </c>
      <c r="B6813" t="s">
        <v>309</v>
      </c>
      <c r="C6813" t="s">
        <v>271</v>
      </c>
      <c r="D6813">
        <v>2022</v>
      </c>
    </row>
    <row r="6814" spans="1:6" x14ac:dyDescent="0.2">
      <c r="A6814">
        <v>12</v>
      </c>
      <c r="B6814" t="s">
        <v>309</v>
      </c>
      <c r="C6814" t="s">
        <v>271</v>
      </c>
      <c r="D6814">
        <v>2023</v>
      </c>
    </row>
    <row r="6815" spans="1:6" x14ac:dyDescent="0.2">
      <c r="A6815">
        <v>12</v>
      </c>
      <c r="B6815" t="s">
        <v>309</v>
      </c>
      <c r="C6815" t="s">
        <v>271</v>
      </c>
      <c r="D6815">
        <v>2024</v>
      </c>
    </row>
    <row r="6816" spans="1:6" x14ac:dyDescent="0.2">
      <c r="A6816">
        <v>12</v>
      </c>
      <c r="B6816" t="s">
        <v>309</v>
      </c>
      <c r="C6816" t="s">
        <v>271</v>
      </c>
      <c r="D6816">
        <v>2025</v>
      </c>
      <c r="E6816">
        <v>2107</v>
      </c>
      <c r="F6816">
        <v>33.4</v>
      </c>
    </row>
    <row r="6817" spans="1:6" x14ac:dyDescent="0.2">
      <c r="A6817">
        <v>12</v>
      </c>
      <c r="B6817" t="s">
        <v>309</v>
      </c>
      <c r="C6817" t="s">
        <v>241</v>
      </c>
      <c r="D6817">
        <v>2021</v>
      </c>
    </row>
    <row r="6818" spans="1:6" x14ac:dyDescent="0.2">
      <c r="A6818">
        <v>12</v>
      </c>
      <c r="B6818" t="s">
        <v>309</v>
      </c>
      <c r="C6818" t="s">
        <v>241</v>
      </c>
      <c r="D6818">
        <v>2022</v>
      </c>
    </row>
    <row r="6819" spans="1:6" x14ac:dyDescent="0.2">
      <c r="A6819">
        <v>12</v>
      </c>
      <c r="B6819" t="s">
        <v>309</v>
      </c>
      <c r="C6819" t="s">
        <v>241</v>
      </c>
      <c r="D6819">
        <v>2023</v>
      </c>
    </row>
    <row r="6820" spans="1:6" x14ac:dyDescent="0.2">
      <c r="A6820">
        <v>12</v>
      </c>
      <c r="B6820" t="s">
        <v>309</v>
      </c>
      <c r="C6820" t="s">
        <v>241</v>
      </c>
      <c r="D6820">
        <v>2024</v>
      </c>
      <c r="E6820">
        <v>3094</v>
      </c>
      <c r="F6820">
        <v>24.2</v>
      </c>
    </row>
    <row r="6821" spans="1:6" x14ac:dyDescent="0.2">
      <c r="A6821">
        <v>12</v>
      </c>
      <c r="B6821" t="s">
        <v>309</v>
      </c>
      <c r="C6821" t="s">
        <v>241</v>
      </c>
      <c r="D6821">
        <v>2025</v>
      </c>
      <c r="E6821">
        <v>1778</v>
      </c>
      <c r="F6821">
        <v>26.3</v>
      </c>
    </row>
    <row r="6822" spans="1:6" x14ac:dyDescent="0.2">
      <c r="A6822">
        <v>12</v>
      </c>
      <c r="B6822" t="s">
        <v>309</v>
      </c>
      <c r="C6822" t="s">
        <v>272</v>
      </c>
      <c r="D6822">
        <v>2021</v>
      </c>
    </row>
    <row r="6823" spans="1:6" x14ac:dyDescent="0.2">
      <c r="A6823">
        <v>12</v>
      </c>
      <c r="B6823" t="s">
        <v>309</v>
      </c>
      <c r="C6823" t="s">
        <v>272</v>
      </c>
      <c r="D6823">
        <v>2022</v>
      </c>
    </row>
    <row r="6824" spans="1:6" x14ac:dyDescent="0.2">
      <c r="A6824">
        <v>12</v>
      </c>
      <c r="B6824" t="s">
        <v>309</v>
      </c>
      <c r="C6824" t="s">
        <v>272</v>
      </c>
      <c r="D6824">
        <v>2023</v>
      </c>
    </row>
    <row r="6825" spans="1:6" x14ac:dyDescent="0.2">
      <c r="A6825">
        <v>12</v>
      </c>
      <c r="B6825" t="s">
        <v>309</v>
      </c>
      <c r="C6825" t="s">
        <v>272</v>
      </c>
      <c r="D6825">
        <v>2024</v>
      </c>
    </row>
    <row r="6826" spans="1:6" x14ac:dyDescent="0.2">
      <c r="A6826">
        <v>12</v>
      </c>
      <c r="B6826" t="s">
        <v>309</v>
      </c>
      <c r="C6826" t="s">
        <v>272</v>
      </c>
      <c r="D6826">
        <v>2025</v>
      </c>
      <c r="E6826">
        <v>568</v>
      </c>
      <c r="F6826">
        <v>38.799999999999997</v>
      </c>
    </row>
    <row r="6827" spans="1:6" x14ac:dyDescent="0.2">
      <c r="A6827">
        <v>12</v>
      </c>
      <c r="B6827" t="s">
        <v>309</v>
      </c>
      <c r="C6827" t="s">
        <v>28</v>
      </c>
      <c r="D6827">
        <v>2021</v>
      </c>
      <c r="E6827">
        <v>123898</v>
      </c>
      <c r="F6827">
        <v>15.7</v>
      </c>
    </row>
    <row r="6828" spans="1:6" x14ac:dyDescent="0.2">
      <c r="A6828">
        <v>12</v>
      </c>
      <c r="B6828" t="s">
        <v>309</v>
      </c>
      <c r="C6828" t="s">
        <v>28</v>
      </c>
      <c r="D6828">
        <v>2022</v>
      </c>
      <c r="E6828">
        <v>114241</v>
      </c>
      <c r="F6828">
        <v>26.5</v>
      </c>
    </row>
    <row r="6829" spans="1:6" x14ac:dyDescent="0.2">
      <c r="A6829">
        <v>12</v>
      </c>
      <c r="B6829" t="s">
        <v>309</v>
      </c>
      <c r="C6829" t="s">
        <v>28</v>
      </c>
      <c r="D6829">
        <v>2023</v>
      </c>
      <c r="E6829">
        <v>88286</v>
      </c>
      <c r="F6829">
        <v>21.9</v>
      </c>
    </row>
    <row r="6830" spans="1:6" x14ac:dyDescent="0.2">
      <c r="A6830">
        <v>12</v>
      </c>
      <c r="B6830" t="s">
        <v>309</v>
      </c>
      <c r="C6830" t="s">
        <v>28</v>
      </c>
      <c r="D6830">
        <v>2024</v>
      </c>
      <c r="E6830">
        <v>52388</v>
      </c>
      <c r="F6830">
        <v>30.3</v>
      </c>
    </row>
    <row r="6831" spans="1:6" x14ac:dyDescent="0.2">
      <c r="A6831">
        <v>12</v>
      </c>
      <c r="B6831" t="s">
        <v>309</v>
      </c>
      <c r="C6831" t="s">
        <v>28</v>
      </c>
      <c r="D6831">
        <v>2025</v>
      </c>
      <c r="E6831">
        <v>12296</v>
      </c>
      <c r="F6831">
        <v>35.4</v>
      </c>
    </row>
    <row r="6832" spans="1:6" x14ac:dyDescent="0.2">
      <c r="A6832">
        <v>12</v>
      </c>
      <c r="B6832" t="s">
        <v>309</v>
      </c>
      <c r="C6832" t="s">
        <v>266</v>
      </c>
      <c r="D6832">
        <v>2021</v>
      </c>
    </row>
    <row r="6833" spans="1:6" x14ac:dyDescent="0.2">
      <c r="A6833">
        <v>12</v>
      </c>
      <c r="B6833" t="s">
        <v>309</v>
      </c>
      <c r="C6833" t="s">
        <v>266</v>
      </c>
      <c r="D6833">
        <v>2022</v>
      </c>
    </row>
    <row r="6834" spans="1:6" x14ac:dyDescent="0.2">
      <c r="A6834">
        <v>12</v>
      </c>
      <c r="B6834" t="s">
        <v>309</v>
      </c>
      <c r="C6834" t="s">
        <v>266</v>
      </c>
      <c r="D6834">
        <v>2023</v>
      </c>
    </row>
    <row r="6835" spans="1:6" x14ac:dyDescent="0.2">
      <c r="A6835">
        <v>12</v>
      </c>
      <c r="B6835" t="s">
        <v>309</v>
      </c>
      <c r="C6835" t="s">
        <v>266</v>
      </c>
      <c r="D6835">
        <v>2024</v>
      </c>
    </row>
    <row r="6836" spans="1:6" x14ac:dyDescent="0.2">
      <c r="A6836">
        <v>12</v>
      </c>
      <c r="B6836" t="s">
        <v>309</v>
      </c>
      <c r="C6836" t="s">
        <v>266</v>
      </c>
      <c r="D6836">
        <v>2025</v>
      </c>
      <c r="E6836">
        <v>5902</v>
      </c>
      <c r="F6836">
        <v>40.5</v>
      </c>
    </row>
    <row r="6837" spans="1:6" x14ac:dyDescent="0.2">
      <c r="A6837">
        <v>12</v>
      </c>
      <c r="B6837" t="s">
        <v>309</v>
      </c>
      <c r="C6837" t="s">
        <v>267</v>
      </c>
      <c r="D6837">
        <v>2021</v>
      </c>
    </row>
    <row r="6838" spans="1:6" x14ac:dyDescent="0.2">
      <c r="A6838">
        <v>12</v>
      </c>
      <c r="B6838" t="s">
        <v>309</v>
      </c>
      <c r="C6838" t="s">
        <v>267</v>
      </c>
      <c r="D6838">
        <v>2022</v>
      </c>
    </row>
    <row r="6839" spans="1:6" x14ac:dyDescent="0.2">
      <c r="A6839">
        <v>12</v>
      </c>
      <c r="B6839" t="s">
        <v>309</v>
      </c>
      <c r="C6839" t="s">
        <v>267</v>
      </c>
      <c r="D6839">
        <v>2023</v>
      </c>
    </row>
    <row r="6840" spans="1:6" x14ac:dyDescent="0.2">
      <c r="A6840">
        <v>12</v>
      </c>
      <c r="B6840" t="s">
        <v>309</v>
      </c>
      <c r="C6840" t="s">
        <v>267</v>
      </c>
      <c r="D6840">
        <v>2024</v>
      </c>
    </row>
    <row r="6841" spans="1:6" x14ac:dyDescent="0.2">
      <c r="A6841">
        <v>12</v>
      </c>
      <c r="B6841" t="s">
        <v>309</v>
      </c>
      <c r="C6841" t="s">
        <v>267</v>
      </c>
      <c r="D6841">
        <v>2025</v>
      </c>
      <c r="E6841">
        <v>4281</v>
      </c>
      <c r="F6841">
        <v>41</v>
      </c>
    </row>
    <row r="6842" spans="1:6" x14ac:dyDescent="0.2">
      <c r="A6842">
        <v>12</v>
      </c>
      <c r="B6842" t="s">
        <v>309</v>
      </c>
      <c r="C6842" t="s">
        <v>29</v>
      </c>
      <c r="D6842">
        <v>2021</v>
      </c>
      <c r="E6842">
        <v>9166</v>
      </c>
      <c r="F6842">
        <v>16.3</v>
      </c>
    </row>
    <row r="6843" spans="1:6" x14ac:dyDescent="0.2">
      <c r="A6843">
        <v>12</v>
      </c>
      <c r="B6843" t="s">
        <v>309</v>
      </c>
      <c r="C6843" t="s">
        <v>29</v>
      </c>
      <c r="D6843">
        <v>2022</v>
      </c>
      <c r="E6843">
        <v>61324</v>
      </c>
      <c r="F6843">
        <v>28.5</v>
      </c>
    </row>
    <row r="6844" spans="1:6" x14ac:dyDescent="0.2">
      <c r="A6844">
        <v>12</v>
      </c>
      <c r="B6844" t="s">
        <v>309</v>
      </c>
      <c r="C6844" t="s">
        <v>29</v>
      </c>
      <c r="D6844">
        <v>2023</v>
      </c>
      <c r="E6844">
        <v>115045</v>
      </c>
      <c r="F6844">
        <v>21.1</v>
      </c>
    </row>
    <row r="6845" spans="1:6" x14ac:dyDescent="0.2">
      <c r="A6845">
        <v>12</v>
      </c>
      <c r="B6845" t="s">
        <v>309</v>
      </c>
      <c r="C6845" t="s">
        <v>29</v>
      </c>
      <c r="D6845">
        <v>2024</v>
      </c>
      <c r="E6845">
        <v>153264</v>
      </c>
      <c r="F6845">
        <v>32.4</v>
      </c>
    </row>
    <row r="6846" spans="1:6" x14ac:dyDescent="0.2">
      <c r="A6846">
        <v>12</v>
      </c>
      <c r="B6846" t="s">
        <v>309</v>
      </c>
      <c r="C6846" t="s">
        <v>29</v>
      </c>
      <c r="D6846">
        <v>2025</v>
      </c>
      <c r="E6846">
        <v>201147</v>
      </c>
      <c r="F6846">
        <v>36.6</v>
      </c>
    </row>
    <row r="6847" spans="1:6" x14ac:dyDescent="0.2">
      <c r="A6847">
        <v>12</v>
      </c>
      <c r="B6847" t="s">
        <v>309</v>
      </c>
      <c r="C6847" t="s">
        <v>269</v>
      </c>
      <c r="D6847">
        <v>2021</v>
      </c>
    </row>
    <row r="6848" spans="1:6" x14ac:dyDescent="0.2">
      <c r="A6848">
        <v>12</v>
      </c>
      <c r="B6848" t="s">
        <v>309</v>
      </c>
      <c r="C6848" t="s">
        <v>269</v>
      </c>
      <c r="D6848">
        <v>2022</v>
      </c>
    </row>
    <row r="6849" spans="1:6" x14ac:dyDescent="0.2">
      <c r="A6849">
        <v>12</v>
      </c>
      <c r="B6849" t="s">
        <v>309</v>
      </c>
      <c r="C6849" t="s">
        <v>269</v>
      </c>
      <c r="D6849">
        <v>2023</v>
      </c>
    </row>
    <row r="6850" spans="1:6" x14ac:dyDescent="0.2">
      <c r="A6850">
        <v>12</v>
      </c>
      <c r="B6850" t="s">
        <v>309</v>
      </c>
      <c r="C6850" t="s">
        <v>269</v>
      </c>
      <c r="D6850">
        <v>2024</v>
      </c>
    </row>
    <row r="6851" spans="1:6" x14ac:dyDescent="0.2">
      <c r="A6851">
        <v>12</v>
      </c>
      <c r="B6851" t="s">
        <v>309</v>
      </c>
      <c r="C6851" t="s">
        <v>269</v>
      </c>
      <c r="D6851">
        <v>2025</v>
      </c>
      <c r="E6851">
        <v>3671</v>
      </c>
      <c r="F6851">
        <v>34.700000000000003</v>
      </c>
    </row>
    <row r="6852" spans="1:6" x14ac:dyDescent="0.2">
      <c r="A6852">
        <v>12</v>
      </c>
      <c r="B6852" t="s">
        <v>309</v>
      </c>
      <c r="C6852" t="s">
        <v>171</v>
      </c>
      <c r="D6852">
        <v>2021</v>
      </c>
    </row>
    <row r="6853" spans="1:6" x14ac:dyDescent="0.2">
      <c r="A6853">
        <v>12</v>
      </c>
      <c r="B6853" t="s">
        <v>309</v>
      </c>
      <c r="C6853" t="s">
        <v>171</v>
      </c>
      <c r="D6853">
        <v>2022</v>
      </c>
    </row>
    <row r="6854" spans="1:6" x14ac:dyDescent="0.2">
      <c r="A6854">
        <v>12</v>
      </c>
      <c r="B6854" t="s">
        <v>309</v>
      </c>
      <c r="C6854" t="s">
        <v>171</v>
      </c>
      <c r="D6854">
        <v>2023</v>
      </c>
      <c r="E6854">
        <v>5212</v>
      </c>
      <c r="F6854">
        <v>18.600000000000001</v>
      </c>
    </row>
    <row r="6855" spans="1:6" x14ac:dyDescent="0.2">
      <c r="A6855">
        <v>12</v>
      </c>
      <c r="B6855" t="s">
        <v>309</v>
      </c>
      <c r="C6855" t="s">
        <v>171</v>
      </c>
      <c r="D6855">
        <v>2024</v>
      </c>
      <c r="E6855">
        <v>1763</v>
      </c>
      <c r="F6855">
        <v>28.3</v>
      </c>
    </row>
    <row r="6856" spans="1:6" x14ac:dyDescent="0.2">
      <c r="A6856">
        <v>12</v>
      </c>
      <c r="B6856" t="s">
        <v>309</v>
      </c>
      <c r="C6856" t="s">
        <v>171</v>
      </c>
      <c r="D6856">
        <v>2025</v>
      </c>
      <c r="E6856">
        <v>2568</v>
      </c>
      <c r="F6856">
        <v>41.1</v>
      </c>
    </row>
    <row r="6857" spans="1:6" x14ac:dyDescent="0.2">
      <c r="A6857">
        <v>12</v>
      </c>
      <c r="B6857" t="s">
        <v>309</v>
      </c>
      <c r="C6857" t="s">
        <v>30</v>
      </c>
      <c r="D6857">
        <v>2021</v>
      </c>
      <c r="E6857">
        <v>46325</v>
      </c>
      <c r="F6857">
        <v>16.100000000000001</v>
      </c>
    </row>
    <row r="6858" spans="1:6" x14ac:dyDescent="0.2">
      <c r="A6858">
        <v>12</v>
      </c>
      <c r="B6858" t="s">
        <v>309</v>
      </c>
      <c r="C6858" t="s">
        <v>30</v>
      </c>
      <c r="D6858">
        <v>2022</v>
      </c>
      <c r="E6858">
        <v>53613</v>
      </c>
      <c r="F6858">
        <v>29.5</v>
      </c>
    </row>
    <row r="6859" spans="1:6" x14ac:dyDescent="0.2">
      <c r="A6859">
        <v>12</v>
      </c>
      <c r="B6859" t="s">
        <v>309</v>
      </c>
      <c r="C6859" t="s">
        <v>30</v>
      </c>
      <c r="D6859">
        <v>2023</v>
      </c>
      <c r="E6859">
        <v>32978</v>
      </c>
      <c r="F6859">
        <v>26.5</v>
      </c>
    </row>
    <row r="6860" spans="1:6" x14ac:dyDescent="0.2">
      <c r="A6860">
        <v>12</v>
      </c>
      <c r="B6860" t="s">
        <v>309</v>
      </c>
      <c r="C6860" t="s">
        <v>30</v>
      </c>
      <c r="D6860">
        <v>2024</v>
      </c>
      <c r="E6860">
        <v>57802</v>
      </c>
      <c r="F6860">
        <v>33.6</v>
      </c>
    </row>
    <row r="6861" spans="1:6" x14ac:dyDescent="0.2">
      <c r="A6861">
        <v>12</v>
      </c>
      <c r="B6861" t="s">
        <v>309</v>
      </c>
      <c r="C6861" t="s">
        <v>30</v>
      </c>
      <c r="D6861">
        <v>2025</v>
      </c>
      <c r="E6861">
        <v>26993</v>
      </c>
      <c r="F6861">
        <v>38.5</v>
      </c>
    </row>
    <row r="6862" spans="1:6" x14ac:dyDescent="0.2">
      <c r="A6862">
        <v>12</v>
      </c>
      <c r="B6862" t="s">
        <v>309</v>
      </c>
      <c r="C6862" t="s">
        <v>202</v>
      </c>
      <c r="D6862">
        <v>2021</v>
      </c>
    </row>
    <row r="6863" spans="1:6" x14ac:dyDescent="0.2">
      <c r="A6863">
        <v>12</v>
      </c>
      <c r="B6863" t="s">
        <v>309</v>
      </c>
      <c r="C6863" t="s">
        <v>202</v>
      </c>
      <c r="D6863">
        <v>2022</v>
      </c>
    </row>
    <row r="6864" spans="1:6" x14ac:dyDescent="0.2">
      <c r="A6864">
        <v>12</v>
      </c>
      <c r="B6864" t="s">
        <v>309</v>
      </c>
      <c r="C6864" t="s">
        <v>202</v>
      </c>
      <c r="D6864">
        <v>2023</v>
      </c>
      <c r="E6864">
        <v>24186</v>
      </c>
      <c r="F6864">
        <v>24.3</v>
      </c>
    </row>
    <row r="6865" spans="1:6" x14ac:dyDescent="0.2">
      <c r="A6865">
        <v>12</v>
      </c>
      <c r="B6865" t="s">
        <v>309</v>
      </c>
      <c r="C6865" t="s">
        <v>202</v>
      </c>
      <c r="D6865">
        <v>2024</v>
      </c>
      <c r="E6865">
        <v>13174</v>
      </c>
      <c r="F6865">
        <v>33.5</v>
      </c>
    </row>
    <row r="6866" spans="1:6" x14ac:dyDescent="0.2">
      <c r="A6866">
        <v>12</v>
      </c>
      <c r="B6866" t="s">
        <v>309</v>
      </c>
      <c r="C6866" t="s">
        <v>202</v>
      </c>
      <c r="D6866">
        <v>2025</v>
      </c>
      <c r="E6866">
        <v>6114</v>
      </c>
      <c r="F6866">
        <v>33.5</v>
      </c>
    </row>
    <row r="6867" spans="1:6" x14ac:dyDescent="0.2">
      <c r="A6867">
        <v>12</v>
      </c>
      <c r="B6867" t="s">
        <v>309</v>
      </c>
      <c r="C6867" t="s">
        <v>172</v>
      </c>
      <c r="D6867">
        <v>2021</v>
      </c>
    </row>
    <row r="6868" spans="1:6" x14ac:dyDescent="0.2">
      <c r="A6868">
        <v>12</v>
      </c>
      <c r="B6868" t="s">
        <v>309</v>
      </c>
      <c r="C6868" t="s">
        <v>172</v>
      </c>
      <c r="D6868">
        <v>2022</v>
      </c>
      <c r="E6868">
        <v>5575</v>
      </c>
      <c r="F6868">
        <v>23.8</v>
      </c>
    </row>
    <row r="6869" spans="1:6" x14ac:dyDescent="0.2">
      <c r="A6869">
        <v>12</v>
      </c>
      <c r="B6869" t="s">
        <v>309</v>
      </c>
      <c r="C6869" t="s">
        <v>172</v>
      </c>
      <c r="D6869">
        <v>2023</v>
      </c>
      <c r="E6869">
        <v>13184</v>
      </c>
      <c r="F6869">
        <v>23.7</v>
      </c>
    </row>
    <row r="6870" spans="1:6" x14ac:dyDescent="0.2">
      <c r="A6870">
        <v>12</v>
      </c>
      <c r="B6870" t="s">
        <v>309</v>
      </c>
      <c r="C6870" t="s">
        <v>172</v>
      </c>
      <c r="D6870">
        <v>2024</v>
      </c>
      <c r="E6870">
        <v>16430</v>
      </c>
      <c r="F6870">
        <v>34.700000000000003</v>
      </c>
    </row>
    <row r="6871" spans="1:6" x14ac:dyDescent="0.2">
      <c r="A6871">
        <v>12</v>
      </c>
      <c r="B6871" t="s">
        <v>309</v>
      </c>
      <c r="C6871" t="s">
        <v>172</v>
      </c>
      <c r="D6871">
        <v>2025</v>
      </c>
      <c r="E6871">
        <v>13447</v>
      </c>
      <c r="F6871">
        <v>40.200000000000003</v>
      </c>
    </row>
    <row r="6872" spans="1:6" x14ac:dyDescent="0.2">
      <c r="A6872">
        <v>12</v>
      </c>
      <c r="B6872" t="s">
        <v>309</v>
      </c>
      <c r="C6872" t="s">
        <v>242</v>
      </c>
      <c r="D6872">
        <v>2021</v>
      </c>
    </row>
    <row r="6873" spans="1:6" x14ac:dyDescent="0.2">
      <c r="A6873">
        <v>12</v>
      </c>
      <c r="B6873" t="s">
        <v>309</v>
      </c>
      <c r="C6873" t="s">
        <v>242</v>
      </c>
      <c r="D6873">
        <v>2022</v>
      </c>
    </row>
    <row r="6874" spans="1:6" x14ac:dyDescent="0.2">
      <c r="A6874">
        <v>12</v>
      </c>
      <c r="B6874" t="s">
        <v>309</v>
      </c>
      <c r="C6874" t="s">
        <v>242</v>
      </c>
      <c r="D6874">
        <v>2023</v>
      </c>
    </row>
    <row r="6875" spans="1:6" x14ac:dyDescent="0.2">
      <c r="A6875">
        <v>12</v>
      </c>
      <c r="B6875" t="s">
        <v>309</v>
      </c>
      <c r="C6875" t="s">
        <v>242</v>
      </c>
      <c r="D6875">
        <v>2024</v>
      </c>
      <c r="E6875">
        <v>2166</v>
      </c>
      <c r="F6875">
        <v>26.4</v>
      </c>
    </row>
    <row r="6876" spans="1:6" x14ac:dyDescent="0.2">
      <c r="A6876">
        <v>12</v>
      </c>
      <c r="B6876" t="s">
        <v>309</v>
      </c>
      <c r="C6876" t="s">
        <v>242</v>
      </c>
      <c r="D6876">
        <v>2025</v>
      </c>
      <c r="E6876">
        <v>1070</v>
      </c>
      <c r="F6876">
        <v>27.3</v>
      </c>
    </row>
    <row r="6877" spans="1:6" x14ac:dyDescent="0.2">
      <c r="A6877">
        <v>12</v>
      </c>
      <c r="B6877" t="s">
        <v>309</v>
      </c>
      <c r="C6877" t="s">
        <v>211</v>
      </c>
      <c r="D6877">
        <v>2021</v>
      </c>
    </row>
    <row r="6878" spans="1:6" x14ac:dyDescent="0.2">
      <c r="A6878">
        <v>12</v>
      </c>
      <c r="B6878" t="s">
        <v>309</v>
      </c>
      <c r="C6878" t="s">
        <v>211</v>
      </c>
      <c r="D6878">
        <v>2022</v>
      </c>
    </row>
    <row r="6879" spans="1:6" x14ac:dyDescent="0.2">
      <c r="A6879">
        <v>12</v>
      </c>
      <c r="B6879" t="s">
        <v>309</v>
      </c>
      <c r="C6879" t="s">
        <v>211</v>
      </c>
      <c r="D6879">
        <v>2023</v>
      </c>
    </row>
    <row r="6880" spans="1:6" x14ac:dyDescent="0.2">
      <c r="A6880">
        <v>12</v>
      </c>
      <c r="B6880" t="s">
        <v>309</v>
      </c>
      <c r="C6880" t="s">
        <v>211</v>
      </c>
      <c r="D6880">
        <v>2024</v>
      </c>
    </row>
    <row r="6881" spans="1:6" x14ac:dyDescent="0.2">
      <c r="A6881">
        <v>12</v>
      </c>
      <c r="B6881" t="s">
        <v>309</v>
      </c>
      <c r="C6881" t="s">
        <v>211</v>
      </c>
      <c r="D6881">
        <v>2025</v>
      </c>
      <c r="E6881">
        <v>1238</v>
      </c>
      <c r="F6881">
        <v>32.9</v>
      </c>
    </row>
    <row r="6882" spans="1:6" x14ac:dyDescent="0.2">
      <c r="A6882">
        <v>12</v>
      </c>
      <c r="B6882" t="s">
        <v>309</v>
      </c>
      <c r="C6882" t="s">
        <v>32</v>
      </c>
      <c r="D6882">
        <v>2021</v>
      </c>
      <c r="E6882">
        <v>5528</v>
      </c>
      <c r="F6882">
        <v>14.2</v>
      </c>
    </row>
    <row r="6883" spans="1:6" x14ac:dyDescent="0.2">
      <c r="A6883">
        <v>12</v>
      </c>
      <c r="B6883" t="s">
        <v>309</v>
      </c>
      <c r="C6883" t="s">
        <v>32</v>
      </c>
      <c r="D6883">
        <v>2022</v>
      </c>
      <c r="E6883">
        <v>810</v>
      </c>
      <c r="F6883">
        <v>18.7</v>
      </c>
    </row>
    <row r="6884" spans="1:6" x14ac:dyDescent="0.2">
      <c r="A6884">
        <v>12</v>
      </c>
      <c r="B6884" t="s">
        <v>309</v>
      </c>
      <c r="C6884" t="s">
        <v>32</v>
      </c>
      <c r="D6884">
        <v>2023</v>
      </c>
      <c r="E6884">
        <v>1852</v>
      </c>
      <c r="F6884">
        <v>21.3</v>
      </c>
    </row>
    <row r="6885" spans="1:6" x14ac:dyDescent="0.2">
      <c r="A6885">
        <v>12</v>
      </c>
      <c r="B6885" t="s">
        <v>309</v>
      </c>
      <c r="C6885" t="s">
        <v>32</v>
      </c>
      <c r="D6885">
        <v>2024</v>
      </c>
      <c r="E6885">
        <v>2698</v>
      </c>
      <c r="F6885">
        <v>27.6</v>
      </c>
    </row>
    <row r="6886" spans="1:6" x14ac:dyDescent="0.2">
      <c r="A6886">
        <v>12</v>
      </c>
      <c r="B6886" t="s">
        <v>309</v>
      </c>
      <c r="C6886" t="s">
        <v>32</v>
      </c>
      <c r="D6886">
        <v>2025</v>
      </c>
      <c r="E6886">
        <v>1191</v>
      </c>
      <c r="F6886">
        <v>18</v>
      </c>
    </row>
    <row r="6887" spans="1:6" x14ac:dyDescent="0.2">
      <c r="A6887">
        <v>12</v>
      </c>
      <c r="B6887" t="s">
        <v>309</v>
      </c>
      <c r="C6887" t="s">
        <v>240</v>
      </c>
      <c r="D6887">
        <v>2021</v>
      </c>
    </row>
    <row r="6888" spans="1:6" x14ac:dyDescent="0.2">
      <c r="A6888">
        <v>12</v>
      </c>
      <c r="B6888" t="s">
        <v>309</v>
      </c>
      <c r="C6888" t="s">
        <v>240</v>
      </c>
      <c r="D6888">
        <v>2022</v>
      </c>
    </row>
    <row r="6889" spans="1:6" x14ac:dyDescent="0.2">
      <c r="A6889">
        <v>12</v>
      </c>
      <c r="B6889" t="s">
        <v>309</v>
      </c>
      <c r="C6889" t="s">
        <v>240</v>
      </c>
      <c r="D6889">
        <v>2023</v>
      </c>
    </row>
    <row r="6890" spans="1:6" x14ac:dyDescent="0.2">
      <c r="A6890">
        <v>12</v>
      </c>
      <c r="B6890" t="s">
        <v>309</v>
      </c>
      <c r="C6890" t="s">
        <v>240</v>
      </c>
      <c r="D6890">
        <v>2024</v>
      </c>
      <c r="E6890">
        <v>1249</v>
      </c>
      <c r="F6890">
        <v>33.4</v>
      </c>
    </row>
    <row r="6891" spans="1:6" x14ac:dyDescent="0.2">
      <c r="A6891">
        <v>12</v>
      </c>
      <c r="B6891" t="s">
        <v>309</v>
      </c>
      <c r="C6891" t="s">
        <v>240</v>
      </c>
      <c r="D6891">
        <v>2025</v>
      </c>
      <c r="E6891">
        <v>7672</v>
      </c>
      <c r="F6891">
        <v>34.9</v>
      </c>
    </row>
    <row r="6892" spans="1:6" x14ac:dyDescent="0.2">
      <c r="A6892">
        <v>12</v>
      </c>
      <c r="B6892" t="s">
        <v>84</v>
      </c>
      <c r="C6892" t="s">
        <v>103</v>
      </c>
      <c r="D6892">
        <v>2021</v>
      </c>
    </row>
    <row r="6893" spans="1:6" x14ac:dyDescent="0.2">
      <c r="A6893">
        <v>12</v>
      </c>
      <c r="B6893" t="s">
        <v>84</v>
      </c>
      <c r="C6893" t="s">
        <v>103</v>
      </c>
      <c r="D6893">
        <v>2022</v>
      </c>
    </row>
    <row r="6894" spans="1:6" x14ac:dyDescent="0.2">
      <c r="A6894">
        <v>12</v>
      </c>
      <c r="B6894" t="s">
        <v>84</v>
      </c>
      <c r="C6894" t="s">
        <v>103</v>
      </c>
      <c r="D6894">
        <v>2023</v>
      </c>
    </row>
    <row r="6895" spans="1:6" x14ac:dyDescent="0.2">
      <c r="A6895">
        <v>12</v>
      </c>
      <c r="B6895" t="s">
        <v>84</v>
      </c>
      <c r="C6895" t="s">
        <v>103</v>
      </c>
      <c r="D6895">
        <v>2024</v>
      </c>
      <c r="E6895">
        <v>2618</v>
      </c>
      <c r="F6895">
        <v>36.6</v>
      </c>
    </row>
    <row r="6896" spans="1:6" x14ac:dyDescent="0.2">
      <c r="A6896">
        <v>12</v>
      </c>
      <c r="B6896" t="s">
        <v>84</v>
      </c>
      <c r="C6896" t="s">
        <v>103</v>
      </c>
      <c r="D6896">
        <v>2025</v>
      </c>
      <c r="E6896">
        <v>1932</v>
      </c>
      <c r="F6896">
        <v>42.2</v>
      </c>
    </row>
    <row r="6897" spans="1:6" x14ac:dyDescent="0.2">
      <c r="A6897">
        <v>12</v>
      </c>
      <c r="B6897" t="s">
        <v>84</v>
      </c>
      <c r="C6897" t="s">
        <v>85</v>
      </c>
      <c r="D6897">
        <v>2021</v>
      </c>
      <c r="E6897">
        <v>12663</v>
      </c>
      <c r="F6897">
        <v>14.4</v>
      </c>
    </row>
    <row r="6898" spans="1:6" x14ac:dyDescent="0.2">
      <c r="A6898">
        <v>12</v>
      </c>
      <c r="B6898" t="s">
        <v>84</v>
      </c>
      <c r="C6898" t="s">
        <v>85</v>
      </c>
      <c r="D6898">
        <v>2022</v>
      </c>
      <c r="E6898">
        <v>10443</v>
      </c>
      <c r="F6898">
        <v>28.4</v>
      </c>
    </row>
    <row r="6899" spans="1:6" x14ac:dyDescent="0.2">
      <c r="A6899">
        <v>12</v>
      </c>
      <c r="B6899" t="s">
        <v>84</v>
      </c>
      <c r="C6899" t="s">
        <v>85</v>
      </c>
      <c r="D6899">
        <v>2023</v>
      </c>
      <c r="E6899">
        <v>6881</v>
      </c>
      <c r="F6899">
        <v>22.9</v>
      </c>
    </row>
    <row r="6900" spans="1:6" x14ac:dyDescent="0.2">
      <c r="A6900">
        <v>12</v>
      </c>
      <c r="B6900" t="s">
        <v>84</v>
      </c>
      <c r="C6900" t="s">
        <v>85</v>
      </c>
      <c r="D6900">
        <v>2024</v>
      </c>
      <c r="E6900">
        <v>5970</v>
      </c>
      <c r="F6900">
        <v>36.6</v>
      </c>
    </row>
    <row r="6901" spans="1:6" x14ac:dyDescent="0.2">
      <c r="A6901">
        <v>12</v>
      </c>
      <c r="B6901" t="s">
        <v>84</v>
      </c>
      <c r="C6901" t="s">
        <v>85</v>
      </c>
      <c r="D6901">
        <v>2025</v>
      </c>
      <c r="E6901">
        <v>6609</v>
      </c>
      <c r="F6901">
        <v>32.4</v>
      </c>
    </row>
    <row r="6902" spans="1:6" x14ac:dyDescent="0.2">
      <c r="A6902">
        <v>12</v>
      </c>
      <c r="B6902" t="s">
        <v>84</v>
      </c>
      <c r="C6902" t="s">
        <v>96</v>
      </c>
      <c r="D6902">
        <v>2021</v>
      </c>
      <c r="E6902">
        <v>6752</v>
      </c>
      <c r="F6902">
        <v>19.3</v>
      </c>
    </row>
    <row r="6903" spans="1:6" x14ac:dyDescent="0.2">
      <c r="A6903">
        <v>12</v>
      </c>
      <c r="B6903" t="s">
        <v>84</v>
      </c>
      <c r="C6903" t="s">
        <v>96</v>
      </c>
      <c r="D6903">
        <v>2022</v>
      </c>
      <c r="E6903">
        <v>5105</v>
      </c>
      <c r="F6903">
        <v>31.9</v>
      </c>
    </row>
    <row r="6904" spans="1:6" x14ac:dyDescent="0.2">
      <c r="A6904">
        <v>12</v>
      </c>
      <c r="B6904" t="s">
        <v>84</v>
      </c>
      <c r="C6904" t="s">
        <v>96</v>
      </c>
      <c r="D6904">
        <v>2023</v>
      </c>
      <c r="E6904">
        <v>9661</v>
      </c>
      <c r="F6904">
        <v>28.6</v>
      </c>
    </row>
    <row r="6905" spans="1:6" x14ac:dyDescent="0.2">
      <c r="A6905">
        <v>12</v>
      </c>
      <c r="B6905" t="s">
        <v>84</v>
      </c>
      <c r="C6905" t="s">
        <v>96</v>
      </c>
      <c r="D6905">
        <v>2024</v>
      </c>
      <c r="E6905">
        <v>8741</v>
      </c>
      <c r="F6905">
        <v>33.5</v>
      </c>
    </row>
    <row r="6906" spans="1:6" x14ac:dyDescent="0.2">
      <c r="A6906">
        <v>12</v>
      </c>
      <c r="B6906" t="s">
        <v>84</v>
      </c>
      <c r="C6906" t="s">
        <v>96</v>
      </c>
      <c r="D6906">
        <v>2025</v>
      </c>
      <c r="E6906">
        <v>5207</v>
      </c>
      <c r="F6906">
        <v>36.700000000000003</v>
      </c>
    </row>
    <row r="6907" spans="1:6" x14ac:dyDescent="0.2">
      <c r="A6907">
        <v>12</v>
      </c>
      <c r="B6907" t="s">
        <v>84</v>
      </c>
      <c r="C6907" t="s">
        <v>104</v>
      </c>
      <c r="D6907">
        <v>2021</v>
      </c>
    </row>
    <row r="6908" spans="1:6" x14ac:dyDescent="0.2">
      <c r="A6908">
        <v>12</v>
      </c>
      <c r="B6908" t="s">
        <v>84</v>
      </c>
      <c r="C6908" t="s">
        <v>104</v>
      </c>
      <c r="D6908">
        <v>2022</v>
      </c>
    </row>
    <row r="6909" spans="1:6" x14ac:dyDescent="0.2">
      <c r="A6909">
        <v>12</v>
      </c>
      <c r="B6909" t="s">
        <v>84</v>
      </c>
      <c r="C6909" t="s">
        <v>104</v>
      </c>
      <c r="D6909">
        <v>2023</v>
      </c>
    </row>
    <row r="6910" spans="1:6" x14ac:dyDescent="0.2">
      <c r="A6910">
        <v>12</v>
      </c>
      <c r="B6910" t="s">
        <v>84</v>
      </c>
      <c r="C6910" t="s">
        <v>104</v>
      </c>
      <c r="D6910">
        <v>2024</v>
      </c>
    </row>
    <row r="6911" spans="1:6" x14ac:dyDescent="0.2">
      <c r="A6911">
        <v>12</v>
      </c>
      <c r="B6911" t="s">
        <v>84</v>
      </c>
      <c r="C6911" t="s">
        <v>104</v>
      </c>
      <c r="D6911">
        <v>2025</v>
      </c>
      <c r="E6911">
        <v>1065</v>
      </c>
      <c r="F6911">
        <v>45.2</v>
      </c>
    </row>
    <row r="6912" spans="1:6" x14ac:dyDescent="0.2">
      <c r="A6912">
        <v>12</v>
      </c>
      <c r="B6912" t="s">
        <v>84</v>
      </c>
      <c r="C6912" t="s">
        <v>86</v>
      </c>
      <c r="D6912">
        <v>2021</v>
      </c>
      <c r="E6912">
        <v>2194</v>
      </c>
      <c r="F6912">
        <v>12</v>
      </c>
    </row>
    <row r="6913" spans="1:6" x14ac:dyDescent="0.2">
      <c r="A6913">
        <v>12</v>
      </c>
      <c r="B6913" t="s">
        <v>84</v>
      </c>
      <c r="C6913" t="s">
        <v>86</v>
      </c>
      <c r="D6913">
        <v>2022</v>
      </c>
      <c r="E6913">
        <v>2225</v>
      </c>
      <c r="F6913">
        <v>31.7</v>
      </c>
    </row>
    <row r="6914" spans="1:6" x14ac:dyDescent="0.2">
      <c r="A6914">
        <v>12</v>
      </c>
      <c r="B6914" t="s">
        <v>84</v>
      </c>
      <c r="C6914" t="s">
        <v>86</v>
      </c>
      <c r="D6914">
        <v>2023</v>
      </c>
      <c r="E6914">
        <v>13445</v>
      </c>
      <c r="F6914">
        <v>31</v>
      </c>
    </row>
    <row r="6915" spans="1:6" x14ac:dyDescent="0.2">
      <c r="A6915">
        <v>12</v>
      </c>
      <c r="B6915" t="s">
        <v>84</v>
      </c>
      <c r="C6915" t="s">
        <v>86</v>
      </c>
      <c r="D6915">
        <v>2024</v>
      </c>
      <c r="E6915">
        <v>11259</v>
      </c>
      <c r="F6915">
        <v>37.299999999999997</v>
      </c>
    </row>
    <row r="6916" spans="1:6" x14ac:dyDescent="0.2">
      <c r="A6916">
        <v>12</v>
      </c>
      <c r="B6916" t="s">
        <v>84</v>
      </c>
      <c r="C6916" t="s">
        <v>86</v>
      </c>
      <c r="D6916">
        <v>2025</v>
      </c>
      <c r="E6916">
        <v>7763</v>
      </c>
      <c r="F6916">
        <v>40.5</v>
      </c>
    </row>
    <row r="6917" spans="1:6" x14ac:dyDescent="0.2">
      <c r="A6917">
        <v>12</v>
      </c>
      <c r="B6917" t="s">
        <v>84</v>
      </c>
      <c r="C6917" t="s">
        <v>87</v>
      </c>
      <c r="D6917">
        <v>2021</v>
      </c>
      <c r="E6917">
        <v>2705</v>
      </c>
      <c r="F6917">
        <v>12.5</v>
      </c>
    </row>
    <row r="6918" spans="1:6" x14ac:dyDescent="0.2">
      <c r="A6918">
        <v>12</v>
      </c>
      <c r="B6918" t="s">
        <v>84</v>
      </c>
      <c r="C6918" t="s">
        <v>87</v>
      </c>
      <c r="D6918">
        <v>2022</v>
      </c>
      <c r="E6918">
        <v>3049</v>
      </c>
      <c r="F6918">
        <v>40.799999999999997</v>
      </c>
    </row>
    <row r="6919" spans="1:6" x14ac:dyDescent="0.2">
      <c r="A6919">
        <v>12</v>
      </c>
      <c r="B6919" t="s">
        <v>84</v>
      </c>
      <c r="C6919" t="s">
        <v>87</v>
      </c>
      <c r="D6919">
        <v>2023</v>
      </c>
      <c r="E6919">
        <v>3165</v>
      </c>
      <c r="F6919">
        <v>36.299999999999997</v>
      </c>
    </row>
    <row r="6920" spans="1:6" x14ac:dyDescent="0.2">
      <c r="A6920">
        <v>12</v>
      </c>
      <c r="B6920" t="s">
        <v>84</v>
      </c>
      <c r="C6920" t="s">
        <v>87</v>
      </c>
      <c r="D6920">
        <v>2024</v>
      </c>
      <c r="E6920">
        <v>10435</v>
      </c>
      <c r="F6920">
        <v>42</v>
      </c>
    </row>
    <row r="6921" spans="1:6" x14ac:dyDescent="0.2">
      <c r="A6921">
        <v>12</v>
      </c>
      <c r="B6921" t="s">
        <v>84</v>
      </c>
      <c r="C6921" t="s">
        <v>87</v>
      </c>
      <c r="D6921">
        <v>2025</v>
      </c>
      <c r="E6921">
        <v>6169</v>
      </c>
      <c r="F6921">
        <v>36.6</v>
      </c>
    </row>
    <row r="6922" spans="1:6" x14ac:dyDescent="0.2">
      <c r="A6922">
        <v>12</v>
      </c>
      <c r="B6922" t="s">
        <v>84</v>
      </c>
      <c r="C6922" t="s">
        <v>256</v>
      </c>
      <c r="D6922">
        <v>2021</v>
      </c>
    </row>
    <row r="6923" spans="1:6" x14ac:dyDescent="0.2">
      <c r="A6923">
        <v>12</v>
      </c>
      <c r="B6923" t="s">
        <v>84</v>
      </c>
      <c r="C6923" t="s">
        <v>256</v>
      </c>
      <c r="D6923">
        <v>2022</v>
      </c>
    </row>
    <row r="6924" spans="1:6" x14ac:dyDescent="0.2">
      <c r="A6924">
        <v>12</v>
      </c>
      <c r="B6924" t="s">
        <v>84</v>
      </c>
      <c r="C6924" t="s">
        <v>256</v>
      </c>
      <c r="D6924">
        <v>2023</v>
      </c>
    </row>
    <row r="6925" spans="1:6" x14ac:dyDescent="0.2">
      <c r="A6925">
        <v>12</v>
      </c>
      <c r="B6925" t="s">
        <v>84</v>
      </c>
      <c r="C6925" t="s">
        <v>256</v>
      </c>
      <c r="D6925">
        <v>2024</v>
      </c>
    </row>
    <row r="6926" spans="1:6" x14ac:dyDescent="0.2">
      <c r="A6926">
        <v>12</v>
      </c>
      <c r="B6926" t="s">
        <v>84</v>
      </c>
      <c r="C6926" t="s">
        <v>256</v>
      </c>
      <c r="D6926">
        <v>2025</v>
      </c>
      <c r="E6926">
        <v>1741</v>
      </c>
      <c r="F6926">
        <v>41.7</v>
      </c>
    </row>
    <row r="6927" spans="1:6" x14ac:dyDescent="0.2">
      <c r="A6927">
        <v>12</v>
      </c>
      <c r="B6927" t="s">
        <v>84</v>
      </c>
      <c r="C6927" t="s">
        <v>290</v>
      </c>
      <c r="D6927">
        <v>2021</v>
      </c>
    </row>
    <row r="6928" spans="1:6" x14ac:dyDescent="0.2">
      <c r="A6928">
        <v>12</v>
      </c>
      <c r="B6928" t="s">
        <v>84</v>
      </c>
      <c r="C6928" t="s">
        <v>290</v>
      </c>
      <c r="D6928">
        <v>2022</v>
      </c>
    </row>
    <row r="6929" spans="1:6" x14ac:dyDescent="0.2">
      <c r="A6929">
        <v>12</v>
      </c>
      <c r="B6929" t="s">
        <v>84</v>
      </c>
      <c r="C6929" t="s">
        <v>290</v>
      </c>
      <c r="D6929">
        <v>2023</v>
      </c>
    </row>
    <row r="6930" spans="1:6" x14ac:dyDescent="0.2">
      <c r="A6930">
        <v>12</v>
      </c>
      <c r="B6930" t="s">
        <v>84</v>
      </c>
      <c r="C6930" t="s">
        <v>290</v>
      </c>
      <c r="D6930">
        <v>2024</v>
      </c>
    </row>
    <row r="6931" spans="1:6" x14ac:dyDescent="0.2">
      <c r="A6931">
        <v>12</v>
      </c>
      <c r="B6931" t="s">
        <v>84</v>
      </c>
      <c r="C6931" t="s">
        <v>290</v>
      </c>
      <c r="D6931">
        <v>2025</v>
      </c>
      <c r="E6931">
        <v>2283</v>
      </c>
      <c r="F6931">
        <v>35</v>
      </c>
    </row>
    <row r="6932" spans="1:6" x14ac:dyDescent="0.2">
      <c r="A6932">
        <v>12</v>
      </c>
      <c r="B6932" t="s">
        <v>84</v>
      </c>
      <c r="C6932" t="s">
        <v>88</v>
      </c>
      <c r="D6932">
        <v>2021</v>
      </c>
      <c r="E6932">
        <v>2688</v>
      </c>
      <c r="F6932">
        <v>16.899999999999999</v>
      </c>
    </row>
    <row r="6933" spans="1:6" x14ac:dyDescent="0.2">
      <c r="A6933">
        <v>12</v>
      </c>
      <c r="B6933" t="s">
        <v>84</v>
      </c>
      <c r="C6933" t="s">
        <v>88</v>
      </c>
      <c r="D6933">
        <v>2022</v>
      </c>
      <c r="E6933">
        <v>2566</v>
      </c>
      <c r="F6933">
        <v>38.700000000000003</v>
      </c>
    </row>
    <row r="6934" spans="1:6" x14ac:dyDescent="0.2">
      <c r="A6934">
        <v>12</v>
      </c>
      <c r="B6934" t="s">
        <v>84</v>
      </c>
      <c r="C6934" t="s">
        <v>88</v>
      </c>
      <c r="D6934">
        <v>2023</v>
      </c>
    </row>
    <row r="6935" spans="1:6" x14ac:dyDescent="0.2">
      <c r="A6935">
        <v>12</v>
      </c>
      <c r="B6935" t="s">
        <v>84</v>
      </c>
      <c r="C6935" t="s">
        <v>88</v>
      </c>
      <c r="D6935">
        <v>2024</v>
      </c>
    </row>
    <row r="6936" spans="1:6" x14ac:dyDescent="0.2">
      <c r="A6936">
        <v>12</v>
      </c>
      <c r="B6936" t="s">
        <v>84</v>
      </c>
      <c r="C6936" t="s">
        <v>88</v>
      </c>
      <c r="D6936">
        <v>2025</v>
      </c>
      <c r="E6936">
        <v>1756</v>
      </c>
      <c r="F6936">
        <v>30.1</v>
      </c>
    </row>
    <row r="6937" spans="1:6" x14ac:dyDescent="0.2">
      <c r="A6937">
        <v>12</v>
      </c>
      <c r="B6937" t="s">
        <v>84</v>
      </c>
      <c r="C6937" t="s">
        <v>93</v>
      </c>
      <c r="D6937">
        <v>2021</v>
      </c>
      <c r="E6937">
        <v>1544</v>
      </c>
      <c r="F6937">
        <v>14.8</v>
      </c>
    </row>
    <row r="6938" spans="1:6" x14ac:dyDescent="0.2">
      <c r="A6938">
        <v>12</v>
      </c>
      <c r="B6938" t="s">
        <v>84</v>
      </c>
      <c r="C6938" t="s">
        <v>93</v>
      </c>
      <c r="D6938">
        <v>2022</v>
      </c>
      <c r="E6938">
        <v>1251</v>
      </c>
      <c r="F6938">
        <v>29</v>
      </c>
    </row>
    <row r="6939" spans="1:6" x14ac:dyDescent="0.2">
      <c r="A6939">
        <v>12</v>
      </c>
      <c r="B6939" t="s">
        <v>84</v>
      </c>
      <c r="C6939" t="s">
        <v>93</v>
      </c>
      <c r="D6939">
        <v>2023</v>
      </c>
      <c r="E6939">
        <v>1432</v>
      </c>
      <c r="F6939">
        <v>17.600000000000001</v>
      </c>
    </row>
    <row r="6940" spans="1:6" x14ac:dyDescent="0.2">
      <c r="A6940">
        <v>12</v>
      </c>
      <c r="B6940" t="s">
        <v>84</v>
      </c>
      <c r="C6940" t="s">
        <v>93</v>
      </c>
      <c r="D6940">
        <v>2024</v>
      </c>
      <c r="E6940">
        <v>1560</v>
      </c>
      <c r="F6940">
        <v>20.399999999999999</v>
      </c>
    </row>
    <row r="6941" spans="1:6" x14ac:dyDescent="0.2">
      <c r="A6941">
        <v>12</v>
      </c>
      <c r="B6941" t="s">
        <v>84</v>
      </c>
      <c r="C6941" t="s">
        <v>93</v>
      </c>
      <c r="D6941">
        <v>2025</v>
      </c>
      <c r="E6941">
        <v>525</v>
      </c>
      <c r="F6941">
        <v>35.9</v>
      </c>
    </row>
    <row r="6942" spans="1:6" x14ac:dyDescent="0.2">
      <c r="A6942">
        <v>12</v>
      </c>
      <c r="B6942" t="s">
        <v>84</v>
      </c>
      <c r="C6942" t="s">
        <v>98</v>
      </c>
      <c r="D6942">
        <v>2021</v>
      </c>
      <c r="E6942">
        <v>2905</v>
      </c>
      <c r="F6942">
        <v>15.3</v>
      </c>
    </row>
    <row r="6943" spans="1:6" x14ac:dyDescent="0.2">
      <c r="A6943">
        <v>12</v>
      </c>
      <c r="B6943" t="s">
        <v>84</v>
      </c>
      <c r="C6943" t="s">
        <v>98</v>
      </c>
      <c r="D6943">
        <v>2022</v>
      </c>
      <c r="E6943">
        <v>2037</v>
      </c>
      <c r="F6943">
        <v>33.700000000000003</v>
      </c>
    </row>
    <row r="6944" spans="1:6" x14ac:dyDescent="0.2">
      <c r="A6944">
        <v>12</v>
      </c>
      <c r="B6944" t="s">
        <v>84</v>
      </c>
      <c r="C6944" t="s">
        <v>98</v>
      </c>
      <c r="D6944">
        <v>2023</v>
      </c>
      <c r="E6944">
        <v>3059</v>
      </c>
      <c r="F6944">
        <v>33.299999999999997</v>
      </c>
    </row>
    <row r="6945" spans="1:6" x14ac:dyDescent="0.2">
      <c r="A6945">
        <v>12</v>
      </c>
      <c r="B6945" t="s">
        <v>84</v>
      </c>
      <c r="C6945" t="s">
        <v>98</v>
      </c>
      <c r="D6945">
        <v>2024</v>
      </c>
      <c r="E6945">
        <v>2940</v>
      </c>
      <c r="F6945">
        <v>37.799999999999997</v>
      </c>
    </row>
    <row r="6946" spans="1:6" x14ac:dyDescent="0.2">
      <c r="A6946">
        <v>12</v>
      </c>
      <c r="B6946" t="s">
        <v>84</v>
      </c>
      <c r="C6946" t="s">
        <v>98</v>
      </c>
      <c r="D6946">
        <v>2025</v>
      </c>
      <c r="E6946">
        <v>1952</v>
      </c>
      <c r="F6946">
        <v>39</v>
      </c>
    </row>
    <row r="6947" spans="1:6" x14ac:dyDescent="0.2">
      <c r="A6947">
        <v>12</v>
      </c>
      <c r="B6947" t="s">
        <v>84</v>
      </c>
      <c r="C6947" t="s">
        <v>226</v>
      </c>
      <c r="D6947">
        <v>2021</v>
      </c>
    </row>
    <row r="6948" spans="1:6" x14ac:dyDescent="0.2">
      <c r="A6948">
        <v>12</v>
      </c>
      <c r="B6948" t="s">
        <v>84</v>
      </c>
      <c r="C6948" t="s">
        <v>226</v>
      </c>
      <c r="D6948">
        <v>2022</v>
      </c>
    </row>
    <row r="6949" spans="1:6" x14ac:dyDescent="0.2">
      <c r="A6949">
        <v>12</v>
      </c>
      <c r="B6949" t="s">
        <v>84</v>
      </c>
      <c r="C6949" t="s">
        <v>226</v>
      </c>
      <c r="D6949">
        <v>2023</v>
      </c>
    </row>
    <row r="6950" spans="1:6" x14ac:dyDescent="0.2">
      <c r="A6950">
        <v>12</v>
      </c>
      <c r="B6950" t="s">
        <v>84</v>
      </c>
      <c r="C6950" t="s">
        <v>226</v>
      </c>
      <c r="D6950">
        <v>2024</v>
      </c>
      <c r="E6950">
        <v>2453</v>
      </c>
      <c r="F6950">
        <v>38.1</v>
      </c>
    </row>
    <row r="6951" spans="1:6" x14ac:dyDescent="0.2">
      <c r="A6951">
        <v>12</v>
      </c>
      <c r="B6951" t="s">
        <v>84</v>
      </c>
      <c r="C6951" t="s">
        <v>226</v>
      </c>
      <c r="D6951">
        <v>2025</v>
      </c>
      <c r="E6951">
        <v>7607</v>
      </c>
      <c r="F6951">
        <v>38.5</v>
      </c>
    </row>
    <row r="6952" spans="1:6" x14ac:dyDescent="0.2">
      <c r="A6952">
        <v>12</v>
      </c>
      <c r="B6952" t="s">
        <v>84</v>
      </c>
      <c r="C6952" t="s">
        <v>89</v>
      </c>
      <c r="D6952">
        <v>2021</v>
      </c>
      <c r="E6952">
        <v>7961</v>
      </c>
      <c r="F6952">
        <v>13</v>
      </c>
    </row>
    <row r="6953" spans="1:6" x14ac:dyDescent="0.2">
      <c r="A6953">
        <v>12</v>
      </c>
      <c r="B6953" t="s">
        <v>84</v>
      </c>
      <c r="C6953" t="s">
        <v>89</v>
      </c>
      <c r="D6953">
        <v>2022</v>
      </c>
      <c r="E6953">
        <v>10581</v>
      </c>
      <c r="F6953">
        <v>33.6</v>
      </c>
    </row>
    <row r="6954" spans="1:6" x14ac:dyDescent="0.2">
      <c r="A6954">
        <v>12</v>
      </c>
      <c r="B6954" t="s">
        <v>84</v>
      </c>
      <c r="C6954" t="s">
        <v>89</v>
      </c>
      <c r="D6954">
        <v>2023</v>
      </c>
      <c r="E6954">
        <v>8930</v>
      </c>
      <c r="F6954">
        <v>25.4</v>
      </c>
    </row>
    <row r="6955" spans="1:6" x14ac:dyDescent="0.2">
      <c r="A6955">
        <v>12</v>
      </c>
      <c r="B6955" t="s">
        <v>84</v>
      </c>
      <c r="C6955" t="s">
        <v>89</v>
      </c>
      <c r="D6955">
        <v>2024</v>
      </c>
      <c r="E6955">
        <v>7783</v>
      </c>
      <c r="F6955">
        <v>32.200000000000003</v>
      </c>
    </row>
    <row r="6956" spans="1:6" x14ac:dyDescent="0.2">
      <c r="A6956">
        <v>12</v>
      </c>
      <c r="B6956" t="s">
        <v>84</v>
      </c>
      <c r="C6956" t="s">
        <v>89</v>
      </c>
      <c r="D6956">
        <v>2025</v>
      </c>
      <c r="E6956">
        <v>4377</v>
      </c>
      <c r="F6956">
        <v>42.3</v>
      </c>
    </row>
    <row r="6957" spans="1:6" x14ac:dyDescent="0.2">
      <c r="A6957">
        <v>12</v>
      </c>
      <c r="B6957" t="s">
        <v>84</v>
      </c>
      <c r="C6957" t="s">
        <v>255</v>
      </c>
      <c r="D6957">
        <v>2021</v>
      </c>
    </row>
    <row r="6958" spans="1:6" x14ac:dyDescent="0.2">
      <c r="A6958">
        <v>12</v>
      </c>
      <c r="B6958" t="s">
        <v>84</v>
      </c>
      <c r="C6958" t="s">
        <v>255</v>
      </c>
      <c r="D6958">
        <v>2022</v>
      </c>
    </row>
    <row r="6959" spans="1:6" x14ac:dyDescent="0.2">
      <c r="A6959">
        <v>12</v>
      </c>
      <c r="B6959" t="s">
        <v>84</v>
      </c>
      <c r="C6959" t="s">
        <v>255</v>
      </c>
      <c r="D6959">
        <v>2023</v>
      </c>
    </row>
    <row r="6960" spans="1:6" x14ac:dyDescent="0.2">
      <c r="A6960">
        <v>12</v>
      </c>
      <c r="B6960" t="s">
        <v>84</v>
      </c>
      <c r="C6960" t="s">
        <v>255</v>
      </c>
      <c r="D6960">
        <v>2024</v>
      </c>
    </row>
    <row r="6961" spans="1:6" x14ac:dyDescent="0.2">
      <c r="A6961">
        <v>12</v>
      </c>
      <c r="B6961" t="s">
        <v>84</v>
      </c>
      <c r="C6961" t="s">
        <v>255</v>
      </c>
      <c r="D6961">
        <v>2025</v>
      </c>
      <c r="E6961">
        <v>2490</v>
      </c>
      <c r="F6961">
        <v>34.9</v>
      </c>
    </row>
    <row r="6962" spans="1:6" x14ac:dyDescent="0.2">
      <c r="A6962">
        <v>12</v>
      </c>
      <c r="B6962" t="s">
        <v>84</v>
      </c>
      <c r="C6962" t="s">
        <v>105</v>
      </c>
      <c r="D6962">
        <v>2021</v>
      </c>
      <c r="E6962">
        <v>1101</v>
      </c>
      <c r="F6962">
        <v>11.9</v>
      </c>
    </row>
    <row r="6963" spans="1:6" x14ac:dyDescent="0.2">
      <c r="A6963">
        <v>12</v>
      </c>
      <c r="B6963" t="s">
        <v>84</v>
      </c>
      <c r="C6963" t="s">
        <v>105</v>
      </c>
      <c r="D6963">
        <v>2022</v>
      </c>
      <c r="E6963">
        <v>992</v>
      </c>
      <c r="F6963">
        <v>41.1</v>
      </c>
    </row>
    <row r="6964" spans="1:6" x14ac:dyDescent="0.2">
      <c r="A6964">
        <v>12</v>
      </c>
      <c r="B6964" t="s">
        <v>84</v>
      </c>
      <c r="C6964" t="s">
        <v>105</v>
      </c>
      <c r="D6964">
        <v>2023</v>
      </c>
      <c r="E6964">
        <v>1275</v>
      </c>
      <c r="F6964">
        <v>25</v>
      </c>
    </row>
    <row r="6965" spans="1:6" x14ac:dyDescent="0.2">
      <c r="A6965">
        <v>12</v>
      </c>
      <c r="B6965" t="s">
        <v>84</v>
      </c>
      <c r="C6965" t="s">
        <v>105</v>
      </c>
      <c r="D6965">
        <v>2024</v>
      </c>
      <c r="E6965">
        <v>2716</v>
      </c>
      <c r="F6965">
        <v>35.700000000000003</v>
      </c>
    </row>
    <row r="6966" spans="1:6" x14ac:dyDescent="0.2">
      <c r="A6966">
        <v>12</v>
      </c>
      <c r="B6966" t="s">
        <v>84</v>
      </c>
      <c r="C6966" t="s">
        <v>105</v>
      </c>
      <c r="D6966">
        <v>2025</v>
      </c>
      <c r="E6966">
        <v>1853</v>
      </c>
      <c r="F6966">
        <v>38.200000000000003</v>
      </c>
    </row>
    <row r="6967" spans="1:6" x14ac:dyDescent="0.2">
      <c r="A6967">
        <v>12</v>
      </c>
      <c r="B6967" t="s">
        <v>84</v>
      </c>
      <c r="C6967" t="s">
        <v>97</v>
      </c>
      <c r="D6967">
        <v>2021</v>
      </c>
    </row>
    <row r="6968" spans="1:6" x14ac:dyDescent="0.2">
      <c r="A6968">
        <v>12</v>
      </c>
      <c r="B6968" t="s">
        <v>84</v>
      </c>
      <c r="C6968" t="s">
        <v>97</v>
      </c>
      <c r="D6968">
        <v>2022</v>
      </c>
    </row>
    <row r="6969" spans="1:6" x14ac:dyDescent="0.2">
      <c r="A6969">
        <v>12</v>
      </c>
      <c r="B6969" t="s">
        <v>84</v>
      </c>
      <c r="C6969" t="s">
        <v>97</v>
      </c>
      <c r="D6969">
        <v>2023</v>
      </c>
    </row>
    <row r="6970" spans="1:6" x14ac:dyDescent="0.2">
      <c r="A6970">
        <v>12</v>
      </c>
      <c r="B6970" t="s">
        <v>84</v>
      </c>
      <c r="C6970" t="s">
        <v>97</v>
      </c>
      <c r="D6970">
        <v>2024</v>
      </c>
    </row>
    <row r="6971" spans="1:6" x14ac:dyDescent="0.2">
      <c r="A6971">
        <v>12</v>
      </c>
      <c r="B6971" t="s">
        <v>84</v>
      </c>
      <c r="C6971" t="s">
        <v>97</v>
      </c>
      <c r="D6971">
        <v>2025</v>
      </c>
      <c r="E6971">
        <v>900</v>
      </c>
      <c r="F6971">
        <v>34.1</v>
      </c>
    </row>
    <row r="6972" spans="1:6" x14ac:dyDescent="0.2">
      <c r="A6972">
        <v>12</v>
      </c>
      <c r="B6972" t="s">
        <v>84</v>
      </c>
      <c r="C6972" t="s">
        <v>95</v>
      </c>
      <c r="D6972">
        <v>2021</v>
      </c>
      <c r="E6972">
        <v>3223</v>
      </c>
      <c r="F6972">
        <v>16.5</v>
      </c>
    </row>
    <row r="6973" spans="1:6" x14ac:dyDescent="0.2">
      <c r="A6973">
        <v>12</v>
      </c>
      <c r="B6973" t="s">
        <v>84</v>
      </c>
      <c r="C6973" t="s">
        <v>95</v>
      </c>
      <c r="D6973">
        <v>2022</v>
      </c>
      <c r="E6973">
        <v>3385</v>
      </c>
      <c r="F6973">
        <v>36.700000000000003</v>
      </c>
    </row>
    <row r="6974" spans="1:6" x14ac:dyDescent="0.2">
      <c r="A6974">
        <v>12</v>
      </c>
      <c r="B6974" t="s">
        <v>84</v>
      </c>
      <c r="C6974" t="s">
        <v>95</v>
      </c>
      <c r="D6974">
        <v>2023</v>
      </c>
      <c r="E6974">
        <v>4623</v>
      </c>
      <c r="F6974">
        <v>25.2</v>
      </c>
    </row>
    <row r="6975" spans="1:6" x14ac:dyDescent="0.2">
      <c r="A6975">
        <v>12</v>
      </c>
      <c r="B6975" t="s">
        <v>84</v>
      </c>
      <c r="C6975" t="s">
        <v>95</v>
      </c>
      <c r="D6975">
        <v>2024</v>
      </c>
      <c r="E6975">
        <v>4181</v>
      </c>
      <c r="F6975">
        <v>27</v>
      </c>
    </row>
    <row r="6976" spans="1:6" x14ac:dyDescent="0.2">
      <c r="A6976">
        <v>12</v>
      </c>
      <c r="B6976" t="s">
        <v>84</v>
      </c>
      <c r="C6976" t="s">
        <v>95</v>
      </c>
      <c r="D6976">
        <v>2025</v>
      </c>
      <c r="E6976">
        <v>5613</v>
      </c>
      <c r="F6976">
        <v>37.700000000000003</v>
      </c>
    </row>
    <row r="6977" spans="1:6" x14ac:dyDescent="0.2">
      <c r="A6977">
        <v>12</v>
      </c>
      <c r="B6977" t="s">
        <v>84</v>
      </c>
      <c r="C6977" t="s">
        <v>227</v>
      </c>
      <c r="D6977">
        <v>2021</v>
      </c>
    </row>
    <row r="6978" spans="1:6" x14ac:dyDescent="0.2">
      <c r="A6978">
        <v>12</v>
      </c>
      <c r="B6978" t="s">
        <v>84</v>
      </c>
      <c r="C6978" t="s">
        <v>227</v>
      </c>
      <c r="D6978">
        <v>2022</v>
      </c>
    </row>
    <row r="6979" spans="1:6" x14ac:dyDescent="0.2">
      <c r="A6979">
        <v>12</v>
      </c>
      <c r="B6979" t="s">
        <v>84</v>
      </c>
      <c r="C6979" t="s">
        <v>227</v>
      </c>
      <c r="D6979">
        <v>2023</v>
      </c>
      <c r="E6979">
        <v>1043</v>
      </c>
      <c r="F6979">
        <v>23.9</v>
      </c>
    </row>
    <row r="6980" spans="1:6" x14ac:dyDescent="0.2">
      <c r="A6980">
        <v>12</v>
      </c>
      <c r="B6980" t="s">
        <v>84</v>
      </c>
      <c r="C6980" t="s">
        <v>227</v>
      </c>
      <c r="D6980">
        <v>2024</v>
      </c>
      <c r="E6980">
        <v>547</v>
      </c>
      <c r="F6980">
        <v>19.8</v>
      </c>
    </row>
    <row r="6981" spans="1:6" x14ac:dyDescent="0.2">
      <c r="A6981">
        <v>12</v>
      </c>
      <c r="B6981" t="s">
        <v>84</v>
      </c>
      <c r="C6981" t="s">
        <v>227</v>
      </c>
      <c r="D6981">
        <v>2025</v>
      </c>
      <c r="E6981">
        <v>453</v>
      </c>
      <c r="F6981">
        <v>17.899999999999999</v>
      </c>
    </row>
    <row r="6982" spans="1:6" x14ac:dyDescent="0.2">
      <c r="A6982">
        <v>12</v>
      </c>
      <c r="B6982" t="s">
        <v>84</v>
      </c>
      <c r="C6982" t="s">
        <v>185</v>
      </c>
      <c r="D6982">
        <v>2021</v>
      </c>
    </row>
    <row r="6983" spans="1:6" x14ac:dyDescent="0.2">
      <c r="A6983">
        <v>12</v>
      </c>
      <c r="B6983" t="s">
        <v>84</v>
      </c>
      <c r="C6983" t="s">
        <v>185</v>
      </c>
      <c r="D6983">
        <v>2022</v>
      </c>
    </row>
    <row r="6984" spans="1:6" x14ac:dyDescent="0.2">
      <c r="A6984">
        <v>12</v>
      </c>
      <c r="B6984" t="s">
        <v>84</v>
      </c>
      <c r="C6984" t="s">
        <v>185</v>
      </c>
      <c r="D6984">
        <v>2023</v>
      </c>
      <c r="E6984">
        <v>779</v>
      </c>
      <c r="F6984">
        <v>14.7</v>
      </c>
    </row>
    <row r="6985" spans="1:6" x14ac:dyDescent="0.2">
      <c r="A6985">
        <v>12</v>
      </c>
      <c r="B6985" t="s">
        <v>84</v>
      </c>
      <c r="C6985" t="s">
        <v>185</v>
      </c>
      <c r="D6985">
        <v>2024</v>
      </c>
      <c r="E6985">
        <v>3768</v>
      </c>
      <c r="F6985">
        <v>42.8</v>
      </c>
    </row>
    <row r="6986" spans="1:6" x14ac:dyDescent="0.2">
      <c r="A6986">
        <v>12</v>
      </c>
      <c r="B6986" t="s">
        <v>84</v>
      </c>
      <c r="C6986" t="s">
        <v>185</v>
      </c>
      <c r="D6986">
        <v>2025</v>
      </c>
      <c r="E6986">
        <v>1817</v>
      </c>
      <c r="F6986">
        <v>39.6</v>
      </c>
    </row>
    <row r="6987" spans="1:6" x14ac:dyDescent="0.2">
      <c r="A6987">
        <v>12</v>
      </c>
      <c r="B6987" t="s">
        <v>84</v>
      </c>
      <c r="C6987" t="s">
        <v>100</v>
      </c>
      <c r="D6987">
        <v>2021</v>
      </c>
      <c r="E6987">
        <v>1932</v>
      </c>
      <c r="F6987">
        <v>15.9</v>
      </c>
    </row>
    <row r="6988" spans="1:6" x14ac:dyDescent="0.2">
      <c r="A6988">
        <v>12</v>
      </c>
      <c r="B6988" t="s">
        <v>84</v>
      </c>
      <c r="C6988" t="s">
        <v>100</v>
      </c>
      <c r="D6988">
        <v>2022</v>
      </c>
      <c r="E6988">
        <v>1053</v>
      </c>
      <c r="F6988">
        <v>27.2</v>
      </c>
    </row>
    <row r="6989" spans="1:6" x14ac:dyDescent="0.2">
      <c r="A6989">
        <v>12</v>
      </c>
      <c r="B6989" t="s">
        <v>84</v>
      </c>
      <c r="C6989" t="s">
        <v>100</v>
      </c>
      <c r="D6989">
        <v>2023</v>
      </c>
      <c r="E6989">
        <v>791</v>
      </c>
      <c r="F6989">
        <v>31.2</v>
      </c>
    </row>
    <row r="6990" spans="1:6" x14ac:dyDescent="0.2">
      <c r="A6990">
        <v>12</v>
      </c>
      <c r="B6990" t="s">
        <v>84</v>
      </c>
      <c r="C6990" t="s">
        <v>100</v>
      </c>
      <c r="D6990">
        <v>2024</v>
      </c>
      <c r="E6990">
        <v>1301</v>
      </c>
      <c r="F6990">
        <v>40.799999999999997</v>
      </c>
    </row>
    <row r="6991" spans="1:6" x14ac:dyDescent="0.2">
      <c r="A6991">
        <v>12</v>
      </c>
      <c r="B6991" t="s">
        <v>84</v>
      </c>
      <c r="C6991" t="s">
        <v>100</v>
      </c>
      <c r="D6991">
        <v>2025</v>
      </c>
      <c r="E6991">
        <v>1006</v>
      </c>
      <c r="F6991">
        <v>55.9</v>
      </c>
    </row>
    <row r="6992" spans="1:6" x14ac:dyDescent="0.2">
      <c r="A6992">
        <v>12</v>
      </c>
      <c r="B6992" t="s">
        <v>84</v>
      </c>
      <c r="C6992" t="s">
        <v>91</v>
      </c>
      <c r="D6992">
        <v>2021</v>
      </c>
      <c r="E6992">
        <v>10775</v>
      </c>
      <c r="F6992">
        <v>15.3</v>
      </c>
    </row>
    <row r="6993" spans="1:6" x14ac:dyDescent="0.2">
      <c r="A6993">
        <v>12</v>
      </c>
      <c r="B6993" t="s">
        <v>84</v>
      </c>
      <c r="C6993" t="s">
        <v>91</v>
      </c>
      <c r="D6993">
        <v>2022</v>
      </c>
      <c r="E6993">
        <v>3578</v>
      </c>
      <c r="F6993">
        <v>28.2</v>
      </c>
    </row>
    <row r="6994" spans="1:6" x14ac:dyDescent="0.2">
      <c r="A6994">
        <v>12</v>
      </c>
      <c r="B6994" t="s">
        <v>84</v>
      </c>
      <c r="C6994" t="s">
        <v>91</v>
      </c>
      <c r="D6994">
        <v>2023</v>
      </c>
      <c r="E6994">
        <v>4747</v>
      </c>
      <c r="F6994">
        <v>18.5</v>
      </c>
    </row>
    <row r="6995" spans="1:6" x14ac:dyDescent="0.2">
      <c r="A6995">
        <v>12</v>
      </c>
      <c r="B6995" t="s">
        <v>84</v>
      </c>
      <c r="C6995" t="s">
        <v>91</v>
      </c>
      <c r="D6995">
        <v>2024</v>
      </c>
      <c r="E6995">
        <v>5879</v>
      </c>
      <c r="F6995">
        <v>32.9</v>
      </c>
    </row>
    <row r="6996" spans="1:6" x14ac:dyDescent="0.2">
      <c r="A6996">
        <v>12</v>
      </c>
      <c r="B6996" t="s">
        <v>84</v>
      </c>
      <c r="C6996" t="s">
        <v>91</v>
      </c>
      <c r="D6996">
        <v>2025</v>
      </c>
      <c r="E6996">
        <v>10804</v>
      </c>
      <c r="F6996">
        <v>42.8</v>
      </c>
    </row>
    <row r="6997" spans="1:6" x14ac:dyDescent="0.2">
      <c r="A6997">
        <v>12</v>
      </c>
      <c r="B6997" t="s">
        <v>84</v>
      </c>
      <c r="C6997" t="s">
        <v>92</v>
      </c>
      <c r="D6997">
        <v>2021</v>
      </c>
    </row>
    <row r="6998" spans="1:6" x14ac:dyDescent="0.2">
      <c r="A6998">
        <v>12</v>
      </c>
      <c r="B6998" t="s">
        <v>84</v>
      </c>
      <c r="C6998" t="s">
        <v>92</v>
      </c>
      <c r="D6998">
        <v>2022</v>
      </c>
    </row>
    <row r="6999" spans="1:6" x14ac:dyDescent="0.2">
      <c r="A6999">
        <v>12</v>
      </c>
      <c r="B6999" t="s">
        <v>84</v>
      </c>
      <c r="C6999" t="s">
        <v>92</v>
      </c>
      <c r="D6999">
        <v>2023</v>
      </c>
    </row>
    <row r="7000" spans="1:6" x14ac:dyDescent="0.2">
      <c r="A7000">
        <v>12</v>
      </c>
      <c r="B7000" t="s">
        <v>84</v>
      </c>
      <c r="C7000" t="s">
        <v>92</v>
      </c>
      <c r="D7000">
        <v>2024</v>
      </c>
    </row>
    <row r="7001" spans="1:6" x14ac:dyDescent="0.2">
      <c r="A7001">
        <v>12</v>
      </c>
      <c r="B7001" t="s">
        <v>84</v>
      </c>
      <c r="C7001" t="s">
        <v>92</v>
      </c>
      <c r="D7001">
        <v>2025</v>
      </c>
      <c r="E7001">
        <v>1756</v>
      </c>
      <c r="F7001">
        <v>56.4</v>
      </c>
    </row>
    <row r="7002" spans="1:6" x14ac:dyDescent="0.2">
      <c r="A7002">
        <v>12</v>
      </c>
      <c r="B7002" t="s">
        <v>84</v>
      </c>
      <c r="C7002" t="s">
        <v>184</v>
      </c>
      <c r="D7002">
        <v>2021</v>
      </c>
    </row>
    <row r="7003" spans="1:6" x14ac:dyDescent="0.2">
      <c r="A7003">
        <v>12</v>
      </c>
      <c r="B7003" t="s">
        <v>84</v>
      </c>
      <c r="C7003" t="s">
        <v>184</v>
      </c>
      <c r="D7003">
        <v>2022</v>
      </c>
      <c r="E7003">
        <v>505</v>
      </c>
      <c r="F7003">
        <v>35.4</v>
      </c>
    </row>
    <row r="7004" spans="1:6" x14ac:dyDescent="0.2">
      <c r="A7004">
        <v>12</v>
      </c>
      <c r="B7004" t="s">
        <v>84</v>
      </c>
      <c r="C7004" t="s">
        <v>184</v>
      </c>
      <c r="D7004">
        <v>2023</v>
      </c>
      <c r="E7004">
        <v>920</v>
      </c>
      <c r="F7004">
        <v>28.7</v>
      </c>
    </row>
    <row r="7005" spans="1:6" x14ac:dyDescent="0.2">
      <c r="A7005">
        <v>12</v>
      </c>
      <c r="B7005" t="s">
        <v>84</v>
      </c>
      <c r="C7005" t="s">
        <v>184</v>
      </c>
      <c r="D7005">
        <v>2024</v>
      </c>
      <c r="E7005">
        <v>2320</v>
      </c>
      <c r="F7005">
        <v>33.9</v>
      </c>
    </row>
    <row r="7006" spans="1:6" x14ac:dyDescent="0.2">
      <c r="A7006">
        <v>12</v>
      </c>
      <c r="B7006" t="s">
        <v>84</v>
      </c>
      <c r="C7006" t="s">
        <v>184</v>
      </c>
      <c r="D7006">
        <v>2025</v>
      </c>
      <c r="E7006">
        <v>4429</v>
      </c>
      <c r="F7006">
        <v>41.2</v>
      </c>
    </row>
    <row r="7007" spans="1:6" x14ac:dyDescent="0.2">
      <c r="A7007">
        <v>12</v>
      </c>
      <c r="B7007" t="s">
        <v>312</v>
      </c>
      <c r="C7007" t="s">
        <v>314</v>
      </c>
      <c r="D7007">
        <v>2021</v>
      </c>
      <c r="E7007">
        <v>2458</v>
      </c>
      <c r="F7007">
        <v>8.4</v>
      </c>
    </row>
    <row r="7008" spans="1:6" x14ac:dyDescent="0.2">
      <c r="A7008">
        <v>12</v>
      </c>
      <c r="B7008" t="s">
        <v>312</v>
      </c>
      <c r="C7008" t="s">
        <v>314</v>
      </c>
      <c r="D7008">
        <v>2022</v>
      </c>
      <c r="E7008">
        <v>1821</v>
      </c>
      <c r="F7008">
        <v>14</v>
      </c>
    </row>
    <row r="7009" spans="1:6" x14ac:dyDescent="0.2">
      <c r="A7009">
        <v>12</v>
      </c>
      <c r="B7009" t="s">
        <v>312</v>
      </c>
      <c r="C7009" t="s">
        <v>314</v>
      </c>
      <c r="D7009">
        <v>2023</v>
      </c>
      <c r="E7009">
        <v>1687</v>
      </c>
      <c r="F7009">
        <v>10.199999999999999</v>
      </c>
    </row>
    <row r="7010" spans="1:6" x14ac:dyDescent="0.2">
      <c r="A7010">
        <v>12</v>
      </c>
      <c r="B7010" t="s">
        <v>312</v>
      </c>
      <c r="C7010" t="s">
        <v>314</v>
      </c>
      <c r="D7010">
        <v>2024</v>
      </c>
      <c r="E7010">
        <v>2575</v>
      </c>
      <c r="F7010">
        <v>15.6</v>
      </c>
    </row>
    <row r="7011" spans="1:6" x14ac:dyDescent="0.2">
      <c r="A7011">
        <v>12</v>
      </c>
      <c r="B7011" t="s">
        <v>312</v>
      </c>
      <c r="C7011" t="s">
        <v>314</v>
      </c>
      <c r="D7011">
        <v>2025</v>
      </c>
      <c r="E7011">
        <v>1953</v>
      </c>
      <c r="F7011">
        <v>24.9</v>
      </c>
    </row>
    <row r="7012" spans="1:6" x14ac:dyDescent="0.2">
      <c r="A7012">
        <v>12</v>
      </c>
      <c r="B7012" t="s">
        <v>312</v>
      </c>
      <c r="C7012" t="s">
        <v>367</v>
      </c>
      <c r="D7012">
        <v>2021</v>
      </c>
      <c r="E7012">
        <v>976</v>
      </c>
      <c r="F7012">
        <v>7.4</v>
      </c>
    </row>
    <row r="7013" spans="1:6" x14ac:dyDescent="0.2">
      <c r="A7013">
        <v>12</v>
      </c>
      <c r="B7013" t="s">
        <v>312</v>
      </c>
      <c r="C7013" t="s">
        <v>367</v>
      </c>
      <c r="D7013">
        <v>2022</v>
      </c>
      <c r="E7013">
        <v>1015</v>
      </c>
      <c r="F7013">
        <v>9.4</v>
      </c>
    </row>
    <row r="7014" spans="1:6" x14ac:dyDescent="0.2">
      <c r="A7014">
        <v>12</v>
      </c>
      <c r="B7014" t="s">
        <v>312</v>
      </c>
      <c r="C7014" t="s">
        <v>367</v>
      </c>
      <c r="D7014">
        <v>2023</v>
      </c>
      <c r="E7014">
        <v>1201</v>
      </c>
      <c r="F7014">
        <v>13.3</v>
      </c>
    </row>
    <row r="7015" spans="1:6" x14ac:dyDescent="0.2">
      <c r="A7015">
        <v>12</v>
      </c>
      <c r="B7015" t="s">
        <v>312</v>
      </c>
      <c r="C7015" t="s">
        <v>367</v>
      </c>
      <c r="D7015">
        <v>2024</v>
      </c>
    </row>
    <row r="7016" spans="1:6" x14ac:dyDescent="0.2">
      <c r="A7016">
        <v>12</v>
      </c>
      <c r="B7016" t="s">
        <v>312</v>
      </c>
      <c r="C7016" t="s">
        <v>367</v>
      </c>
      <c r="D7016">
        <v>2025</v>
      </c>
      <c r="E7016">
        <v>772</v>
      </c>
      <c r="F7016">
        <v>21.4</v>
      </c>
    </row>
    <row r="7017" spans="1:6" x14ac:dyDescent="0.2">
      <c r="A7017">
        <v>12</v>
      </c>
      <c r="B7017" t="s">
        <v>312</v>
      </c>
      <c r="C7017" t="s">
        <v>315</v>
      </c>
      <c r="D7017">
        <v>2021</v>
      </c>
      <c r="E7017">
        <v>7122</v>
      </c>
      <c r="F7017">
        <v>8.9</v>
      </c>
    </row>
    <row r="7018" spans="1:6" x14ac:dyDescent="0.2">
      <c r="A7018">
        <v>12</v>
      </c>
      <c r="B7018" t="s">
        <v>312</v>
      </c>
      <c r="C7018" t="s">
        <v>315</v>
      </c>
      <c r="D7018">
        <v>2022</v>
      </c>
      <c r="E7018">
        <v>4672</v>
      </c>
      <c r="F7018">
        <v>21.3</v>
      </c>
    </row>
    <row r="7019" spans="1:6" x14ac:dyDescent="0.2">
      <c r="A7019">
        <v>12</v>
      </c>
      <c r="B7019" t="s">
        <v>312</v>
      </c>
      <c r="C7019" t="s">
        <v>315</v>
      </c>
      <c r="D7019">
        <v>2023</v>
      </c>
      <c r="E7019">
        <v>3949</v>
      </c>
      <c r="F7019">
        <v>11.5</v>
      </c>
    </row>
    <row r="7020" spans="1:6" x14ac:dyDescent="0.2">
      <c r="A7020">
        <v>12</v>
      </c>
      <c r="B7020" t="s">
        <v>312</v>
      </c>
      <c r="C7020" t="s">
        <v>315</v>
      </c>
      <c r="D7020">
        <v>2024</v>
      </c>
      <c r="E7020">
        <v>3259</v>
      </c>
      <c r="F7020">
        <v>19.8</v>
      </c>
    </row>
    <row r="7021" spans="1:6" x14ac:dyDescent="0.2">
      <c r="A7021">
        <v>12</v>
      </c>
      <c r="B7021" t="s">
        <v>312</v>
      </c>
      <c r="C7021" t="s">
        <v>315</v>
      </c>
      <c r="D7021">
        <v>2025</v>
      </c>
      <c r="E7021">
        <v>4120</v>
      </c>
      <c r="F7021">
        <v>31.1</v>
      </c>
    </row>
    <row r="7022" spans="1:6" x14ac:dyDescent="0.2">
      <c r="A7022">
        <v>12</v>
      </c>
      <c r="B7022" t="s">
        <v>312</v>
      </c>
      <c r="C7022" t="s">
        <v>316</v>
      </c>
      <c r="D7022">
        <v>2021</v>
      </c>
      <c r="E7022">
        <v>1720</v>
      </c>
      <c r="F7022">
        <v>8.3000000000000007</v>
      </c>
    </row>
    <row r="7023" spans="1:6" x14ac:dyDescent="0.2">
      <c r="A7023">
        <v>12</v>
      </c>
      <c r="B7023" t="s">
        <v>312</v>
      </c>
      <c r="C7023" t="s">
        <v>316</v>
      </c>
      <c r="D7023">
        <v>2022</v>
      </c>
      <c r="E7023">
        <v>2102</v>
      </c>
      <c r="F7023">
        <v>13.9</v>
      </c>
    </row>
    <row r="7024" spans="1:6" x14ac:dyDescent="0.2">
      <c r="A7024">
        <v>12</v>
      </c>
      <c r="B7024" t="s">
        <v>312</v>
      </c>
      <c r="C7024" t="s">
        <v>316</v>
      </c>
      <c r="D7024">
        <v>2023</v>
      </c>
    </row>
    <row r="7025" spans="1:6" x14ac:dyDescent="0.2">
      <c r="A7025">
        <v>12</v>
      </c>
      <c r="B7025" t="s">
        <v>312</v>
      </c>
      <c r="C7025" t="s">
        <v>316</v>
      </c>
      <c r="D7025">
        <v>2024</v>
      </c>
    </row>
    <row r="7026" spans="1:6" x14ac:dyDescent="0.2">
      <c r="A7026">
        <v>12</v>
      </c>
      <c r="B7026" t="s">
        <v>312</v>
      </c>
      <c r="C7026" t="s">
        <v>316</v>
      </c>
      <c r="D7026">
        <v>2025</v>
      </c>
      <c r="E7026">
        <v>1274</v>
      </c>
      <c r="F7026">
        <v>31.9</v>
      </c>
    </row>
    <row r="7027" spans="1:6" x14ac:dyDescent="0.2">
      <c r="A7027">
        <v>12</v>
      </c>
      <c r="B7027" t="s">
        <v>312</v>
      </c>
      <c r="C7027" t="s">
        <v>317</v>
      </c>
      <c r="D7027">
        <v>2021</v>
      </c>
    </row>
    <row r="7028" spans="1:6" x14ac:dyDescent="0.2">
      <c r="A7028">
        <v>12</v>
      </c>
      <c r="B7028" t="s">
        <v>312</v>
      </c>
      <c r="C7028" t="s">
        <v>317</v>
      </c>
      <c r="D7028">
        <v>2022</v>
      </c>
      <c r="E7028">
        <v>1288</v>
      </c>
      <c r="F7028">
        <v>8.1999999999999993</v>
      </c>
    </row>
    <row r="7029" spans="1:6" x14ac:dyDescent="0.2">
      <c r="A7029">
        <v>12</v>
      </c>
      <c r="B7029" t="s">
        <v>312</v>
      </c>
      <c r="C7029" t="s">
        <v>317</v>
      </c>
      <c r="D7029">
        <v>2023</v>
      </c>
      <c r="E7029">
        <v>1573</v>
      </c>
      <c r="F7029">
        <v>10.9</v>
      </c>
    </row>
    <row r="7030" spans="1:6" x14ac:dyDescent="0.2">
      <c r="A7030">
        <v>12</v>
      </c>
      <c r="B7030" t="s">
        <v>312</v>
      </c>
      <c r="C7030" t="s">
        <v>317</v>
      </c>
      <c r="D7030">
        <v>2024</v>
      </c>
      <c r="E7030">
        <v>1631</v>
      </c>
      <c r="F7030">
        <v>21.5</v>
      </c>
    </row>
    <row r="7031" spans="1:6" x14ac:dyDescent="0.2">
      <c r="A7031">
        <v>12</v>
      </c>
      <c r="B7031" t="s">
        <v>312</v>
      </c>
      <c r="C7031" t="s">
        <v>317</v>
      </c>
      <c r="D7031">
        <v>2025</v>
      </c>
      <c r="E7031">
        <v>6621</v>
      </c>
      <c r="F7031">
        <v>26.7</v>
      </c>
    </row>
    <row r="7032" spans="1:6" x14ac:dyDescent="0.2">
      <c r="A7032">
        <v>12</v>
      </c>
      <c r="B7032" t="s">
        <v>312</v>
      </c>
      <c r="C7032" t="s">
        <v>425</v>
      </c>
      <c r="D7032">
        <v>2021</v>
      </c>
      <c r="E7032">
        <v>4957</v>
      </c>
      <c r="F7032">
        <v>9.5</v>
      </c>
    </row>
    <row r="7033" spans="1:6" x14ac:dyDescent="0.2">
      <c r="A7033">
        <v>12</v>
      </c>
      <c r="B7033" t="s">
        <v>312</v>
      </c>
      <c r="C7033" t="s">
        <v>425</v>
      </c>
      <c r="D7033">
        <v>2022</v>
      </c>
      <c r="E7033">
        <v>3746</v>
      </c>
      <c r="F7033">
        <v>24.8</v>
      </c>
    </row>
    <row r="7034" spans="1:6" x14ac:dyDescent="0.2">
      <c r="A7034">
        <v>12</v>
      </c>
      <c r="B7034" t="s">
        <v>312</v>
      </c>
      <c r="C7034" t="s">
        <v>425</v>
      </c>
      <c r="D7034">
        <v>2023</v>
      </c>
      <c r="E7034">
        <v>2000</v>
      </c>
      <c r="F7034">
        <v>16.600000000000001</v>
      </c>
    </row>
    <row r="7035" spans="1:6" x14ac:dyDescent="0.2">
      <c r="A7035">
        <v>12</v>
      </c>
      <c r="B7035" t="s">
        <v>312</v>
      </c>
      <c r="C7035" t="s">
        <v>425</v>
      </c>
      <c r="D7035">
        <v>2024</v>
      </c>
      <c r="E7035">
        <v>1237</v>
      </c>
      <c r="F7035">
        <v>19</v>
      </c>
    </row>
    <row r="7036" spans="1:6" x14ac:dyDescent="0.2">
      <c r="A7036">
        <v>12</v>
      </c>
      <c r="B7036" t="s">
        <v>312</v>
      </c>
      <c r="C7036" t="s">
        <v>425</v>
      </c>
      <c r="D7036">
        <v>2025</v>
      </c>
      <c r="E7036">
        <v>1825</v>
      </c>
      <c r="F7036">
        <v>26.2</v>
      </c>
    </row>
    <row r="7037" spans="1:6" x14ac:dyDescent="0.2">
      <c r="A7037">
        <v>12</v>
      </c>
      <c r="B7037" t="s">
        <v>319</v>
      </c>
      <c r="C7037" t="s">
        <v>322</v>
      </c>
      <c r="D7037">
        <v>2021</v>
      </c>
    </row>
    <row r="7038" spans="1:6" x14ac:dyDescent="0.2">
      <c r="A7038">
        <v>12</v>
      </c>
      <c r="B7038" t="s">
        <v>319</v>
      </c>
      <c r="C7038" t="s">
        <v>322</v>
      </c>
      <c r="D7038">
        <v>2022</v>
      </c>
    </row>
    <row r="7039" spans="1:6" x14ac:dyDescent="0.2">
      <c r="A7039">
        <v>12</v>
      </c>
      <c r="B7039" t="s">
        <v>319</v>
      </c>
      <c r="C7039" t="s">
        <v>322</v>
      </c>
      <c r="D7039">
        <v>2023</v>
      </c>
    </row>
    <row r="7040" spans="1:6" x14ac:dyDescent="0.2">
      <c r="A7040">
        <v>12</v>
      </c>
      <c r="B7040" t="s">
        <v>319</v>
      </c>
      <c r="C7040" t="s">
        <v>322</v>
      </c>
      <c r="D7040">
        <v>2024</v>
      </c>
      <c r="E7040">
        <v>22082</v>
      </c>
      <c r="F7040">
        <v>28.2</v>
      </c>
    </row>
    <row r="7041" spans="1:6" x14ac:dyDescent="0.2">
      <c r="A7041">
        <v>12</v>
      </c>
      <c r="B7041" t="s">
        <v>319</v>
      </c>
      <c r="C7041" t="s">
        <v>322</v>
      </c>
      <c r="D7041">
        <v>2025</v>
      </c>
      <c r="E7041">
        <v>20596</v>
      </c>
      <c r="F7041">
        <v>37</v>
      </c>
    </row>
    <row r="7042" spans="1:6" x14ac:dyDescent="0.2">
      <c r="A7042">
        <v>12</v>
      </c>
      <c r="B7042" t="s">
        <v>342</v>
      </c>
      <c r="C7042" t="s">
        <v>370</v>
      </c>
      <c r="D7042">
        <v>2021</v>
      </c>
    </row>
    <row r="7043" spans="1:6" x14ac:dyDescent="0.2">
      <c r="A7043">
        <v>12</v>
      </c>
      <c r="B7043" t="s">
        <v>342</v>
      </c>
      <c r="C7043" t="s">
        <v>370</v>
      </c>
      <c r="D7043">
        <v>2022</v>
      </c>
      <c r="E7043">
        <v>1090</v>
      </c>
      <c r="F7043">
        <v>17.2</v>
      </c>
    </row>
    <row r="7044" spans="1:6" x14ac:dyDescent="0.2">
      <c r="A7044">
        <v>12</v>
      </c>
      <c r="B7044" t="s">
        <v>342</v>
      </c>
      <c r="C7044" t="s">
        <v>370</v>
      </c>
      <c r="D7044">
        <v>2023</v>
      </c>
      <c r="E7044">
        <v>1853</v>
      </c>
      <c r="F7044">
        <v>11.2</v>
      </c>
    </row>
    <row r="7045" spans="1:6" x14ac:dyDescent="0.2">
      <c r="A7045">
        <v>12</v>
      </c>
      <c r="B7045" t="s">
        <v>342</v>
      </c>
      <c r="C7045" t="s">
        <v>370</v>
      </c>
      <c r="D7045">
        <v>2024</v>
      </c>
      <c r="E7045">
        <v>1754</v>
      </c>
      <c r="F7045">
        <v>18.899999999999999</v>
      </c>
    </row>
    <row r="7046" spans="1:6" x14ac:dyDescent="0.2">
      <c r="A7046">
        <v>12</v>
      </c>
      <c r="B7046" t="s">
        <v>342</v>
      </c>
      <c r="C7046" t="s">
        <v>370</v>
      </c>
      <c r="D7046">
        <v>2025</v>
      </c>
      <c r="E7046">
        <v>1316</v>
      </c>
      <c r="F7046">
        <v>22.8</v>
      </c>
    </row>
    <row r="7047" spans="1:6" x14ac:dyDescent="0.2">
      <c r="A7047">
        <v>12</v>
      </c>
      <c r="B7047" t="s">
        <v>344</v>
      </c>
      <c r="C7047" t="s">
        <v>345</v>
      </c>
      <c r="D7047">
        <v>2021</v>
      </c>
      <c r="E7047">
        <v>745</v>
      </c>
      <c r="F7047">
        <v>6.9</v>
      </c>
    </row>
    <row r="7048" spans="1:6" x14ac:dyDescent="0.2">
      <c r="A7048">
        <v>12</v>
      </c>
      <c r="B7048" t="s">
        <v>344</v>
      </c>
      <c r="C7048" t="s">
        <v>345</v>
      </c>
      <c r="D7048">
        <v>2022</v>
      </c>
      <c r="E7048">
        <v>900</v>
      </c>
      <c r="F7048">
        <v>16.8</v>
      </c>
    </row>
    <row r="7049" spans="1:6" x14ac:dyDescent="0.2">
      <c r="A7049">
        <v>12</v>
      </c>
      <c r="B7049" t="s">
        <v>344</v>
      </c>
      <c r="C7049" t="s">
        <v>345</v>
      </c>
      <c r="D7049">
        <v>2023</v>
      </c>
      <c r="E7049">
        <v>2199</v>
      </c>
      <c r="F7049">
        <v>8.6999999999999993</v>
      </c>
    </row>
    <row r="7050" spans="1:6" x14ac:dyDescent="0.2">
      <c r="A7050">
        <v>12</v>
      </c>
      <c r="B7050" t="s">
        <v>344</v>
      </c>
      <c r="C7050" t="s">
        <v>345</v>
      </c>
      <c r="D7050">
        <v>2024</v>
      </c>
      <c r="E7050">
        <v>3072</v>
      </c>
      <c r="F7050">
        <v>16.399999999999999</v>
      </c>
    </row>
    <row r="7051" spans="1:6" x14ac:dyDescent="0.2">
      <c r="A7051">
        <v>12</v>
      </c>
      <c r="B7051" t="s">
        <v>344</v>
      </c>
      <c r="C7051" t="s">
        <v>345</v>
      </c>
      <c r="D7051">
        <v>2025</v>
      </c>
      <c r="E7051">
        <v>1849</v>
      </c>
      <c r="F7051">
        <v>15.5</v>
      </c>
    </row>
    <row r="7052" spans="1:6" x14ac:dyDescent="0.2">
      <c r="A7052">
        <v>12</v>
      </c>
      <c r="B7052" t="s">
        <v>344</v>
      </c>
      <c r="C7052" t="s">
        <v>374</v>
      </c>
      <c r="D7052">
        <v>2021</v>
      </c>
    </row>
    <row r="7053" spans="1:6" x14ac:dyDescent="0.2">
      <c r="A7053">
        <v>12</v>
      </c>
      <c r="B7053" t="s">
        <v>344</v>
      </c>
      <c r="C7053" t="s">
        <v>374</v>
      </c>
      <c r="D7053">
        <v>2022</v>
      </c>
      <c r="E7053">
        <v>779</v>
      </c>
      <c r="F7053">
        <v>17.899999999999999</v>
      </c>
    </row>
    <row r="7054" spans="1:6" x14ac:dyDescent="0.2">
      <c r="A7054">
        <v>12</v>
      </c>
      <c r="B7054" t="s">
        <v>344</v>
      </c>
      <c r="C7054" t="s">
        <v>374</v>
      </c>
      <c r="D7054">
        <v>2023</v>
      </c>
      <c r="E7054">
        <v>2197</v>
      </c>
      <c r="F7054">
        <v>9.1</v>
      </c>
    </row>
    <row r="7055" spans="1:6" x14ac:dyDescent="0.2">
      <c r="A7055">
        <v>12</v>
      </c>
      <c r="B7055" t="s">
        <v>344</v>
      </c>
      <c r="C7055" t="s">
        <v>374</v>
      </c>
      <c r="D7055">
        <v>2024</v>
      </c>
      <c r="E7055">
        <v>1797</v>
      </c>
      <c r="F7055">
        <v>11.8</v>
      </c>
    </row>
    <row r="7056" spans="1:6" x14ac:dyDescent="0.2">
      <c r="A7056">
        <v>12</v>
      </c>
      <c r="B7056" t="s">
        <v>344</v>
      </c>
      <c r="C7056" t="s">
        <v>374</v>
      </c>
      <c r="D7056">
        <v>2025</v>
      </c>
      <c r="E7056">
        <v>6081</v>
      </c>
      <c r="F7056">
        <v>18.2</v>
      </c>
    </row>
    <row r="7057" spans="1:6" x14ac:dyDescent="0.2">
      <c r="A7057">
        <v>12</v>
      </c>
      <c r="B7057" t="s">
        <v>110</v>
      </c>
      <c r="C7057" t="s">
        <v>114</v>
      </c>
      <c r="D7057">
        <v>2021</v>
      </c>
      <c r="E7057">
        <v>496</v>
      </c>
      <c r="F7057">
        <v>19.3</v>
      </c>
    </row>
    <row r="7058" spans="1:6" x14ac:dyDescent="0.2">
      <c r="A7058">
        <v>12</v>
      </c>
      <c r="B7058" t="s">
        <v>110</v>
      </c>
      <c r="C7058" t="s">
        <v>114</v>
      </c>
      <c r="D7058">
        <v>2022</v>
      </c>
      <c r="E7058">
        <v>545</v>
      </c>
      <c r="F7058">
        <v>31.1</v>
      </c>
    </row>
    <row r="7059" spans="1:6" x14ac:dyDescent="0.2">
      <c r="A7059">
        <v>12</v>
      </c>
      <c r="B7059" t="s">
        <v>110</v>
      </c>
      <c r="C7059" t="s">
        <v>114</v>
      </c>
      <c r="D7059">
        <v>2023</v>
      </c>
    </row>
    <row r="7060" spans="1:6" x14ac:dyDescent="0.2">
      <c r="A7060">
        <v>12</v>
      </c>
      <c r="B7060" t="s">
        <v>110</v>
      </c>
      <c r="C7060" t="s">
        <v>114</v>
      </c>
      <c r="D7060">
        <v>2024</v>
      </c>
      <c r="E7060">
        <v>2320</v>
      </c>
      <c r="F7060">
        <v>55</v>
      </c>
    </row>
    <row r="7061" spans="1:6" x14ac:dyDescent="0.2">
      <c r="A7061">
        <v>12</v>
      </c>
      <c r="B7061" t="s">
        <v>110</v>
      </c>
      <c r="C7061" t="s">
        <v>114</v>
      </c>
      <c r="D7061">
        <v>2025</v>
      </c>
      <c r="E7061">
        <v>1122</v>
      </c>
      <c r="F7061">
        <v>51.5</v>
      </c>
    </row>
    <row r="7062" spans="1:6" x14ac:dyDescent="0.2">
      <c r="A7062">
        <v>12</v>
      </c>
      <c r="B7062" t="s">
        <v>110</v>
      </c>
      <c r="C7062" t="s">
        <v>120</v>
      </c>
      <c r="D7062">
        <v>2021</v>
      </c>
    </row>
    <row r="7063" spans="1:6" x14ac:dyDescent="0.2">
      <c r="A7063">
        <v>12</v>
      </c>
      <c r="B7063" t="s">
        <v>110</v>
      </c>
      <c r="C7063" t="s">
        <v>120</v>
      </c>
      <c r="D7063">
        <v>2022</v>
      </c>
    </row>
    <row r="7064" spans="1:6" x14ac:dyDescent="0.2">
      <c r="A7064">
        <v>12</v>
      </c>
      <c r="B7064" t="s">
        <v>110</v>
      </c>
      <c r="C7064" t="s">
        <v>120</v>
      </c>
      <c r="D7064">
        <v>2023</v>
      </c>
    </row>
    <row r="7065" spans="1:6" x14ac:dyDescent="0.2">
      <c r="A7065">
        <v>12</v>
      </c>
      <c r="B7065" t="s">
        <v>110</v>
      </c>
      <c r="C7065" t="s">
        <v>120</v>
      </c>
      <c r="D7065">
        <v>2024</v>
      </c>
    </row>
    <row r="7066" spans="1:6" x14ac:dyDescent="0.2">
      <c r="A7066">
        <v>12</v>
      </c>
      <c r="B7066" t="s">
        <v>110</v>
      </c>
      <c r="C7066" t="s">
        <v>120</v>
      </c>
      <c r="D7066">
        <v>2025</v>
      </c>
      <c r="E7066">
        <v>1404</v>
      </c>
      <c r="F7066">
        <v>64</v>
      </c>
    </row>
    <row r="7067" spans="1:6" x14ac:dyDescent="0.2">
      <c r="A7067">
        <v>12</v>
      </c>
      <c r="B7067" t="s">
        <v>110</v>
      </c>
      <c r="C7067" t="s">
        <v>259</v>
      </c>
      <c r="D7067">
        <v>2021</v>
      </c>
    </row>
    <row r="7068" spans="1:6" x14ac:dyDescent="0.2">
      <c r="A7068">
        <v>12</v>
      </c>
      <c r="B7068" t="s">
        <v>110</v>
      </c>
      <c r="C7068" t="s">
        <v>259</v>
      </c>
      <c r="D7068">
        <v>2022</v>
      </c>
    </row>
    <row r="7069" spans="1:6" x14ac:dyDescent="0.2">
      <c r="A7069">
        <v>12</v>
      </c>
      <c r="B7069" t="s">
        <v>110</v>
      </c>
      <c r="C7069" t="s">
        <v>259</v>
      </c>
      <c r="D7069">
        <v>2023</v>
      </c>
    </row>
    <row r="7070" spans="1:6" x14ac:dyDescent="0.2">
      <c r="A7070">
        <v>12</v>
      </c>
      <c r="B7070" t="s">
        <v>110</v>
      </c>
      <c r="C7070" t="s">
        <v>259</v>
      </c>
      <c r="D7070">
        <v>2024</v>
      </c>
      <c r="E7070">
        <v>1717</v>
      </c>
      <c r="F7070">
        <v>52.6</v>
      </c>
    </row>
    <row r="7071" spans="1:6" x14ac:dyDescent="0.2">
      <c r="A7071">
        <v>12</v>
      </c>
      <c r="B7071" t="s">
        <v>110</v>
      </c>
      <c r="C7071" t="s">
        <v>259</v>
      </c>
      <c r="D7071">
        <v>2025</v>
      </c>
      <c r="E7071">
        <v>1782</v>
      </c>
      <c r="F7071">
        <v>58.6</v>
      </c>
    </row>
    <row r="7072" spans="1:6" x14ac:dyDescent="0.2">
      <c r="A7072">
        <v>12</v>
      </c>
      <c r="B7072" t="s">
        <v>110</v>
      </c>
      <c r="C7072" t="s">
        <v>123</v>
      </c>
      <c r="D7072">
        <v>2021</v>
      </c>
    </row>
    <row r="7073" spans="1:6" x14ac:dyDescent="0.2">
      <c r="A7073">
        <v>12</v>
      </c>
      <c r="B7073" t="s">
        <v>110</v>
      </c>
      <c r="C7073" t="s">
        <v>123</v>
      </c>
      <c r="D7073">
        <v>2022</v>
      </c>
      <c r="E7073">
        <v>976</v>
      </c>
      <c r="F7073">
        <v>57.9</v>
      </c>
    </row>
    <row r="7074" spans="1:6" x14ac:dyDescent="0.2">
      <c r="A7074">
        <v>12</v>
      </c>
      <c r="B7074" t="s">
        <v>110</v>
      </c>
      <c r="C7074" t="s">
        <v>123</v>
      </c>
      <c r="D7074">
        <v>2023</v>
      </c>
      <c r="E7074">
        <v>665</v>
      </c>
      <c r="F7074">
        <v>40.700000000000003</v>
      </c>
    </row>
    <row r="7075" spans="1:6" x14ac:dyDescent="0.2">
      <c r="A7075">
        <v>12</v>
      </c>
      <c r="B7075" t="s">
        <v>110</v>
      </c>
      <c r="C7075" t="s">
        <v>123</v>
      </c>
      <c r="D7075">
        <v>2024</v>
      </c>
      <c r="E7075">
        <v>441</v>
      </c>
      <c r="F7075">
        <v>89.4</v>
      </c>
    </row>
    <row r="7076" spans="1:6" x14ac:dyDescent="0.2">
      <c r="A7076">
        <v>12</v>
      </c>
      <c r="B7076" t="s">
        <v>110</v>
      </c>
      <c r="C7076" t="s">
        <v>123</v>
      </c>
      <c r="D7076">
        <v>2025</v>
      </c>
      <c r="E7076">
        <v>723</v>
      </c>
      <c r="F7076">
        <v>83.5</v>
      </c>
    </row>
    <row r="7077" spans="1:6" x14ac:dyDescent="0.2">
      <c r="A7077">
        <v>12</v>
      </c>
      <c r="B7077" t="s">
        <v>110</v>
      </c>
      <c r="C7077" t="s">
        <v>113</v>
      </c>
      <c r="D7077">
        <v>2021</v>
      </c>
      <c r="E7077">
        <v>765</v>
      </c>
      <c r="F7077">
        <v>23.6</v>
      </c>
    </row>
    <row r="7078" spans="1:6" x14ac:dyDescent="0.2">
      <c r="A7078">
        <v>12</v>
      </c>
      <c r="B7078" t="s">
        <v>110</v>
      </c>
      <c r="C7078" t="s">
        <v>113</v>
      </c>
      <c r="D7078">
        <v>2022</v>
      </c>
      <c r="E7078">
        <v>620</v>
      </c>
      <c r="F7078">
        <v>59.7</v>
      </c>
    </row>
    <row r="7079" spans="1:6" x14ac:dyDescent="0.2">
      <c r="A7079">
        <v>12</v>
      </c>
      <c r="B7079" t="s">
        <v>110</v>
      </c>
      <c r="C7079" t="s">
        <v>113</v>
      </c>
      <c r="D7079">
        <v>2023</v>
      </c>
      <c r="E7079">
        <v>978</v>
      </c>
      <c r="F7079">
        <v>45.4</v>
      </c>
    </row>
    <row r="7080" spans="1:6" x14ac:dyDescent="0.2">
      <c r="A7080">
        <v>12</v>
      </c>
      <c r="B7080" t="s">
        <v>110</v>
      </c>
      <c r="C7080" t="s">
        <v>113</v>
      </c>
      <c r="D7080">
        <v>2024</v>
      </c>
    </row>
    <row r="7081" spans="1:6" x14ac:dyDescent="0.2">
      <c r="A7081">
        <v>12</v>
      </c>
      <c r="B7081" t="s">
        <v>110</v>
      </c>
      <c r="C7081" t="s">
        <v>113</v>
      </c>
      <c r="D7081">
        <v>2025</v>
      </c>
      <c r="E7081">
        <v>894</v>
      </c>
      <c r="F7081">
        <v>62</v>
      </c>
    </row>
    <row r="7082" spans="1:6" x14ac:dyDescent="0.2">
      <c r="A7082">
        <v>12</v>
      </c>
      <c r="B7082" t="s">
        <v>375</v>
      </c>
      <c r="C7082" t="e" cm="1">
        <f t="array" ref="C7082">- Canada Prairie PASTEUR</f>
        <v>#NAME?</v>
      </c>
      <c r="D7082">
        <v>2021</v>
      </c>
      <c r="E7082">
        <v>2774</v>
      </c>
      <c r="F7082">
        <v>12.6</v>
      </c>
    </row>
    <row r="7083" spans="1:6" x14ac:dyDescent="0.2">
      <c r="A7083">
        <v>12</v>
      </c>
      <c r="B7083" t="s">
        <v>375</v>
      </c>
      <c r="C7083" t="e" cm="1">
        <f t="array" ref="C7083">- Canada Prairie PASTEUR</f>
        <v>#NAME?</v>
      </c>
      <c r="D7083">
        <v>2022</v>
      </c>
      <c r="E7083">
        <v>8035</v>
      </c>
      <c r="F7083">
        <v>31.7</v>
      </c>
    </row>
    <row r="7084" spans="1:6" x14ac:dyDescent="0.2">
      <c r="A7084">
        <v>12</v>
      </c>
      <c r="B7084" t="s">
        <v>375</v>
      </c>
      <c r="C7084" t="e" cm="1">
        <f t="array" ref="C7084">- Canada Prairie PASTEUR</f>
        <v>#NAME?</v>
      </c>
      <c r="D7084">
        <v>2023</v>
      </c>
      <c r="E7084">
        <v>4725</v>
      </c>
      <c r="F7084">
        <v>23.3</v>
      </c>
    </row>
    <row r="7085" spans="1:6" x14ac:dyDescent="0.2">
      <c r="A7085">
        <v>12</v>
      </c>
      <c r="B7085" t="s">
        <v>375</v>
      </c>
      <c r="C7085" t="e" cm="1">
        <f t="array" ref="C7085">- Canada Prairie PASTEUR</f>
        <v>#NAME?</v>
      </c>
      <c r="D7085">
        <v>2024</v>
      </c>
      <c r="E7085">
        <v>3981</v>
      </c>
      <c r="F7085">
        <v>35.799999999999997</v>
      </c>
    </row>
    <row r="7086" spans="1:6" x14ac:dyDescent="0.2">
      <c r="A7086">
        <v>12</v>
      </c>
      <c r="B7086" t="s">
        <v>375</v>
      </c>
      <c r="C7086" t="e" cm="1">
        <f t="array" ref="C7086">- Canada Prairie PASTEUR</f>
        <v>#NAME?</v>
      </c>
      <c r="D7086">
        <v>2025</v>
      </c>
      <c r="E7086">
        <v>3620</v>
      </c>
      <c r="F7086">
        <v>43.2</v>
      </c>
    </row>
    <row r="7087" spans="1:6" x14ac:dyDescent="0.2">
      <c r="A7087">
        <v>12</v>
      </c>
      <c r="B7087" t="s">
        <v>375</v>
      </c>
      <c r="C7087" t="s">
        <v>376</v>
      </c>
      <c r="D7087">
        <v>2021</v>
      </c>
    </row>
    <row r="7088" spans="1:6" x14ac:dyDescent="0.2">
      <c r="A7088">
        <v>12</v>
      </c>
      <c r="B7088" t="s">
        <v>375</v>
      </c>
      <c r="C7088" t="s">
        <v>376</v>
      </c>
      <c r="D7088">
        <v>2022</v>
      </c>
    </row>
    <row r="7089" spans="1:6" x14ac:dyDescent="0.2">
      <c r="A7089">
        <v>12</v>
      </c>
      <c r="B7089" t="s">
        <v>375</v>
      </c>
      <c r="C7089" t="s">
        <v>376</v>
      </c>
      <c r="D7089">
        <v>2023</v>
      </c>
      <c r="E7089">
        <v>592</v>
      </c>
      <c r="F7089">
        <v>26.1</v>
      </c>
    </row>
    <row r="7090" spans="1:6" x14ac:dyDescent="0.2">
      <c r="A7090">
        <v>12</v>
      </c>
      <c r="B7090" t="s">
        <v>375</v>
      </c>
      <c r="C7090" t="s">
        <v>376</v>
      </c>
      <c r="D7090">
        <v>2024</v>
      </c>
      <c r="E7090">
        <v>646</v>
      </c>
      <c r="F7090">
        <v>45.9</v>
      </c>
    </row>
    <row r="7091" spans="1:6" x14ac:dyDescent="0.2">
      <c r="A7091">
        <v>12</v>
      </c>
      <c r="B7091" t="s">
        <v>375</v>
      </c>
      <c r="C7091" t="s">
        <v>376</v>
      </c>
      <c r="D7091">
        <v>2025</v>
      </c>
      <c r="E7091">
        <v>1497</v>
      </c>
      <c r="F7091">
        <v>37.299999999999997</v>
      </c>
    </row>
    <row r="7092" spans="1:6" x14ac:dyDescent="0.2">
      <c r="A7092">
        <v>12</v>
      </c>
      <c r="B7092" t="s">
        <v>375</v>
      </c>
      <c r="C7092" t="s">
        <v>436</v>
      </c>
      <c r="D7092">
        <v>2021</v>
      </c>
    </row>
    <row r="7093" spans="1:6" x14ac:dyDescent="0.2">
      <c r="A7093">
        <v>12</v>
      </c>
      <c r="B7093" t="s">
        <v>375</v>
      </c>
      <c r="C7093" t="s">
        <v>436</v>
      </c>
      <c r="D7093">
        <v>2022</v>
      </c>
      <c r="E7093">
        <v>1486</v>
      </c>
      <c r="F7093">
        <v>39.4</v>
      </c>
    </row>
    <row r="7094" spans="1:6" x14ac:dyDescent="0.2">
      <c r="A7094">
        <v>12</v>
      </c>
      <c r="B7094" t="s">
        <v>375</v>
      </c>
      <c r="C7094" t="s">
        <v>436</v>
      </c>
      <c r="D7094">
        <v>2023</v>
      </c>
      <c r="E7094">
        <v>1622</v>
      </c>
      <c r="F7094">
        <v>33.700000000000003</v>
      </c>
    </row>
    <row r="7095" spans="1:6" x14ac:dyDescent="0.2">
      <c r="A7095">
        <v>12</v>
      </c>
      <c r="B7095" t="s">
        <v>375</v>
      </c>
      <c r="C7095" t="s">
        <v>436</v>
      </c>
      <c r="D7095">
        <v>2024</v>
      </c>
    </row>
    <row r="7096" spans="1:6" x14ac:dyDescent="0.2">
      <c r="A7096">
        <v>12</v>
      </c>
      <c r="B7096" t="s">
        <v>375</v>
      </c>
      <c r="C7096" t="s">
        <v>436</v>
      </c>
      <c r="D7096">
        <v>2025</v>
      </c>
      <c r="E7096">
        <v>403</v>
      </c>
      <c r="F7096">
        <v>46</v>
      </c>
    </row>
    <row r="7097" spans="1:6" x14ac:dyDescent="0.2">
      <c r="A7097">
        <v>12</v>
      </c>
      <c r="B7097" t="s">
        <v>334</v>
      </c>
      <c r="C7097" t="s">
        <v>60</v>
      </c>
      <c r="D7097">
        <v>2021</v>
      </c>
      <c r="E7097">
        <v>9908</v>
      </c>
      <c r="F7097">
        <v>19</v>
      </c>
    </row>
    <row r="7098" spans="1:6" x14ac:dyDescent="0.2">
      <c r="A7098">
        <v>12</v>
      </c>
      <c r="B7098" t="s">
        <v>334</v>
      </c>
      <c r="C7098" t="s">
        <v>60</v>
      </c>
      <c r="D7098">
        <v>2022</v>
      </c>
      <c r="E7098">
        <v>9836</v>
      </c>
      <c r="F7098">
        <v>33.4</v>
      </c>
    </row>
    <row r="7099" spans="1:6" x14ac:dyDescent="0.2">
      <c r="A7099">
        <v>12</v>
      </c>
      <c r="B7099" t="s">
        <v>334</v>
      </c>
      <c r="C7099" t="s">
        <v>60</v>
      </c>
      <c r="D7099">
        <v>2023</v>
      </c>
      <c r="E7099">
        <v>10660</v>
      </c>
      <c r="F7099">
        <v>22.8</v>
      </c>
    </row>
    <row r="7100" spans="1:6" x14ac:dyDescent="0.2">
      <c r="A7100">
        <v>12</v>
      </c>
      <c r="B7100" t="s">
        <v>334</v>
      </c>
      <c r="C7100" t="s">
        <v>60</v>
      </c>
      <c r="D7100">
        <v>2024</v>
      </c>
      <c r="E7100">
        <v>6801</v>
      </c>
      <c r="F7100">
        <v>46.7</v>
      </c>
    </row>
    <row r="7101" spans="1:6" x14ac:dyDescent="0.2">
      <c r="A7101">
        <v>12</v>
      </c>
      <c r="B7101" t="s">
        <v>334</v>
      </c>
      <c r="C7101" t="s">
        <v>60</v>
      </c>
      <c r="D7101">
        <v>2025</v>
      </c>
      <c r="E7101">
        <v>2548</v>
      </c>
      <c r="F7101">
        <v>42.1</v>
      </c>
    </row>
    <row r="7102" spans="1:6" x14ac:dyDescent="0.2">
      <c r="A7102">
        <v>12</v>
      </c>
      <c r="B7102" t="s">
        <v>334</v>
      </c>
      <c r="C7102" t="s">
        <v>68</v>
      </c>
      <c r="D7102">
        <v>2021</v>
      </c>
    </row>
    <row r="7103" spans="1:6" x14ac:dyDescent="0.2">
      <c r="A7103">
        <v>12</v>
      </c>
      <c r="B7103" t="s">
        <v>334</v>
      </c>
      <c r="C7103" t="s">
        <v>68</v>
      </c>
      <c r="D7103">
        <v>2022</v>
      </c>
      <c r="E7103">
        <v>1769</v>
      </c>
      <c r="F7103">
        <v>49.9</v>
      </c>
    </row>
    <row r="7104" spans="1:6" x14ac:dyDescent="0.2">
      <c r="A7104">
        <v>12</v>
      </c>
      <c r="B7104" t="s">
        <v>334</v>
      </c>
      <c r="C7104" t="s">
        <v>68</v>
      </c>
      <c r="D7104">
        <v>2023</v>
      </c>
      <c r="E7104">
        <v>13395</v>
      </c>
      <c r="F7104">
        <v>30</v>
      </c>
    </row>
    <row r="7105" spans="1:6" x14ac:dyDescent="0.2">
      <c r="A7105">
        <v>12</v>
      </c>
      <c r="B7105" t="s">
        <v>334</v>
      </c>
      <c r="C7105" t="s">
        <v>68</v>
      </c>
      <c r="D7105">
        <v>2024</v>
      </c>
      <c r="E7105">
        <v>28851</v>
      </c>
      <c r="F7105">
        <v>46.5</v>
      </c>
    </row>
    <row r="7106" spans="1:6" x14ac:dyDescent="0.2">
      <c r="A7106">
        <v>12</v>
      </c>
      <c r="B7106" t="s">
        <v>334</v>
      </c>
      <c r="C7106" t="s">
        <v>68</v>
      </c>
      <c r="D7106">
        <v>2025</v>
      </c>
      <c r="E7106">
        <v>20991</v>
      </c>
      <c r="F7106">
        <v>46.4</v>
      </c>
    </row>
    <row r="7107" spans="1:6" x14ac:dyDescent="0.2">
      <c r="A7107">
        <v>12</v>
      </c>
      <c r="B7107" t="s">
        <v>334</v>
      </c>
      <c r="C7107" t="s">
        <v>78</v>
      </c>
      <c r="D7107">
        <v>2021</v>
      </c>
    </row>
    <row r="7108" spans="1:6" x14ac:dyDescent="0.2">
      <c r="A7108">
        <v>12</v>
      </c>
      <c r="B7108" t="s">
        <v>334</v>
      </c>
      <c r="C7108" t="s">
        <v>78</v>
      </c>
      <c r="D7108">
        <v>2022</v>
      </c>
    </row>
    <row r="7109" spans="1:6" x14ac:dyDescent="0.2">
      <c r="A7109">
        <v>12</v>
      </c>
      <c r="B7109" t="s">
        <v>334</v>
      </c>
      <c r="C7109" t="s">
        <v>78</v>
      </c>
      <c r="D7109">
        <v>2023</v>
      </c>
    </row>
    <row r="7110" spans="1:6" x14ac:dyDescent="0.2">
      <c r="A7110">
        <v>12</v>
      </c>
      <c r="B7110" t="s">
        <v>334</v>
      </c>
      <c r="C7110" t="s">
        <v>78</v>
      </c>
      <c r="D7110">
        <v>2024</v>
      </c>
      <c r="E7110">
        <v>477</v>
      </c>
      <c r="F7110">
        <v>46.1</v>
      </c>
    </row>
    <row r="7111" spans="1:6" x14ac:dyDescent="0.2">
      <c r="A7111">
        <v>12</v>
      </c>
      <c r="B7111" t="s">
        <v>334</v>
      </c>
      <c r="C7111" t="s">
        <v>78</v>
      </c>
      <c r="D7111">
        <v>2025</v>
      </c>
      <c r="E7111">
        <v>1737</v>
      </c>
      <c r="F7111">
        <v>39.4</v>
      </c>
    </row>
    <row r="7112" spans="1:6" x14ac:dyDescent="0.2">
      <c r="A7112">
        <v>12</v>
      </c>
      <c r="B7112" t="s">
        <v>334</v>
      </c>
      <c r="C7112" t="s">
        <v>75</v>
      </c>
      <c r="D7112">
        <v>2021</v>
      </c>
      <c r="E7112">
        <v>4680</v>
      </c>
      <c r="F7112">
        <v>12.3</v>
      </c>
    </row>
    <row r="7113" spans="1:6" x14ac:dyDescent="0.2">
      <c r="A7113">
        <v>12</v>
      </c>
      <c r="B7113" t="s">
        <v>334</v>
      </c>
      <c r="C7113" t="s">
        <v>75</v>
      </c>
      <c r="D7113">
        <v>2022</v>
      </c>
      <c r="E7113">
        <v>3146</v>
      </c>
      <c r="F7113">
        <v>32.799999999999997</v>
      </c>
    </row>
    <row r="7114" spans="1:6" x14ac:dyDescent="0.2">
      <c r="A7114">
        <v>12</v>
      </c>
      <c r="B7114" t="s">
        <v>334</v>
      </c>
      <c r="C7114" t="s">
        <v>75</v>
      </c>
      <c r="D7114">
        <v>2023</v>
      </c>
      <c r="E7114">
        <v>3427</v>
      </c>
      <c r="F7114">
        <v>19.7</v>
      </c>
    </row>
    <row r="7115" spans="1:6" x14ac:dyDescent="0.2">
      <c r="A7115">
        <v>12</v>
      </c>
      <c r="B7115" t="s">
        <v>334</v>
      </c>
      <c r="C7115" t="s">
        <v>75</v>
      </c>
      <c r="D7115">
        <v>2024</v>
      </c>
      <c r="E7115">
        <v>2922</v>
      </c>
      <c r="F7115">
        <v>37.799999999999997</v>
      </c>
    </row>
    <row r="7116" spans="1:6" x14ac:dyDescent="0.2">
      <c r="A7116">
        <v>12</v>
      </c>
      <c r="B7116" t="s">
        <v>334</v>
      </c>
      <c r="C7116" t="s">
        <v>75</v>
      </c>
      <c r="D7116">
        <v>2025</v>
      </c>
      <c r="E7116">
        <v>2564</v>
      </c>
      <c r="F7116">
        <v>40.799999999999997</v>
      </c>
    </row>
    <row r="7117" spans="1:6" x14ac:dyDescent="0.2">
      <c r="A7117">
        <v>12</v>
      </c>
      <c r="B7117" t="s">
        <v>334</v>
      </c>
      <c r="C7117" t="s">
        <v>58</v>
      </c>
      <c r="D7117">
        <v>2021</v>
      </c>
      <c r="E7117">
        <v>3933</v>
      </c>
      <c r="F7117">
        <v>12.7</v>
      </c>
    </row>
    <row r="7118" spans="1:6" x14ac:dyDescent="0.2">
      <c r="A7118">
        <v>12</v>
      </c>
      <c r="B7118" t="s">
        <v>334</v>
      </c>
      <c r="C7118" t="s">
        <v>58</v>
      </c>
      <c r="D7118">
        <v>2022</v>
      </c>
      <c r="E7118">
        <v>10366</v>
      </c>
      <c r="F7118">
        <v>47.2</v>
      </c>
    </row>
    <row r="7119" spans="1:6" x14ac:dyDescent="0.2">
      <c r="A7119">
        <v>12</v>
      </c>
      <c r="B7119" t="s">
        <v>334</v>
      </c>
      <c r="C7119" t="s">
        <v>58</v>
      </c>
      <c r="D7119">
        <v>2023</v>
      </c>
      <c r="E7119">
        <v>5897</v>
      </c>
      <c r="F7119">
        <v>34.200000000000003</v>
      </c>
    </row>
    <row r="7120" spans="1:6" x14ac:dyDescent="0.2">
      <c r="A7120">
        <v>12</v>
      </c>
      <c r="B7120" t="s">
        <v>334</v>
      </c>
      <c r="C7120" t="s">
        <v>58</v>
      </c>
      <c r="D7120">
        <v>2024</v>
      </c>
      <c r="E7120">
        <v>1840</v>
      </c>
      <c r="F7120">
        <v>48.7</v>
      </c>
    </row>
    <row r="7121" spans="1:6" x14ac:dyDescent="0.2">
      <c r="A7121">
        <v>12</v>
      </c>
      <c r="B7121" t="s">
        <v>334</v>
      </c>
      <c r="C7121" t="s">
        <v>58</v>
      </c>
      <c r="D7121">
        <v>2025</v>
      </c>
      <c r="E7121">
        <v>573</v>
      </c>
      <c r="F7121">
        <v>23.2</v>
      </c>
    </row>
    <row r="7122" spans="1:6" x14ac:dyDescent="0.2">
      <c r="A7122">
        <v>12</v>
      </c>
      <c r="B7122" t="s">
        <v>334</v>
      </c>
      <c r="C7122" t="s">
        <v>222</v>
      </c>
      <c r="D7122">
        <v>2021</v>
      </c>
    </row>
    <row r="7123" spans="1:6" x14ac:dyDescent="0.2">
      <c r="A7123">
        <v>12</v>
      </c>
      <c r="B7123" t="s">
        <v>334</v>
      </c>
      <c r="C7123" t="s">
        <v>222</v>
      </c>
      <c r="D7123">
        <v>2022</v>
      </c>
    </row>
    <row r="7124" spans="1:6" x14ac:dyDescent="0.2">
      <c r="A7124">
        <v>12</v>
      </c>
      <c r="B7124" t="s">
        <v>334</v>
      </c>
      <c r="C7124" t="s">
        <v>222</v>
      </c>
      <c r="D7124">
        <v>2023</v>
      </c>
    </row>
    <row r="7125" spans="1:6" x14ac:dyDescent="0.2">
      <c r="A7125">
        <v>12</v>
      </c>
      <c r="B7125" t="s">
        <v>334</v>
      </c>
      <c r="C7125" t="s">
        <v>222</v>
      </c>
      <c r="D7125">
        <v>2024</v>
      </c>
    </row>
    <row r="7126" spans="1:6" x14ac:dyDescent="0.2">
      <c r="A7126">
        <v>12</v>
      </c>
      <c r="B7126" t="s">
        <v>334</v>
      </c>
      <c r="C7126" t="s">
        <v>222</v>
      </c>
      <c r="D7126">
        <v>2025</v>
      </c>
      <c r="E7126">
        <v>3319</v>
      </c>
      <c r="F7126">
        <v>37.200000000000003</v>
      </c>
    </row>
    <row r="7127" spans="1:6" x14ac:dyDescent="0.2">
      <c r="A7127">
        <v>12</v>
      </c>
      <c r="B7127" t="s">
        <v>334</v>
      </c>
      <c r="C7127" t="s">
        <v>59</v>
      </c>
      <c r="D7127">
        <v>2021</v>
      </c>
      <c r="E7127">
        <v>4935</v>
      </c>
      <c r="F7127">
        <v>16.3</v>
      </c>
    </row>
    <row r="7128" spans="1:6" x14ac:dyDescent="0.2">
      <c r="A7128">
        <v>12</v>
      </c>
      <c r="B7128" t="s">
        <v>334</v>
      </c>
      <c r="C7128" t="s">
        <v>59</v>
      </c>
      <c r="D7128">
        <v>2022</v>
      </c>
      <c r="E7128">
        <v>3272</v>
      </c>
      <c r="F7128">
        <v>34.9</v>
      </c>
    </row>
    <row r="7129" spans="1:6" x14ac:dyDescent="0.2">
      <c r="A7129">
        <v>12</v>
      </c>
      <c r="B7129" t="s">
        <v>334</v>
      </c>
      <c r="C7129" t="s">
        <v>59</v>
      </c>
      <c r="D7129">
        <v>2023</v>
      </c>
      <c r="E7129">
        <v>5071</v>
      </c>
      <c r="F7129">
        <v>30.7</v>
      </c>
    </row>
    <row r="7130" spans="1:6" x14ac:dyDescent="0.2">
      <c r="A7130">
        <v>12</v>
      </c>
      <c r="B7130" t="s">
        <v>334</v>
      </c>
      <c r="C7130" t="s">
        <v>59</v>
      </c>
      <c r="D7130">
        <v>2024</v>
      </c>
      <c r="E7130">
        <v>3272</v>
      </c>
      <c r="F7130">
        <v>57.3</v>
      </c>
    </row>
    <row r="7131" spans="1:6" x14ac:dyDescent="0.2">
      <c r="A7131">
        <v>12</v>
      </c>
      <c r="B7131" t="s">
        <v>334</v>
      </c>
      <c r="C7131" t="s">
        <v>59</v>
      </c>
      <c r="D7131">
        <v>2025</v>
      </c>
      <c r="E7131">
        <v>2221</v>
      </c>
      <c r="F7131">
        <v>58.1</v>
      </c>
    </row>
    <row r="7132" spans="1:6" x14ac:dyDescent="0.2">
      <c r="A7132">
        <v>12</v>
      </c>
      <c r="B7132" t="s">
        <v>334</v>
      </c>
      <c r="C7132" t="s">
        <v>73</v>
      </c>
      <c r="D7132">
        <v>2021</v>
      </c>
      <c r="E7132">
        <v>674</v>
      </c>
      <c r="F7132">
        <v>7.1</v>
      </c>
    </row>
    <row r="7133" spans="1:6" x14ac:dyDescent="0.2">
      <c r="A7133">
        <v>12</v>
      </c>
      <c r="B7133" t="s">
        <v>334</v>
      </c>
      <c r="C7133" t="s">
        <v>73</v>
      </c>
      <c r="D7133">
        <v>2022</v>
      </c>
      <c r="E7133">
        <v>1315</v>
      </c>
      <c r="F7133">
        <v>34.4</v>
      </c>
    </row>
    <row r="7134" spans="1:6" x14ac:dyDescent="0.2">
      <c r="A7134">
        <v>12</v>
      </c>
      <c r="B7134" t="s">
        <v>334</v>
      </c>
      <c r="C7134" t="s">
        <v>73</v>
      </c>
      <c r="D7134">
        <v>2023</v>
      </c>
      <c r="E7134">
        <v>1035</v>
      </c>
      <c r="F7134">
        <v>27.3</v>
      </c>
    </row>
    <row r="7135" spans="1:6" x14ac:dyDescent="0.2">
      <c r="A7135">
        <v>12</v>
      </c>
      <c r="B7135" t="s">
        <v>334</v>
      </c>
      <c r="C7135" t="s">
        <v>73</v>
      </c>
      <c r="D7135">
        <v>2024</v>
      </c>
      <c r="E7135">
        <v>465</v>
      </c>
      <c r="F7135">
        <v>35</v>
      </c>
    </row>
    <row r="7136" spans="1:6" x14ac:dyDescent="0.2">
      <c r="A7136">
        <v>12</v>
      </c>
      <c r="B7136" t="s">
        <v>334</v>
      </c>
      <c r="C7136" t="s">
        <v>73</v>
      </c>
      <c r="D7136">
        <v>2025</v>
      </c>
      <c r="E7136">
        <v>1077</v>
      </c>
      <c r="F7136">
        <v>38.700000000000003</v>
      </c>
    </row>
    <row r="7137" spans="1:6" x14ac:dyDescent="0.2">
      <c r="A7137">
        <v>12</v>
      </c>
      <c r="B7137" t="s">
        <v>334</v>
      </c>
      <c r="C7137" t="s">
        <v>74</v>
      </c>
      <c r="D7137">
        <v>2021</v>
      </c>
      <c r="E7137">
        <v>695</v>
      </c>
      <c r="F7137">
        <v>7.9</v>
      </c>
    </row>
    <row r="7138" spans="1:6" x14ac:dyDescent="0.2">
      <c r="A7138">
        <v>12</v>
      </c>
      <c r="B7138" t="s">
        <v>334</v>
      </c>
      <c r="C7138" t="s">
        <v>74</v>
      </c>
      <c r="D7138">
        <v>2022</v>
      </c>
      <c r="E7138">
        <v>1226</v>
      </c>
      <c r="F7138">
        <v>27.9</v>
      </c>
    </row>
    <row r="7139" spans="1:6" x14ac:dyDescent="0.2">
      <c r="A7139">
        <v>12</v>
      </c>
      <c r="B7139" t="s">
        <v>334</v>
      </c>
      <c r="C7139" t="s">
        <v>74</v>
      </c>
      <c r="D7139">
        <v>2023</v>
      </c>
      <c r="E7139">
        <v>3096</v>
      </c>
      <c r="F7139">
        <v>15.6</v>
      </c>
    </row>
    <row r="7140" spans="1:6" x14ac:dyDescent="0.2">
      <c r="A7140">
        <v>12</v>
      </c>
      <c r="B7140" t="s">
        <v>334</v>
      </c>
      <c r="C7140" t="s">
        <v>74</v>
      </c>
      <c r="D7140">
        <v>2024</v>
      </c>
      <c r="E7140">
        <v>7480</v>
      </c>
      <c r="F7140">
        <v>46.7</v>
      </c>
    </row>
    <row r="7141" spans="1:6" x14ac:dyDescent="0.2">
      <c r="A7141">
        <v>12</v>
      </c>
      <c r="B7141" t="s">
        <v>334</v>
      </c>
      <c r="C7141" t="s">
        <v>74</v>
      </c>
      <c r="D7141">
        <v>2025</v>
      </c>
      <c r="E7141">
        <v>11685</v>
      </c>
      <c r="F7141">
        <v>34.5</v>
      </c>
    </row>
    <row r="7142" spans="1:6" x14ac:dyDescent="0.2">
      <c r="A7142">
        <v>12</v>
      </c>
      <c r="B7142" t="s">
        <v>334</v>
      </c>
      <c r="C7142" t="s">
        <v>63</v>
      </c>
      <c r="D7142">
        <v>2021</v>
      </c>
      <c r="E7142">
        <v>14614</v>
      </c>
      <c r="F7142">
        <v>17.3</v>
      </c>
    </row>
    <row r="7143" spans="1:6" x14ac:dyDescent="0.2">
      <c r="A7143">
        <v>12</v>
      </c>
      <c r="B7143" t="s">
        <v>334</v>
      </c>
      <c r="C7143" t="s">
        <v>63</v>
      </c>
      <c r="D7143">
        <v>2022</v>
      </c>
      <c r="E7143">
        <v>13353</v>
      </c>
      <c r="F7143">
        <v>33.1</v>
      </c>
    </row>
    <row r="7144" spans="1:6" x14ac:dyDescent="0.2">
      <c r="A7144">
        <v>12</v>
      </c>
      <c r="B7144" t="s">
        <v>334</v>
      </c>
      <c r="C7144" t="s">
        <v>63</v>
      </c>
      <c r="D7144">
        <v>2023</v>
      </c>
      <c r="E7144">
        <v>11615</v>
      </c>
      <c r="F7144">
        <v>22</v>
      </c>
    </row>
    <row r="7145" spans="1:6" x14ac:dyDescent="0.2">
      <c r="A7145">
        <v>12</v>
      </c>
      <c r="B7145" t="s">
        <v>334</v>
      </c>
      <c r="C7145" t="s">
        <v>63</v>
      </c>
      <c r="D7145">
        <v>2024</v>
      </c>
      <c r="E7145">
        <v>11149</v>
      </c>
      <c r="F7145">
        <v>37.700000000000003</v>
      </c>
    </row>
    <row r="7146" spans="1:6" x14ac:dyDescent="0.2">
      <c r="A7146">
        <v>12</v>
      </c>
      <c r="B7146" t="s">
        <v>334</v>
      </c>
      <c r="C7146" t="s">
        <v>63</v>
      </c>
      <c r="D7146">
        <v>2025</v>
      </c>
      <c r="E7146">
        <v>6877</v>
      </c>
      <c r="F7146">
        <v>36.200000000000003</v>
      </c>
    </row>
    <row r="7147" spans="1:6" x14ac:dyDescent="0.2">
      <c r="A7147">
        <v>12</v>
      </c>
      <c r="B7147" t="s">
        <v>334</v>
      </c>
      <c r="C7147" t="s">
        <v>223</v>
      </c>
      <c r="D7147">
        <v>2021</v>
      </c>
    </row>
    <row r="7148" spans="1:6" x14ac:dyDescent="0.2">
      <c r="A7148">
        <v>12</v>
      </c>
      <c r="B7148" t="s">
        <v>334</v>
      </c>
      <c r="C7148" t="s">
        <v>223</v>
      </c>
      <c r="D7148">
        <v>2022</v>
      </c>
    </row>
    <row r="7149" spans="1:6" x14ac:dyDescent="0.2">
      <c r="A7149">
        <v>12</v>
      </c>
      <c r="B7149" t="s">
        <v>334</v>
      </c>
      <c r="C7149" t="s">
        <v>223</v>
      </c>
      <c r="D7149">
        <v>2023</v>
      </c>
    </row>
    <row r="7150" spans="1:6" x14ac:dyDescent="0.2">
      <c r="A7150">
        <v>12</v>
      </c>
      <c r="B7150" t="s">
        <v>334</v>
      </c>
      <c r="C7150" t="s">
        <v>223</v>
      </c>
      <c r="D7150">
        <v>2024</v>
      </c>
    </row>
    <row r="7151" spans="1:6" x14ac:dyDescent="0.2">
      <c r="A7151">
        <v>12</v>
      </c>
      <c r="B7151" t="s">
        <v>334</v>
      </c>
      <c r="C7151" t="s">
        <v>223</v>
      </c>
      <c r="D7151">
        <v>2025</v>
      </c>
      <c r="E7151">
        <v>5058</v>
      </c>
      <c r="F7151">
        <v>52.9</v>
      </c>
    </row>
    <row r="7152" spans="1:6" x14ac:dyDescent="0.2">
      <c r="A7152">
        <v>12</v>
      </c>
      <c r="B7152" t="s">
        <v>334</v>
      </c>
      <c r="C7152" t="s">
        <v>220</v>
      </c>
      <c r="D7152">
        <v>2021</v>
      </c>
    </row>
    <row r="7153" spans="1:6" x14ac:dyDescent="0.2">
      <c r="A7153">
        <v>12</v>
      </c>
      <c r="B7153" t="s">
        <v>334</v>
      </c>
      <c r="C7153" t="s">
        <v>220</v>
      </c>
      <c r="D7153">
        <v>2022</v>
      </c>
    </row>
    <row r="7154" spans="1:6" x14ac:dyDescent="0.2">
      <c r="A7154">
        <v>12</v>
      </c>
      <c r="B7154" t="s">
        <v>334</v>
      </c>
      <c r="C7154" t="s">
        <v>220</v>
      </c>
      <c r="D7154">
        <v>2023</v>
      </c>
    </row>
    <row r="7155" spans="1:6" x14ac:dyDescent="0.2">
      <c r="A7155">
        <v>12</v>
      </c>
      <c r="B7155" t="s">
        <v>334</v>
      </c>
      <c r="C7155" t="s">
        <v>220</v>
      </c>
      <c r="D7155">
        <v>2024</v>
      </c>
    </row>
    <row r="7156" spans="1:6" x14ac:dyDescent="0.2">
      <c r="A7156">
        <v>12</v>
      </c>
      <c r="B7156" t="s">
        <v>334</v>
      </c>
      <c r="C7156" t="s">
        <v>220</v>
      </c>
      <c r="D7156">
        <v>2025</v>
      </c>
      <c r="E7156">
        <v>850</v>
      </c>
      <c r="F7156">
        <v>44.4</v>
      </c>
    </row>
    <row r="7157" spans="1:6" x14ac:dyDescent="0.2">
      <c r="A7157">
        <v>12</v>
      </c>
      <c r="B7157" t="s">
        <v>335</v>
      </c>
      <c r="C7157" t="s">
        <v>131</v>
      </c>
      <c r="D7157">
        <v>2021</v>
      </c>
      <c r="E7157">
        <v>13771</v>
      </c>
      <c r="F7157">
        <v>24.5</v>
      </c>
    </row>
    <row r="7158" spans="1:6" x14ac:dyDescent="0.2">
      <c r="A7158">
        <v>12</v>
      </c>
      <c r="B7158" t="s">
        <v>335</v>
      </c>
      <c r="C7158" t="s">
        <v>131</v>
      </c>
      <c r="D7158">
        <v>2022</v>
      </c>
      <c r="E7158">
        <v>21554</v>
      </c>
      <c r="F7158">
        <v>34.5</v>
      </c>
    </row>
    <row r="7159" spans="1:6" x14ac:dyDescent="0.2">
      <c r="A7159">
        <v>12</v>
      </c>
      <c r="B7159" t="s">
        <v>335</v>
      </c>
      <c r="C7159" t="s">
        <v>131</v>
      </c>
      <c r="D7159">
        <v>2023</v>
      </c>
      <c r="E7159">
        <v>16846</v>
      </c>
      <c r="F7159">
        <v>26.7</v>
      </c>
    </row>
    <row r="7160" spans="1:6" x14ac:dyDescent="0.2">
      <c r="A7160">
        <v>12</v>
      </c>
      <c r="B7160" t="s">
        <v>335</v>
      </c>
      <c r="C7160" t="s">
        <v>131</v>
      </c>
      <c r="D7160">
        <v>2024</v>
      </c>
      <c r="E7160">
        <v>6141</v>
      </c>
      <c r="F7160">
        <v>48.2</v>
      </c>
    </row>
    <row r="7161" spans="1:6" x14ac:dyDescent="0.2">
      <c r="A7161">
        <v>12</v>
      </c>
      <c r="B7161" t="s">
        <v>335</v>
      </c>
      <c r="C7161" t="s">
        <v>131</v>
      </c>
      <c r="D7161">
        <v>2025</v>
      </c>
      <c r="E7161">
        <v>2155</v>
      </c>
      <c r="F7161">
        <v>43.2</v>
      </c>
    </row>
    <row r="7162" spans="1:6" x14ac:dyDescent="0.2">
      <c r="A7162">
        <v>12</v>
      </c>
      <c r="B7162" t="s">
        <v>335</v>
      </c>
      <c r="C7162" t="s">
        <v>141</v>
      </c>
      <c r="D7162">
        <v>2021</v>
      </c>
      <c r="E7162">
        <v>1460</v>
      </c>
      <c r="F7162">
        <v>25.8</v>
      </c>
    </row>
    <row r="7163" spans="1:6" x14ac:dyDescent="0.2">
      <c r="A7163">
        <v>12</v>
      </c>
      <c r="B7163" t="s">
        <v>335</v>
      </c>
      <c r="C7163" t="s">
        <v>141</v>
      </c>
      <c r="D7163">
        <v>2022</v>
      </c>
      <c r="E7163">
        <v>1939</v>
      </c>
      <c r="F7163">
        <v>29.8</v>
      </c>
    </row>
    <row r="7164" spans="1:6" x14ac:dyDescent="0.2">
      <c r="A7164">
        <v>12</v>
      </c>
      <c r="B7164" t="s">
        <v>335</v>
      </c>
      <c r="C7164" t="s">
        <v>141</v>
      </c>
      <c r="D7164">
        <v>2023</v>
      </c>
      <c r="E7164">
        <v>1759</v>
      </c>
      <c r="F7164">
        <v>15.1</v>
      </c>
    </row>
    <row r="7165" spans="1:6" x14ac:dyDescent="0.2">
      <c r="A7165">
        <v>12</v>
      </c>
      <c r="B7165" t="s">
        <v>335</v>
      </c>
      <c r="C7165" t="s">
        <v>141</v>
      </c>
      <c r="D7165">
        <v>2024</v>
      </c>
      <c r="E7165">
        <v>1367</v>
      </c>
      <c r="F7165">
        <v>34.4</v>
      </c>
    </row>
    <row r="7166" spans="1:6" x14ac:dyDescent="0.2">
      <c r="A7166">
        <v>12</v>
      </c>
      <c r="B7166" t="s">
        <v>335</v>
      </c>
      <c r="C7166" t="s">
        <v>141</v>
      </c>
      <c r="D7166">
        <v>2025</v>
      </c>
      <c r="E7166">
        <v>2307</v>
      </c>
      <c r="F7166">
        <v>28.2</v>
      </c>
    </row>
    <row r="7167" spans="1:6" x14ac:dyDescent="0.2">
      <c r="A7167">
        <v>12</v>
      </c>
      <c r="B7167" t="s">
        <v>335</v>
      </c>
      <c r="C7167" t="s">
        <v>132</v>
      </c>
      <c r="D7167">
        <v>2021</v>
      </c>
      <c r="E7167">
        <v>117093</v>
      </c>
      <c r="F7167">
        <v>21.9</v>
      </c>
    </row>
    <row r="7168" spans="1:6" x14ac:dyDescent="0.2">
      <c r="A7168">
        <v>12</v>
      </c>
      <c r="B7168" t="s">
        <v>335</v>
      </c>
      <c r="C7168" t="s">
        <v>132</v>
      </c>
      <c r="D7168">
        <v>2022</v>
      </c>
      <c r="E7168">
        <v>166110</v>
      </c>
      <c r="F7168">
        <v>39.299999999999997</v>
      </c>
    </row>
    <row r="7169" spans="1:6" x14ac:dyDescent="0.2">
      <c r="A7169">
        <v>12</v>
      </c>
      <c r="B7169" t="s">
        <v>335</v>
      </c>
      <c r="C7169" t="s">
        <v>132</v>
      </c>
      <c r="D7169">
        <v>2023</v>
      </c>
      <c r="E7169">
        <v>167932</v>
      </c>
      <c r="F7169">
        <v>31.7</v>
      </c>
    </row>
    <row r="7170" spans="1:6" x14ac:dyDescent="0.2">
      <c r="A7170">
        <v>12</v>
      </c>
      <c r="B7170" t="s">
        <v>335</v>
      </c>
      <c r="C7170" t="s">
        <v>132</v>
      </c>
      <c r="D7170">
        <v>2024</v>
      </c>
      <c r="E7170">
        <v>174376</v>
      </c>
      <c r="F7170">
        <v>48.6</v>
      </c>
    </row>
    <row r="7171" spans="1:6" x14ac:dyDescent="0.2">
      <c r="A7171">
        <v>12</v>
      </c>
      <c r="B7171" t="s">
        <v>335</v>
      </c>
      <c r="C7171" t="s">
        <v>132</v>
      </c>
      <c r="D7171">
        <v>2025</v>
      </c>
      <c r="E7171">
        <v>147929</v>
      </c>
      <c r="F7171">
        <v>44.7</v>
      </c>
    </row>
    <row r="7172" spans="1:6" x14ac:dyDescent="0.2">
      <c r="A7172">
        <v>12</v>
      </c>
      <c r="B7172" t="s">
        <v>335</v>
      </c>
      <c r="C7172" t="s">
        <v>231</v>
      </c>
      <c r="D7172">
        <v>2021</v>
      </c>
    </row>
    <row r="7173" spans="1:6" x14ac:dyDescent="0.2">
      <c r="A7173">
        <v>12</v>
      </c>
      <c r="B7173" t="s">
        <v>335</v>
      </c>
      <c r="C7173" t="s">
        <v>231</v>
      </c>
      <c r="D7173">
        <v>2022</v>
      </c>
    </row>
    <row r="7174" spans="1:6" x14ac:dyDescent="0.2">
      <c r="A7174">
        <v>12</v>
      </c>
      <c r="B7174" t="s">
        <v>335</v>
      </c>
      <c r="C7174" t="s">
        <v>231</v>
      </c>
      <c r="D7174">
        <v>2023</v>
      </c>
    </row>
    <row r="7175" spans="1:6" x14ac:dyDescent="0.2">
      <c r="A7175">
        <v>12</v>
      </c>
      <c r="B7175" t="s">
        <v>335</v>
      </c>
      <c r="C7175" t="s">
        <v>231</v>
      </c>
      <c r="D7175">
        <v>2024</v>
      </c>
      <c r="E7175">
        <v>1471</v>
      </c>
      <c r="F7175">
        <v>35.700000000000003</v>
      </c>
    </row>
    <row r="7176" spans="1:6" x14ac:dyDescent="0.2">
      <c r="A7176">
        <v>12</v>
      </c>
      <c r="B7176" t="s">
        <v>335</v>
      </c>
      <c r="C7176" t="s">
        <v>231</v>
      </c>
      <c r="D7176">
        <v>2025</v>
      </c>
      <c r="E7176">
        <v>7361</v>
      </c>
      <c r="F7176">
        <v>39</v>
      </c>
    </row>
    <row r="7177" spans="1:6" x14ac:dyDescent="0.2">
      <c r="A7177">
        <v>12</v>
      </c>
      <c r="B7177" t="s">
        <v>335</v>
      </c>
      <c r="C7177" t="s">
        <v>150</v>
      </c>
      <c r="D7177">
        <v>2021</v>
      </c>
      <c r="E7177">
        <v>9493</v>
      </c>
      <c r="F7177">
        <v>19.3</v>
      </c>
    </row>
    <row r="7178" spans="1:6" x14ac:dyDescent="0.2">
      <c r="A7178">
        <v>12</v>
      </c>
      <c r="B7178" t="s">
        <v>335</v>
      </c>
      <c r="C7178" t="s">
        <v>150</v>
      </c>
      <c r="D7178">
        <v>2022</v>
      </c>
      <c r="E7178">
        <v>13221</v>
      </c>
      <c r="F7178">
        <v>33.5</v>
      </c>
    </row>
    <row r="7179" spans="1:6" x14ac:dyDescent="0.2">
      <c r="A7179">
        <v>12</v>
      </c>
      <c r="B7179" t="s">
        <v>335</v>
      </c>
      <c r="C7179" t="s">
        <v>150</v>
      </c>
      <c r="D7179">
        <v>2023</v>
      </c>
      <c r="E7179">
        <v>10693</v>
      </c>
      <c r="F7179">
        <v>23.6</v>
      </c>
    </row>
    <row r="7180" spans="1:6" x14ac:dyDescent="0.2">
      <c r="A7180">
        <v>12</v>
      </c>
      <c r="B7180" t="s">
        <v>335</v>
      </c>
      <c r="C7180" t="s">
        <v>150</v>
      </c>
      <c r="D7180">
        <v>2024</v>
      </c>
      <c r="E7180">
        <v>5678</v>
      </c>
      <c r="F7180">
        <v>37.1</v>
      </c>
    </row>
    <row r="7181" spans="1:6" x14ac:dyDescent="0.2">
      <c r="A7181">
        <v>12</v>
      </c>
      <c r="B7181" t="s">
        <v>335</v>
      </c>
      <c r="C7181" t="s">
        <v>150</v>
      </c>
      <c r="D7181">
        <v>2025</v>
      </c>
      <c r="E7181">
        <v>5295</v>
      </c>
      <c r="F7181">
        <v>34.4</v>
      </c>
    </row>
    <row r="7182" spans="1:6" x14ac:dyDescent="0.2">
      <c r="A7182">
        <v>12</v>
      </c>
      <c r="B7182" t="s">
        <v>335</v>
      </c>
      <c r="C7182" t="s">
        <v>230</v>
      </c>
      <c r="D7182">
        <v>2021</v>
      </c>
    </row>
    <row r="7183" spans="1:6" x14ac:dyDescent="0.2">
      <c r="A7183">
        <v>12</v>
      </c>
      <c r="B7183" t="s">
        <v>335</v>
      </c>
      <c r="C7183" t="s">
        <v>230</v>
      </c>
      <c r="D7183">
        <v>2022</v>
      </c>
    </row>
    <row r="7184" spans="1:6" x14ac:dyDescent="0.2">
      <c r="A7184">
        <v>12</v>
      </c>
      <c r="B7184" t="s">
        <v>335</v>
      </c>
      <c r="C7184" t="s">
        <v>230</v>
      </c>
      <c r="D7184">
        <v>2023</v>
      </c>
      <c r="E7184">
        <v>475</v>
      </c>
      <c r="F7184">
        <v>34.799999999999997</v>
      </c>
    </row>
    <row r="7185" spans="1:6" x14ac:dyDescent="0.2">
      <c r="A7185">
        <v>12</v>
      </c>
      <c r="B7185" t="s">
        <v>335</v>
      </c>
      <c r="C7185" t="s">
        <v>230</v>
      </c>
      <c r="D7185">
        <v>2024</v>
      </c>
      <c r="E7185">
        <v>8202</v>
      </c>
      <c r="F7185">
        <v>41.6</v>
      </c>
    </row>
    <row r="7186" spans="1:6" x14ac:dyDescent="0.2">
      <c r="A7186">
        <v>12</v>
      </c>
      <c r="B7186" t="s">
        <v>335</v>
      </c>
      <c r="C7186" t="s">
        <v>230</v>
      </c>
      <c r="D7186">
        <v>2025</v>
      </c>
      <c r="E7186">
        <v>16332</v>
      </c>
      <c r="F7186">
        <v>48.5</v>
      </c>
    </row>
    <row r="7187" spans="1:6" x14ac:dyDescent="0.2">
      <c r="A7187">
        <v>12</v>
      </c>
      <c r="B7187" t="s">
        <v>335</v>
      </c>
      <c r="C7187" t="s">
        <v>189</v>
      </c>
      <c r="D7187">
        <v>2021</v>
      </c>
    </row>
    <row r="7188" spans="1:6" x14ac:dyDescent="0.2">
      <c r="A7188">
        <v>12</v>
      </c>
      <c r="B7188" t="s">
        <v>335</v>
      </c>
      <c r="C7188" t="s">
        <v>189</v>
      </c>
      <c r="D7188">
        <v>2022</v>
      </c>
    </row>
    <row r="7189" spans="1:6" x14ac:dyDescent="0.2">
      <c r="A7189">
        <v>12</v>
      </c>
      <c r="B7189" t="s">
        <v>335</v>
      </c>
      <c r="C7189" t="s">
        <v>189</v>
      </c>
      <c r="D7189">
        <v>2023</v>
      </c>
      <c r="E7189">
        <v>1784</v>
      </c>
      <c r="F7189">
        <v>26.7</v>
      </c>
    </row>
    <row r="7190" spans="1:6" x14ac:dyDescent="0.2">
      <c r="A7190">
        <v>12</v>
      </c>
      <c r="B7190" t="s">
        <v>335</v>
      </c>
      <c r="C7190" t="s">
        <v>189</v>
      </c>
      <c r="D7190">
        <v>2024</v>
      </c>
      <c r="E7190">
        <v>10792</v>
      </c>
      <c r="F7190">
        <v>53.2</v>
      </c>
    </row>
    <row r="7191" spans="1:6" x14ac:dyDescent="0.2">
      <c r="A7191">
        <v>12</v>
      </c>
      <c r="B7191" t="s">
        <v>335</v>
      </c>
      <c r="C7191" t="s">
        <v>189</v>
      </c>
      <c r="D7191">
        <v>2025</v>
      </c>
      <c r="E7191">
        <v>6651</v>
      </c>
      <c r="F7191">
        <v>55.2</v>
      </c>
    </row>
    <row r="7192" spans="1:6" x14ac:dyDescent="0.2">
      <c r="A7192">
        <v>12</v>
      </c>
      <c r="B7192" t="s">
        <v>335</v>
      </c>
      <c r="C7192" t="s">
        <v>159</v>
      </c>
      <c r="D7192">
        <v>2021</v>
      </c>
    </row>
    <row r="7193" spans="1:6" x14ac:dyDescent="0.2">
      <c r="A7193">
        <v>12</v>
      </c>
      <c r="B7193" t="s">
        <v>335</v>
      </c>
      <c r="C7193" t="s">
        <v>159</v>
      </c>
      <c r="D7193">
        <v>2022</v>
      </c>
      <c r="E7193">
        <v>1373</v>
      </c>
      <c r="F7193">
        <v>37.299999999999997</v>
      </c>
    </row>
    <row r="7194" spans="1:6" x14ac:dyDescent="0.2">
      <c r="A7194">
        <v>12</v>
      </c>
      <c r="B7194" t="s">
        <v>335</v>
      </c>
      <c r="C7194" t="s">
        <v>159</v>
      </c>
      <c r="D7194">
        <v>2023</v>
      </c>
      <c r="E7194">
        <v>2648</v>
      </c>
      <c r="F7194">
        <v>25.5</v>
      </c>
    </row>
    <row r="7195" spans="1:6" x14ac:dyDescent="0.2">
      <c r="A7195">
        <v>12</v>
      </c>
      <c r="B7195" t="s">
        <v>335</v>
      </c>
      <c r="C7195" t="s">
        <v>159</v>
      </c>
      <c r="D7195">
        <v>2024</v>
      </c>
      <c r="E7195">
        <v>2747</v>
      </c>
      <c r="F7195">
        <v>43.1</v>
      </c>
    </row>
    <row r="7196" spans="1:6" x14ac:dyDescent="0.2">
      <c r="A7196">
        <v>12</v>
      </c>
      <c r="B7196" t="s">
        <v>335</v>
      </c>
      <c r="C7196" t="s">
        <v>159</v>
      </c>
      <c r="D7196">
        <v>2025</v>
      </c>
      <c r="E7196">
        <v>2660</v>
      </c>
      <c r="F7196">
        <v>32</v>
      </c>
    </row>
    <row r="7197" spans="1:6" x14ac:dyDescent="0.2">
      <c r="A7197">
        <v>12</v>
      </c>
      <c r="B7197" t="s">
        <v>335</v>
      </c>
      <c r="C7197" t="s">
        <v>135</v>
      </c>
      <c r="D7197">
        <v>2021</v>
      </c>
      <c r="E7197">
        <v>12080</v>
      </c>
      <c r="F7197">
        <v>17.100000000000001</v>
      </c>
    </row>
    <row r="7198" spans="1:6" x14ac:dyDescent="0.2">
      <c r="A7198">
        <v>12</v>
      </c>
      <c r="B7198" t="s">
        <v>335</v>
      </c>
      <c r="C7198" t="s">
        <v>135</v>
      </c>
      <c r="D7198">
        <v>2022</v>
      </c>
      <c r="E7198">
        <v>10278</v>
      </c>
      <c r="F7198">
        <v>36.299999999999997</v>
      </c>
    </row>
    <row r="7199" spans="1:6" x14ac:dyDescent="0.2">
      <c r="A7199">
        <v>12</v>
      </c>
      <c r="B7199" t="s">
        <v>335</v>
      </c>
      <c r="C7199" t="s">
        <v>135</v>
      </c>
      <c r="D7199">
        <v>2023</v>
      </c>
      <c r="E7199">
        <v>8799</v>
      </c>
      <c r="F7199">
        <v>27.5</v>
      </c>
    </row>
    <row r="7200" spans="1:6" x14ac:dyDescent="0.2">
      <c r="A7200">
        <v>12</v>
      </c>
      <c r="B7200" t="s">
        <v>335</v>
      </c>
      <c r="C7200" t="s">
        <v>135</v>
      </c>
      <c r="D7200">
        <v>2024</v>
      </c>
      <c r="E7200">
        <v>11411</v>
      </c>
      <c r="F7200">
        <v>53.2</v>
      </c>
    </row>
    <row r="7201" spans="1:6" x14ac:dyDescent="0.2">
      <c r="A7201">
        <v>12</v>
      </c>
      <c r="B7201" t="s">
        <v>335</v>
      </c>
      <c r="C7201" t="s">
        <v>135</v>
      </c>
      <c r="D7201">
        <v>2025</v>
      </c>
      <c r="E7201">
        <v>7222</v>
      </c>
      <c r="F7201">
        <v>47.6</v>
      </c>
    </row>
    <row r="7202" spans="1:6" x14ac:dyDescent="0.2">
      <c r="A7202">
        <v>12</v>
      </c>
      <c r="B7202" t="s">
        <v>335</v>
      </c>
      <c r="C7202" t="s">
        <v>299</v>
      </c>
      <c r="D7202">
        <v>2021</v>
      </c>
    </row>
    <row r="7203" spans="1:6" x14ac:dyDescent="0.2">
      <c r="A7203">
        <v>12</v>
      </c>
      <c r="B7203" t="s">
        <v>335</v>
      </c>
      <c r="C7203" t="s">
        <v>299</v>
      </c>
      <c r="D7203">
        <v>2022</v>
      </c>
    </row>
    <row r="7204" spans="1:6" x14ac:dyDescent="0.2">
      <c r="A7204">
        <v>12</v>
      </c>
      <c r="B7204" t="s">
        <v>335</v>
      </c>
      <c r="C7204" t="s">
        <v>299</v>
      </c>
      <c r="D7204">
        <v>2023</v>
      </c>
    </row>
    <row r="7205" spans="1:6" x14ac:dyDescent="0.2">
      <c r="A7205">
        <v>12</v>
      </c>
      <c r="B7205" t="s">
        <v>335</v>
      </c>
      <c r="C7205" t="s">
        <v>299</v>
      </c>
      <c r="D7205">
        <v>2024</v>
      </c>
    </row>
    <row r="7206" spans="1:6" x14ac:dyDescent="0.2">
      <c r="A7206">
        <v>12</v>
      </c>
      <c r="B7206" t="s">
        <v>335</v>
      </c>
      <c r="C7206" t="s">
        <v>299</v>
      </c>
      <c r="D7206">
        <v>2025</v>
      </c>
      <c r="E7206">
        <v>421</v>
      </c>
      <c r="F7206">
        <v>20.9</v>
      </c>
    </row>
    <row r="7207" spans="1:6" x14ac:dyDescent="0.2">
      <c r="A7207">
        <v>12</v>
      </c>
      <c r="B7207" t="s">
        <v>335</v>
      </c>
      <c r="C7207" t="s">
        <v>143</v>
      </c>
      <c r="D7207">
        <v>2021</v>
      </c>
      <c r="E7207">
        <v>6159</v>
      </c>
      <c r="F7207">
        <v>17.600000000000001</v>
      </c>
    </row>
    <row r="7208" spans="1:6" x14ac:dyDescent="0.2">
      <c r="A7208">
        <v>12</v>
      </c>
      <c r="B7208" t="s">
        <v>335</v>
      </c>
      <c r="C7208" t="s">
        <v>143</v>
      </c>
      <c r="D7208">
        <v>2022</v>
      </c>
      <c r="E7208">
        <v>5994</v>
      </c>
      <c r="F7208">
        <v>30.1</v>
      </c>
    </row>
    <row r="7209" spans="1:6" x14ac:dyDescent="0.2">
      <c r="A7209">
        <v>12</v>
      </c>
      <c r="B7209" t="s">
        <v>335</v>
      </c>
      <c r="C7209" t="s">
        <v>143</v>
      </c>
      <c r="D7209">
        <v>2023</v>
      </c>
      <c r="E7209">
        <v>5886</v>
      </c>
      <c r="F7209">
        <v>26.6</v>
      </c>
    </row>
    <row r="7210" spans="1:6" x14ac:dyDescent="0.2">
      <c r="A7210">
        <v>12</v>
      </c>
      <c r="B7210" t="s">
        <v>335</v>
      </c>
      <c r="C7210" t="s">
        <v>143</v>
      </c>
      <c r="D7210">
        <v>2024</v>
      </c>
      <c r="E7210">
        <v>993</v>
      </c>
      <c r="F7210">
        <v>35.799999999999997</v>
      </c>
    </row>
    <row r="7211" spans="1:6" x14ac:dyDescent="0.2">
      <c r="A7211">
        <v>12</v>
      </c>
      <c r="B7211" t="s">
        <v>335</v>
      </c>
      <c r="C7211" t="s">
        <v>143</v>
      </c>
      <c r="D7211">
        <v>2025</v>
      </c>
      <c r="E7211">
        <v>2222</v>
      </c>
      <c r="F7211">
        <v>40.4</v>
      </c>
    </row>
    <row r="7212" spans="1:6" x14ac:dyDescent="0.2">
      <c r="A7212">
        <v>12</v>
      </c>
      <c r="B7212" t="s">
        <v>335</v>
      </c>
      <c r="C7212" t="s">
        <v>142</v>
      </c>
      <c r="D7212">
        <v>2021</v>
      </c>
      <c r="E7212">
        <v>3498</v>
      </c>
      <c r="F7212">
        <v>26</v>
      </c>
    </row>
    <row r="7213" spans="1:6" x14ac:dyDescent="0.2">
      <c r="A7213">
        <v>12</v>
      </c>
      <c r="B7213" t="s">
        <v>335</v>
      </c>
      <c r="C7213" t="s">
        <v>142</v>
      </c>
      <c r="D7213">
        <v>2022</v>
      </c>
      <c r="E7213">
        <v>9925</v>
      </c>
      <c r="F7213">
        <v>42.9</v>
      </c>
    </row>
    <row r="7214" spans="1:6" x14ac:dyDescent="0.2">
      <c r="A7214">
        <v>12</v>
      </c>
      <c r="B7214" t="s">
        <v>335</v>
      </c>
      <c r="C7214" t="s">
        <v>142</v>
      </c>
      <c r="D7214">
        <v>2023</v>
      </c>
      <c r="E7214">
        <v>7361</v>
      </c>
      <c r="F7214">
        <v>37.200000000000003</v>
      </c>
    </row>
    <row r="7215" spans="1:6" x14ac:dyDescent="0.2">
      <c r="A7215">
        <v>12</v>
      </c>
      <c r="B7215" t="s">
        <v>335</v>
      </c>
      <c r="C7215" t="s">
        <v>142</v>
      </c>
      <c r="D7215">
        <v>2024</v>
      </c>
      <c r="E7215">
        <v>6799</v>
      </c>
      <c r="F7215">
        <v>43.9</v>
      </c>
    </row>
    <row r="7216" spans="1:6" x14ac:dyDescent="0.2">
      <c r="A7216">
        <v>12</v>
      </c>
      <c r="B7216" t="s">
        <v>335</v>
      </c>
      <c r="C7216" t="s">
        <v>142</v>
      </c>
      <c r="D7216">
        <v>2025</v>
      </c>
      <c r="E7216">
        <v>4307</v>
      </c>
      <c r="F7216">
        <v>47.7</v>
      </c>
    </row>
    <row r="7217" spans="1:6" x14ac:dyDescent="0.2">
      <c r="A7217">
        <v>12</v>
      </c>
      <c r="B7217" t="s">
        <v>335</v>
      </c>
      <c r="C7217" t="s">
        <v>234</v>
      </c>
      <c r="D7217">
        <v>2021</v>
      </c>
    </row>
    <row r="7218" spans="1:6" x14ac:dyDescent="0.2">
      <c r="A7218">
        <v>12</v>
      </c>
      <c r="B7218" t="s">
        <v>335</v>
      </c>
      <c r="C7218" t="s">
        <v>234</v>
      </c>
      <c r="D7218">
        <v>2022</v>
      </c>
    </row>
    <row r="7219" spans="1:6" x14ac:dyDescent="0.2">
      <c r="A7219">
        <v>12</v>
      </c>
      <c r="B7219" t="s">
        <v>335</v>
      </c>
      <c r="C7219" t="s">
        <v>234</v>
      </c>
      <c r="D7219">
        <v>2023</v>
      </c>
      <c r="E7219">
        <v>754</v>
      </c>
      <c r="F7219">
        <v>40.700000000000003</v>
      </c>
    </row>
    <row r="7220" spans="1:6" x14ac:dyDescent="0.2">
      <c r="A7220">
        <v>12</v>
      </c>
      <c r="B7220" t="s">
        <v>335</v>
      </c>
      <c r="C7220" t="s">
        <v>234</v>
      </c>
      <c r="D7220">
        <v>2024</v>
      </c>
    </row>
    <row r="7221" spans="1:6" x14ac:dyDescent="0.2">
      <c r="A7221">
        <v>12</v>
      </c>
      <c r="B7221" t="s">
        <v>335</v>
      </c>
      <c r="C7221" t="s">
        <v>234</v>
      </c>
      <c r="D7221">
        <v>2025</v>
      </c>
      <c r="E7221">
        <v>2138</v>
      </c>
      <c r="F7221">
        <v>36.1</v>
      </c>
    </row>
    <row r="7222" spans="1:6" x14ac:dyDescent="0.2">
      <c r="A7222">
        <v>12</v>
      </c>
      <c r="B7222" t="s">
        <v>335</v>
      </c>
      <c r="C7222" t="s">
        <v>137</v>
      </c>
      <c r="D7222">
        <v>2021</v>
      </c>
      <c r="E7222">
        <v>1352</v>
      </c>
      <c r="F7222">
        <v>20</v>
      </c>
    </row>
    <row r="7223" spans="1:6" x14ac:dyDescent="0.2">
      <c r="A7223">
        <v>12</v>
      </c>
      <c r="B7223" t="s">
        <v>335</v>
      </c>
      <c r="C7223" t="s">
        <v>137</v>
      </c>
      <c r="D7223">
        <v>2022</v>
      </c>
      <c r="E7223">
        <v>7843</v>
      </c>
      <c r="F7223">
        <v>41.2</v>
      </c>
    </row>
    <row r="7224" spans="1:6" x14ac:dyDescent="0.2">
      <c r="A7224">
        <v>12</v>
      </c>
      <c r="B7224" t="s">
        <v>335</v>
      </c>
      <c r="C7224" t="s">
        <v>137</v>
      </c>
      <c r="D7224">
        <v>2023</v>
      </c>
      <c r="E7224">
        <v>16044</v>
      </c>
      <c r="F7224">
        <v>36.799999999999997</v>
      </c>
    </row>
    <row r="7225" spans="1:6" x14ac:dyDescent="0.2">
      <c r="A7225">
        <v>12</v>
      </c>
      <c r="B7225" t="s">
        <v>335</v>
      </c>
      <c r="C7225" t="s">
        <v>137</v>
      </c>
      <c r="D7225">
        <v>2024</v>
      </c>
      <c r="E7225">
        <v>24122</v>
      </c>
      <c r="F7225">
        <v>50.2</v>
      </c>
    </row>
    <row r="7226" spans="1:6" x14ac:dyDescent="0.2">
      <c r="A7226">
        <v>12</v>
      </c>
      <c r="B7226" t="s">
        <v>335</v>
      </c>
      <c r="C7226" t="s">
        <v>137</v>
      </c>
      <c r="D7226">
        <v>2025</v>
      </c>
      <c r="E7226">
        <v>41606</v>
      </c>
      <c r="F7226">
        <v>52.5</v>
      </c>
    </row>
    <row r="7227" spans="1:6" x14ac:dyDescent="0.2">
      <c r="A7227">
        <v>12</v>
      </c>
      <c r="B7227" t="s">
        <v>335</v>
      </c>
      <c r="C7227" t="s">
        <v>153</v>
      </c>
      <c r="D7227">
        <v>2021</v>
      </c>
      <c r="E7227">
        <v>2155</v>
      </c>
      <c r="F7227">
        <v>20</v>
      </c>
    </row>
    <row r="7228" spans="1:6" x14ac:dyDescent="0.2">
      <c r="A7228">
        <v>12</v>
      </c>
      <c r="B7228" t="s">
        <v>335</v>
      </c>
      <c r="C7228" t="s">
        <v>153</v>
      </c>
      <c r="D7228">
        <v>2022</v>
      </c>
      <c r="E7228">
        <v>2620</v>
      </c>
      <c r="F7228">
        <v>27.3</v>
      </c>
    </row>
    <row r="7229" spans="1:6" x14ac:dyDescent="0.2">
      <c r="A7229">
        <v>12</v>
      </c>
      <c r="B7229" t="s">
        <v>335</v>
      </c>
      <c r="C7229" t="s">
        <v>153</v>
      </c>
      <c r="D7229">
        <v>2023</v>
      </c>
      <c r="E7229">
        <v>7710</v>
      </c>
      <c r="F7229">
        <v>35.6</v>
      </c>
    </row>
    <row r="7230" spans="1:6" x14ac:dyDescent="0.2">
      <c r="A7230">
        <v>12</v>
      </c>
      <c r="B7230" t="s">
        <v>335</v>
      </c>
      <c r="C7230" t="s">
        <v>153</v>
      </c>
      <c r="D7230">
        <v>2024</v>
      </c>
      <c r="E7230">
        <v>7572</v>
      </c>
      <c r="F7230">
        <v>47.4</v>
      </c>
    </row>
    <row r="7231" spans="1:6" x14ac:dyDescent="0.2">
      <c r="A7231">
        <v>12</v>
      </c>
      <c r="B7231" t="s">
        <v>335</v>
      </c>
      <c r="C7231" t="s">
        <v>153</v>
      </c>
      <c r="D7231">
        <v>2025</v>
      </c>
      <c r="E7231">
        <v>11371</v>
      </c>
      <c r="F7231">
        <v>45.3</v>
      </c>
    </row>
    <row r="7232" spans="1:6" x14ac:dyDescent="0.2">
      <c r="A7232">
        <v>12</v>
      </c>
      <c r="B7232" t="s">
        <v>335</v>
      </c>
      <c r="C7232" t="s">
        <v>156</v>
      </c>
      <c r="D7232">
        <v>2021</v>
      </c>
      <c r="E7232">
        <v>5124</v>
      </c>
      <c r="F7232">
        <v>17.8</v>
      </c>
    </row>
    <row r="7233" spans="1:6" x14ac:dyDescent="0.2">
      <c r="A7233">
        <v>12</v>
      </c>
      <c r="B7233" t="s">
        <v>335</v>
      </c>
      <c r="C7233" t="s">
        <v>156</v>
      </c>
      <c r="D7233">
        <v>2022</v>
      </c>
      <c r="E7233">
        <v>7023</v>
      </c>
      <c r="F7233">
        <v>29.2</v>
      </c>
    </row>
    <row r="7234" spans="1:6" x14ac:dyDescent="0.2">
      <c r="A7234">
        <v>12</v>
      </c>
      <c r="B7234" t="s">
        <v>335</v>
      </c>
      <c r="C7234" t="s">
        <v>156</v>
      </c>
      <c r="D7234">
        <v>2023</v>
      </c>
      <c r="E7234">
        <v>6251</v>
      </c>
      <c r="F7234">
        <v>23.5</v>
      </c>
    </row>
    <row r="7235" spans="1:6" x14ac:dyDescent="0.2">
      <c r="A7235">
        <v>12</v>
      </c>
      <c r="B7235" t="s">
        <v>335</v>
      </c>
      <c r="C7235" t="s">
        <v>156</v>
      </c>
      <c r="D7235">
        <v>2024</v>
      </c>
      <c r="E7235">
        <v>4435</v>
      </c>
      <c r="F7235">
        <v>31.4</v>
      </c>
    </row>
    <row r="7236" spans="1:6" x14ac:dyDescent="0.2">
      <c r="A7236">
        <v>12</v>
      </c>
      <c r="B7236" t="s">
        <v>335</v>
      </c>
      <c r="C7236" t="s">
        <v>156</v>
      </c>
      <c r="D7236">
        <v>2025</v>
      </c>
      <c r="E7236">
        <v>1683</v>
      </c>
      <c r="F7236">
        <v>29.3</v>
      </c>
    </row>
    <row r="7237" spans="1:6" x14ac:dyDescent="0.2">
      <c r="A7237">
        <v>12</v>
      </c>
      <c r="B7237" t="s">
        <v>335</v>
      </c>
      <c r="C7237" t="s">
        <v>139</v>
      </c>
      <c r="D7237">
        <v>2021</v>
      </c>
      <c r="E7237">
        <v>11201</v>
      </c>
      <c r="F7237">
        <v>23.9</v>
      </c>
    </row>
    <row r="7238" spans="1:6" x14ac:dyDescent="0.2">
      <c r="A7238">
        <v>12</v>
      </c>
      <c r="B7238" t="s">
        <v>335</v>
      </c>
      <c r="C7238" t="s">
        <v>139</v>
      </c>
      <c r="D7238">
        <v>2022</v>
      </c>
      <c r="E7238">
        <v>28817</v>
      </c>
      <c r="F7238">
        <v>33.9</v>
      </c>
    </row>
    <row r="7239" spans="1:6" x14ac:dyDescent="0.2">
      <c r="A7239">
        <v>12</v>
      </c>
      <c r="B7239" t="s">
        <v>335</v>
      </c>
      <c r="C7239" t="s">
        <v>139</v>
      </c>
      <c r="D7239">
        <v>2023</v>
      </c>
      <c r="E7239">
        <v>34050</v>
      </c>
      <c r="F7239">
        <v>29.1</v>
      </c>
    </row>
    <row r="7240" spans="1:6" x14ac:dyDescent="0.2">
      <c r="A7240">
        <v>12</v>
      </c>
      <c r="B7240" t="s">
        <v>335</v>
      </c>
      <c r="C7240" t="s">
        <v>139</v>
      </c>
      <c r="D7240">
        <v>2024</v>
      </c>
      <c r="E7240">
        <v>37391</v>
      </c>
      <c r="F7240">
        <v>46.2</v>
      </c>
    </row>
    <row r="7241" spans="1:6" x14ac:dyDescent="0.2">
      <c r="A7241">
        <v>12</v>
      </c>
      <c r="B7241" t="s">
        <v>335</v>
      </c>
      <c r="C7241" t="s">
        <v>139</v>
      </c>
      <c r="D7241">
        <v>2025</v>
      </c>
      <c r="E7241">
        <v>37539</v>
      </c>
      <c r="F7241">
        <v>43.6</v>
      </c>
    </row>
    <row r="7242" spans="1:6" x14ac:dyDescent="0.2">
      <c r="A7242">
        <v>12</v>
      </c>
      <c r="B7242" t="s">
        <v>335</v>
      </c>
      <c r="C7242" t="s">
        <v>298</v>
      </c>
      <c r="D7242">
        <v>2021</v>
      </c>
    </row>
    <row r="7243" spans="1:6" x14ac:dyDescent="0.2">
      <c r="A7243">
        <v>12</v>
      </c>
      <c r="B7243" t="s">
        <v>335</v>
      </c>
      <c r="C7243" t="s">
        <v>298</v>
      </c>
      <c r="D7243">
        <v>2022</v>
      </c>
    </row>
    <row r="7244" spans="1:6" x14ac:dyDescent="0.2">
      <c r="A7244">
        <v>12</v>
      </c>
      <c r="B7244" t="s">
        <v>335</v>
      </c>
      <c r="C7244" t="s">
        <v>298</v>
      </c>
      <c r="D7244">
        <v>2023</v>
      </c>
    </row>
    <row r="7245" spans="1:6" x14ac:dyDescent="0.2">
      <c r="A7245">
        <v>12</v>
      </c>
      <c r="B7245" t="s">
        <v>335</v>
      </c>
      <c r="C7245" t="s">
        <v>298</v>
      </c>
      <c r="D7245">
        <v>2024</v>
      </c>
    </row>
    <row r="7246" spans="1:6" x14ac:dyDescent="0.2">
      <c r="A7246">
        <v>12</v>
      </c>
      <c r="B7246" t="s">
        <v>335</v>
      </c>
      <c r="C7246" t="s">
        <v>298</v>
      </c>
      <c r="D7246">
        <v>2025</v>
      </c>
      <c r="E7246">
        <v>588</v>
      </c>
      <c r="F7246">
        <v>57</v>
      </c>
    </row>
    <row r="7247" spans="1:6" x14ac:dyDescent="0.2">
      <c r="A7247">
        <v>12</v>
      </c>
      <c r="B7247" t="s">
        <v>335</v>
      </c>
      <c r="C7247" t="s">
        <v>140</v>
      </c>
      <c r="D7247">
        <v>2021</v>
      </c>
      <c r="E7247">
        <v>2396</v>
      </c>
      <c r="F7247">
        <v>21.9</v>
      </c>
    </row>
    <row r="7248" spans="1:6" x14ac:dyDescent="0.2">
      <c r="A7248">
        <v>12</v>
      </c>
      <c r="B7248" t="s">
        <v>335</v>
      </c>
      <c r="C7248" t="s">
        <v>140</v>
      </c>
      <c r="D7248">
        <v>2022</v>
      </c>
      <c r="E7248">
        <v>9667</v>
      </c>
      <c r="F7248">
        <v>37.6</v>
      </c>
    </row>
    <row r="7249" spans="1:6" x14ac:dyDescent="0.2">
      <c r="A7249">
        <v>12</v>
      </c>
      <c r="B7249" t="s">
        <v>335</v>
      </c>
      <c r="C7249" t="s">
        <v>140</v>
      </c>
      <c r="D7249">
        <v>2023</v>
      </c>
      <c r="E7249">
        <v>22537</v>
      </c>
      <c r="F7249">
        <v>28.9</v>
      </c>
    </row>
    <row r="7250" spans="1:6" x14ac:dyDescent="0.2">
      <c r="A7250">
        <v>12</v>
      </c>
      <c r="B7250" t="s">
        <v>335</v>
      </c>
      <c r="C7250" t="s">
        <v>140</v>
      </c>
      <c r="D7250">
        <v>2024</v>
      </c>
      <c r="E7250">
        <v>42037</v>
      </c>
      <c r="F7250">
        <v>46.8</v>
      </c>
    </row>
    <row r="7251" spans="1:6" x14ac:dyDescent="0.2">
      <c r="A7251">
        <v>12</v>
      </c>
      <c r="B7251" t="s">
        <v>335</v>
      </c>
      <c r="C7251" t="s">
        <v>140</v>
      </c>
      <c r="D7251">
        <v>2025</v>
      </c>
      <c r="E7251">
        <v>32127</v>
      </c>
      <c r="F7251">
        <v>43.6</v>
      </c>
    </row>
    <row r="7252" spans="1:6" x14ac:dyDescent="0.2">
      <c r="A7252">
        <v>12</v>
      </c>
      <c r="B7252" t="s">
        <v>377</v>
      </c>
      <c r="C7252" t="s">
        <v>379</v>
      </c>
      <c r="D7252">
        <v>2021</v>
      </c>
    </row>
    <row r="7253" spans="1:6" x14ac:dyDescent="0.2">
      <c r="A7253">
        <v>12</v>
      </c>
      <c r="B7253" t="s">
        <v>377</v>
      </c>
      <c r="C7253" t="s">
        <v>379</v>
      </c>
      <c r="D7253">
        <v>2022</v>
      </c>
    </row>
    <row r="7254" spans="1:6" x14ac:dyDescent="0.2">
      <c r="A7254">
        <v>12</v>
      </c>
      <c r="B7254" t="s">
        <v>377</v>
      </c>
      <c r="C7254" t="s">
        <v>379</v>
      </c>
      <c r="D7254">
        <v>2023</v>
      </c>
    </row>
    <row r="7255" spans="1:6" x14ac:dyDescent="0.2">
      <c r="A7255">
        <v>12</v>
      </c>
      <c r="B7255" t="s">
        <v>377</v>
      </c>
      <c r="C7255" t="s">
        <v>379</v>
      </c>
      <c r="D7255">
        <v>2024</v>
      </c>
      <c r="E7255">
        <v>1462</v>
      </c>
      <c r="F7255">
        <v>65.8</v>
      </c>
    </row>
    <row r="7256" spans="1:6" x14ac:dyDescent="0.2">
      <c r="A7256">
        <v>12</v>
      </c>
      <c r="B7256" t="s">
        <v>377</v>
      </c>
      <c r="C7256" t="s">
        <v>379</v>
      </c>
      <c r="D7256">
        <v>2025</v>
      </c>
      <c r="E7256">
        <v>1591</v>
      </c>
      <c r="F7256">
        <v>26.7</v>
      </c>
    </row>
    <row r="7257" spans="1:6" x14ac:dyDescent="0.2">
      <c r="A7257">
        <v>12</v>
      </c>
      <c r="B7257" t="s">
        <v>336</v>
      </c>
      <c r="C7257" t="s">
        <v>437</v>
      </c>
      <c r="D7257">
        <v>2021</v>
      </c>
    </row>
    <row r="7258" spans="1:6" x14ac:dyDescent="0.2">
      <c r="A7258">
        <v>12</v>
      </c>
      <c r="B7258" t="s">
        <v>336</v>
      </c>
      <c r="C7258" t="s">
        <v>437</v>
      </c>
      <c r="D7258">
        <v>2022</v>
      </c>
    </row>
    <row r="7259" spans="1:6" x14ac:dyDescent="0.2">
      <c r="A7259">
        <v>12</v>
      </c>
      <c r="B7259" t="s">
        <v>336</v>
      </c>
      <c r="C7259" t="s">
        <v>437</v>
      </c>
      <c r="D7259">
        <v>2023</v>
      </c>
      <c r="E7259">
        <v>1401</v>
      </c>
      <c r="F7259">
        <v>472</v>
      </c>
    </row>
    <row r="7260" spans="1:6" x14ac:dyDescent="0.2">
      <c r="A7260">
        <v>12</v>
      </c>
      <c r="B7260" t="s">
        <v>336</v>
      </c>
      <c r="C7260" t="s">
        <v>437</v>
      </c>
      <c r="D7260">
        <v>2024</v>
      </c>
    </row>
    <row r="7261" spans="1:6" x14ac:dyDescent="0.2">
      <c r="A7261">
        <v>12</v>
      </c>
      <c r="B7261" t="s">
        <v>336</v>
      </c>
      <c r="C7261" t="s">
        <v>437</v>
      </c>
      <c r="D7261">
        <v>2025</v>
      </c>
      <c r="E7261">
        <v>2185</v>
      </c>
      <c r="F7261">
        <v>1340</v>
      </c>
    </row>
    <row r="7262" spans="1:6" x14ac:dyDescent="0.2">
      <c r="A7262">
        <v>12</v>
      </c>
      <c r="B7262" t="s">
        <v>336</v>
      </c>
      <c r="C7262" t="s">
        <v>347</v>
      </c>
      <c r="D7262">
        <v>2021</v>
      </c>
    </row>
    <row r="7263" spans="1:6" x14ac:dyDescent="0.2">
      <c r="A7263">
        <v>12</v>
      </c>
      <c r="B7263" t="s">
        <v>336</v>
      </c>
      <c r="C7263" t="s">
        <v>347</v>
      </c>
      <c r="D7263">
        <v>2022</v>
      </c>
    </row>
    <row r="7264" spans="1:6" x14ac:dyDescent="0.2">
      <c r="A7264">
        <v>12</v>
      </c>
      <c r="B7264" t="s">
        <v>336</v>
      </c>
      <c r="C7264" t="s">
        <v>347</v>
      </c>
      <c r="D7264">
        <v>2023</v>
      </c>
    </row>
    <row r="7265" spans="1:6" x14ac:dyDescent="0.2">
      <c r="A7265">
        <v>12</v>
      </c>
      <c r="B7265" t="s">
        <v>336</v>
      </c>
      <c r="C7265" t="s">
        <v>347</v>
      </c>
      <c r="D7265">
        <v>2024</v>
      </c>
      <c r="E7265">
        <v>2193</v>
      </c>
      <c r="F7265">
        <v>1144</v>
      </c>
    </row>
    <row r="7266" spans="1:6" x14ac:dyDescent="0.2">
      <c r="A7266">
        <v>12</v>
      </c>
      <c r="B7266" t="s">
        <v>336</v>
      </c>
      <c r="C7266" t="s">
        <v>347</v>
      </c>
      <c r="D7266">
        <v>2025</v>
      </c>
      <c r="E7266">
        <v>1424</v>
      </c>
      <c r="F7266">
        <v>1268</v>
      </c>
    </row>
    <row r="7267" spans="1:6" x14ac:dyDescent="0.2">
      <c r="A7267">
        <v>12</v>
      </c>
      <c r="B7267" t="s">
        <v>348</v>
      </c>
      <c r="C7267" t="e" cm="1">
        <f t="array" ref="C7267">- Desi CONSUL CDC</f>
        <v>#NAME?</v>
      </c>
      <c r="D7267">
        <v>2021</v>
      </c>
    </row>
    <row r="7268" spans="1:6" x14ac:dyDescent="0.2">
      <c r="A7268">
        <v>12</v>
      </c>
      <c r="B7268" t="s">
        <v>348</v>
      </c>
      <c r="C7268" t="e" cm="1">
        <f t="array" ref="C7268">- Desi CONSUL CDC</f>
        <v>#NAME?</v>
      </c>
      <c r="D7268">
        <v>2022</v>
      </c>
    </row>
    <row r="7269" spans="1:6" x14ac:dyDescent="0.2">
      <c r="A7269">
        <v>12</v>
      </c>
      <c r="B7269" t="s">
        <v>348</v>
      </c>
      <c r="C7269" t="e" cm="1">
        <f t="array" ref="C7269">- Desi CONSUL CDC</f>
        <v>#NAME?</v>
      </c>
      <c r="D7269">
        <v>2023</v>
      </c>
    </row>
    <row r="7270" spans="1:6" x14ac:dyDescent="0.2">
      <c r="A7270">
        <v>12</v>
      </c>
      <c r="B7270" t="s">
        <v>348</v>
      </c>
      <c r="C7270" t="e" cm="1">
        <f t="array" ref="C7270">- Desi CONSUL CDC</f>
        <v>#NAME?</v>
      </c>
      <c r="D7270">
        <v>2024</v>
      </c>
    </row>
    <row r="7271" spans="1:6" x14ac:dyDescent="0.2">
      <c r="A7271">
        <v>12</v>
      </c>
      <c r="B7271" t="s">
        <v>348</v>
      </c>
      <c r="C7271" t="e" cm="1">
        <f t="array" ref="C7271">- Desi CONSUL CDC</f>
        <v>#NAME?</v>
      </c>
      <c r="D7271">
        <v>2025</v>
      </c>
      <c r="E7271">
        <v>938</v>
      </c>
      <c r="F7271">
        <v>1318</v>
      </c>
    </row>
    <row r="7272" spans="1:6" x14ac:dyDescent="0.2">
      <c r="A7272">
        <v>12</v>
      </c>
      <c r="B7272" t="s">
        <v>348</v>
      </c>
      <c r="C7272" t="s">
        <v>349</v>
      </c>
      <c r="D7272">
        <v>2021</v>
      </c>
    </row>
    <row r="7273" spans="1:6" x14ac:dyDescent="0.2">
      <c r="A7273">
        <v>12</v>
      </c>
      <c r="B7273" t="s">
        <v>348</v>
      </c>
      <c r="C7273" t="s">
        <v>349</v>
      </c>
      <c r="D7273">
        <v>2022</v>
      </c>
      <c r="E7273">
        <v>2834</v>
      </c>
      <c r="F7273">
        <v>1402</v>
      </c>
    </row>
    <row r="7274" spans="1:6" x14ac:dyDescent="0.2">
      <c r="A7274">
        <v>12</v>
      </c>
      <c r="B7274" t="s">
        <v>348</v>
      </c>
      <c r="C7274" t="s">
        <v>349</v>
      </c>
      <c r="D7274">
        <v>2023</v>
      </c>
      <c r="E7274">
        <v>3981</v>
      </c>
      <c r="F7274">
        <v>1221</v>
      </c>
    </row>
    <row r="7275" spans="1:6" x14ac:dyDescent="0.2">
      <c r="A7275">
        <v>12</v>
      </c>
      <c r="B7275" t="s">
        <v>348</v>
      </c>
      <c r="C7275" t="s">
        <v>349</v>
      </c>
      <c r="D7275">
        <v>2024</v>
      </c>
      <c r="E7275">
        <v>9764</v>
      </c>
      <c r="F7275">
        <v>2008</v>
      </c>
    </row>
    <row r="7276" spans="1:6" x14ac:dyDescent="0.2">
      <c r="A7276">
        <v>12</v>
      </c>
      <c r="B7276" t="s">
        <v>348</v>
      </c>
      <c r="C7276" t="s">
        <v>349</v>
      </c>
      <c r="D7276">
        <v>2025</v>
      </c>
      <c r="E7276">
        <v>8384</v>
      </c>
      <c r="F7276">
        <v>1464</v>
      </c>
    </row>
    <row r="7277" spans="1:6" x14ac:dyDescent="0.2">
      <c r="A7277">
        <v>12</v>
      </c>
      <c r="B7277" t="s">
        <v>348</v>
      </c>
      <c r="C7277" t="s">
        <v>350</v>
      </c>
      <c r="D7277">
        <v>2021</v>
      </c>
    </row>
    <row r="7278" spans="1:6" x14ac:dyDescent="0.2">
      <c r="A7278">
        <v>12</v>
      </c>
      <c r="B7278" t="s">
        <v>348</v>
      </c>
      <c r="C7278" t="s">
        <v>350</v>
      </c>
      <c r="D7278">
        <v>2022</v>
      </c>
    </row>
    <row r="7279" spans="1:6" x14ac:dyDescent="0.2">
      <c r="A7279">
        <v>12</v>
      </c>
      <c r="B7279" t="s">
        <v>348</v>
      </c>
      <c r="C7279" t="s">
        <v>350</v>
      </c>
      <c r="D7279">
        <v>2023</v>
      </c>
    </row>
    <row r="7280" spans="1:6" x14ac:dyDescent="0.2">
      <c r="A7280">
        <v>12</v>
      </c>
      <c r="B7280" t="s">
        <v>348</v>
      </c>
      <c r="C7280" t="s">
        <v>350</v>
      </c>
      <c r="D7280">
        <v>2024</v>
      </c>
    </row>
    <row r="7281" spans="1:6" x14ac:dyDescent="0.2">
      <c r="A7281">
        <v>12</v>
      </c>
      <c r="B7281" t="s">
        <v>348</v>
      </c>
      <c r="C7281" t="s">
        <v>350</v>
      </c>
      <c r="D7281">
        <v>2025</v>
      </c>
      <c r="E7281">
        <v>725</v>
      </c>
      <c r="F7281">
        <v>2249</v>
      </c>
    </row>
    <row r="7282" spans="1:6" x14ac:dyDescent="0.2">
      <c r="A7282">
        <v>12</v>
      </c>
      <c r="B7282" t="s">
        <v>348</v>
      </c>
      <c r="C7282" t="s">
        <v>351</v>
      </c>
      <c r="D7282">
        <v>2021</v>
      </c>
    </row>
    <row r="7283" spans="1:6" x14ac:dyDescent="0.2">
      <c r="A7283">
        <v>12</v>
      </c>
      <c r="B7283" t="s">
        <v>348</v>
      </c>
      <c r="C7283" t="s">
        <v>351</v>
      </c>
      <c r="D7283">
        <v>2022</v>
      </c>
    </row>
    <row r="7284" spans="1:6" x14ac:dyDescent="0.2">
      <c r="A7284">
        <v>12</v>
      </c>
      <c r="B7284" t="s">
        <v>348</v>
      </c>
      <c r="C7284" t="s">
        <v>351</v>
      </c>
      <c r="D7284">
        <v>2023</v>
      </c>
    </row>
    <row r="7285" spans="1:6" x14ac:dyDescent="0.2">
      <c r="A7285">
        <v>12</v>
      </c>
      <c r="B7285" t="s">
        <v>348</v>
      </c>
      <c r="C7285" t="s">
        <v>351</v>
      </c>
      <c r="D7285">
        <v>2024</v>
      </c>
      <c r="E7285">
        <v>3378</v>
      </c>
      <c r="F7285">
        <v>2242</v>
      </c>
    </row>
    <row r="7286" spans="1:6" x14ac:dyDescent="0.2">
      <c r="A7286">
        <v>12</v>
      </c>
      <c r="B7286" t="s">
        <v>348</v>
      </c>
      <c r="C7286" t="s">
        <v>351</v>
      </c>
      <c r="D7286">
        <v>2025</v>
      </c>
      <c r="E7286">
        <v>12685</v>
      </c>
      <c r="F7286">
        <v>2028</v>
      </c>
    </row>
    <row r="7287" spans="1:6" x14ac:dyDescent="0.2">
      <c r="A7287">
        <v>12</v>
      </c>
      <c r="B7287" t="s">
        <v>348</v>
      </c>
      <c r="C7287" t="s">
        <v>420</v>
      </c>
      <c r="D7287">
        <v>2021</v>
      </c>
    </row>
    <row r="7288" spans="1:6" x14ac:dyDescent="0.2">
      <c r="A7288">
        <v>12</v>
      </c>
      <c r="B7288" t="s">
        <v>348</v>
      </c>
      <c r="C7288" t="s">
        <v>420</v>
      </c>
      <c r="D7288">
        <v>2022</v>
      </c>
    </row>
    <row r="7289" spans="1:6" x14ac:dyDescent="0.2">
      <c r="A7289">
        <v>12</v>
      </c>
      <c r="B7289" t="s">
        <v>348</v>
      </c>
      <c r="C7289" t="s">
        <v>420</v>
      </c>
      <c r="D7289">
        <v>2023</v>
      </c>
    </row>
    <row r="7290" spans="1:6" x14ac:dyDescent="0.2">
      <c r="A7290">
        <v>12</v>
      </c>
      <c r="B7290" t="s">
        <v>348</v>
      </c>
      <c r="C7290" t="s">
        <v>420</v>
      </c>
      <c r="D7290">
        <v>2024</v>
      </c>
      <c r="E7290">
        <v>2400</v>
      </c>
      <c r="F7290">
        <v>1958</v>
      </c>
    </row>
    <row r="7291" spans="1:6" x14ac:dyDescent="0.2">
      <c r="A7291">
        <v>12</v>
      </c>
      <c r="B7291" t="s">
        <v>348</v>
      </c>
      <c r="C7291" t="s">
        <v>420</v>
      </c>
      <c r="D7291">
        <v>2025</v>
      </c>
      <c r="E7291">
        <v>3903</v>
      </c>
      <c r="F7291">
        <v>2075</v>
      </c>
    </row>
    <row r="7292" spans="1:6" x14ac:dyDescent="0.2">
      <c r="A7292">
        <v>12</v>
      </c>
      <c r="B7292" t="s">
        <v>438</v>
      </c>
      <c r="C7292" t="s">
        <v>439</v>
      </c>
      <c r="D7292">
        <v>2021</v>
      </c>
    </row>
    <row r="7293" spans="1:6" x14ac:dyDescent="0.2">
      <c r="A7293">
        <v>12</v>
      </c>
      <c r="B7293" t="s">
        <v>438</v>
      </c>
      <c r="C7293" t="s">
        <v>439</v>
      </c>
      <c r="D7293">
        <v>2022</v>
      </c>
    </row>
    <row r="7294" spans="1:6" x14ac:dyDescent="0.2">
      <c r="A7294">
        <v>12</v>
      </c>
      <c r="B7294" t="s">
        <v>438</v>
      </c>
      <c r="C7294" t="s">
        <v>439</v>
      </c>
      <c r="D7294">
        <v>2023</v>
      </c>
    </row>
    <row r="7295" spans="1:6" x14ac:dyDescent="0.2">
      <c r="A7295">
        <v>12</v>
      </c>
      <c r="B7295" t="s">
        <v>438</v>
      </c>
      <c r="C7295" t="s">
        <v>439</v>
      </c>
      <c r="D7295">
        <v>2024</v>
      </c>
    </row>
    <row r="7296" spans="1:6" x14ac:dyDescent="0.2">
      <c r="A7296">
        <v>12</v>
      </c>
      <c r="B7296" t="s">
        <v>438</v>
      </c>
      <c r="C7296" t="s">
        <v>439</v>
      </c>
      <c r="D7296">
        <v>2025</v>
      </c>
      <c r="E7296">
        <v>969</v>
      </c>
      <c r="F7296">
        <v>1997</v>
      </c>
    </row>
    <row r="7297" spans="1:6" x14ac:dyDescent="0.2">
      <c r="A7297">
        <v>12</v>
      </c>
      <c r="B7297" t="s">
        <v>352</v>
      </c>
      <c r="C7297" t="s">
        <v>390</v>
      </c>
      <c r="D7297">
        <v>2021</v>
      </c>
    </row>
    <row r="7298" spans="1:6" x14ac:dyDescent="0.2">
      <c r="A7298">
        <v>12</v>
      </c>
      <c r="B7298" t="s">
        <v>352</v>
      </c>
      <c r="C7298" t="s">
        <v>390</v>
      </c>
      <c r="D7298">
        <v>2022</v>
      </c>
    </row>
    <row r="7299" spans="1:6" x14ac:dyDescent="0.2">
      <c r="A7299">
        <v>12</v>
      </c>
      <c r="B7299" t="s">
        <v>352</v>
      </c>
      <c r="C7299" t="s">
        <v>390</v>
      </c>
      <c r="D7299">
        <v>2023</v>
      </c>
      <c r="E7299">
        <v>609</v>
      </c>
      <c r="F7299">
        <v>983</v>
      </c>
    </row>
    <row r="7300" spans="1:6" x14ac:dyDescent="0.2">
      <c r="A7300">
        <v>12</v>
      </c>
      <c r="B7300" t="s">
        <v>352</v>
      </c>
      <c r="C7300" t="s">
        <v>390</v>
      </c>
      <c r="D7300">
        <v>2024</v>
      </c>
      <c r="E7300">
        <v>1798</v>
      </c>
      <c r="F7300">
        <v>1107</v>
      </c>
    </row>
    <row r="7301" spans="1:6" x14ac:dyDescent="0.2">
      <c r="A7301">
        <v>12</v>
      </c>
      <c r="B7301" t="s">
        <v>352</v>
      </c>
      <c r="C7301" t="s">
        <v>390</v>
      </c>
      <c r="D7301">
        <v>2025</v>
      </c>
      <c r="E7301">
        <v>3207</v>
      </c>
      <c r="F7301">
        <v>1653</v>
      </c>
    </row>
    <row r="7302" spans="1:6" x14ac:dyDescent="0.2">
      <c r="A7302">
        <v>12</v>
      </c>
      <c r="B7302" t="s">
        <v>352</v>
      </c>
      <c r="C7302" t="s">
        <v>391</v>
      </c>
      <c r="D7302">
        <v>2021</v>
      </c>
    </row>
    <row r="7303" spans="1:6" x14ac:dyDescent="0.2">
      <c r="A7303">
        <v>12</v>
      </c>
      <c r="B7303" t="s">
        <v>352</v>
      </c>
      <c r="C7303" t="s">
        <v>391</v>
      </c>
      <c r="D7303">
        <v>2022</v>
      </c>
    </row>
    <row r="7304" spans="1:6" x14ac:dyDescent="0.2">
      <c r="A7304">
        <v>12</v>
      </c>
      <c r="B7304" t="s">
        <v>352</v>
      </c>
      <c r="C7304" t="s">
        <v>391</v>
      </c>
      <c r="D7304">
        <v>2023</v>
      </c>
    </row>
    <row r="7305" spans="1:6" x14ac:dyDescent="0.2">
      <c r="A7305">
        <v>12</v>
      </c>
      <c r="B7305" t="s">
        <v>352</v>
      </c>
      <c r="C7305" t="s">
        <v>391</v>
      </c>
      <c r="D7305">
        <v>2024</v>
      </c>
      <c r="E7305">
        <v>1485</v>
      </c>
      <c r="F7305">
        <v>1263</v>
      </c>
    </row>
    <row r="7306" spans="1:6" x14ac:dyDescent="0.2">
      <c r="A7306">
        <v>12</v>
      </c>
      <c r="B7306" t="s">
        <v>352</v>
      </c>
      <c r="C7306" t="s">
        <v>391</v>
      </c>
      <c r="D7306">
        <v>2025</v>
      </c>
      <c r="E7306">
        <v>5167</v>
      </c>
      <c r="F7306">
        <v>1881</v>
      </c>
    </row>
    <row r="7307" spans="1:6" x14ac:dyDescent="0.2">
      <c r="A7307">
        <v>12</v>
      </c>
      <c r="B7307" t="s">
        <v>352</v>
      </c>
      <c r="C7307" t="s">
        <v>355</v>
      </c>
      <c r="D7307">
        <v>2021</v>
      </c>
      <c r="E7307">
        <v>1805</v>
      </c>
      <c r="F7307">
        <v>752</v>
      </c>
    </row>
    <row r="7308" spans="1:6" x14ac:dyDescent="0.2">
      <c r="A7308">
        <v>12</v>
      </c>
      <c r="B7308" t="s">
        <v>352</v>
      </c>
      <c r="C7308" t="s">
        <v>355</v>
      </c>
      <c r="D7308">
        <v>2022</v>
      </c>
      <c r="E7308">
        <v>2647</v>
      </c>
      <c r="F7308">
        <v>1151</v>
      </c>
    </row>
    <row r="7309" spans="1:6" x14ac:dyDescent="0.2">
      <c r="A7309">
        <v>12</v>
      </c>
      <c r="B7309" t="s">
        <v>352</v>
      </c>
      <c r="C7309" t="s">
        <v>355</v>
      </c>
      <c r="D7309">
        <v>2023</v>
      </c>
      <c r="E7309">
        <v>4918</v>
      </c>
      <c r="F7309">
        <v>1014</v>
      </c>
    </row>
    <row r="7310" spans="1:6" x14ac:dyDescent="0.2">
      <c r="A7310">
        <v>12</v>
      </c>
      <c r="B7310" t="s">
        <v>352</v>
      </c>
      <c r="C7310" t="s">
        <v>355</v>
      </c>
      <c r="D7310">
        <v>2024</v>
      </c>
      <c r="E7310">
        <v>14074</v>
      </c>
      <c r="F7310">
        <v>1312</v>
      </c>
    </row>
    <row r="7311" spans="1:6" x14ac:dyDescent="0.2">
      <c r="A7311">
        <v>12</v>
      </c>
      <c r="B7311" t="s">
        <v>352</v>
      </c>
      <c r="C7311" t="s">
        <v>355</v>
      </c>
      <c r="D7311">
        <v>2025</v>
      </c>
      <c r="E7311">
        <v>17054</v>
      </c>
      <c r="F7311">
        <v>1530</v>
      </c>
    </row>
    <row r="7312" spans="1:6" x14ac:dyDescent="0.2">
      <c r="A7312">
        <v>12</v>
      </c>
      <c r="B7312" t="s">
        <v>356</v>
      </c>
      <c r="C7312" t="e" cm="1">
        <f t="array" ref="C7312">- Other ESTON</f>
        <v>#NAME?</v>
      </c>
      <c r="D7312">
        <v>2021</v>
      </c>
    </row>
    <row r="7313" spans="1:6" x14ac:dyDescent="0.2">
      <c r="A7313">
        <v>12</v>
      </c>
      <c r="B7313" t="s">
        <v>356</v>
      </c>
      <c r="C7313" t="e" cm="1">
        <f t="array" ref="C7313">- Other ESTON</f>
        <v>#NAME?</v>
      </c>
      <c r="D7313">
        <v>2022</v>
      </c>
    </row>
    <row r="7314" spans="1:6" x14ac:dyDescent="0.2">
      <c r="A7314">
        <v>12</v>
      </c>
      <c r="B7314" t="s">
        <v>356</v>
      </c>
      <c r="C7314" t="e" cm="1">
        <f t="array" ref="C7314">- Other ESTON</f>
        <v>#NAME?</v>
      </c>
      <c r="D7314">
        <v>2023</v>
      </c>
    </row>
    <row r="7315" spans="1:6" x14ac:dyDescent="0.2">
      <c r="A7315">
        <v>12</v>
      </c>
      <c r="B7315" t="s">
        <v>356</v>
      </c>
      <c r="C7315" t="e" cm="1">
        <f t="array" ref="C7315">- Other ESTON</f>
        <v>#NAME?</v>
      </c>
      <c r="D7315">
        <v>2024</v>
      </c>
    </row>
    <row r="7316" spans="1:6" x14ac:dyDescent="0.2">
      <c r="A7316">
        <v>12</v>
      </c>
      <c r="B7316" t="s">
        <v>356</v>
      </c>
      <c r="C7316" t="e" cm="1">
        <f t="array" ref="C7316">- Other ESTON</f>
        <v>#NAME?</v>
      </c>
      <c r="D7316">
        <v>2025</v>
      </c>
      <c r="E7316">
        <v>1329</v>
      </c>
      <c r="F7316">
        <v>904</v>
      </c>
    </row>
    <row r="7317" spans="1:6" x14ac:dyDescent="0.2">
      <c r="A7317">
        <v>12</v>
      </c>
      <c r="B7317" t="s">
        <v>356</v>
      </c>
      <c r="C7317" t="s">
        <v>440</v>
      </c>
      <c r="D7317">
        <v>2021</v>
      </c>
    </row>
    <row r="7318" spans="1:6" x14ac:dyDescent="0.2">
      <c r="A7318">
        <v>12</v>
      </c>
      <c r="B7318" t="s">
        <v>356</v>
      </c>
      <c r="C7318" t="s">
        <v>440</v>
      </c>
      <c r="D7318">
        <v>2022</v>
      </c>
    </row>
    <row r="7319" spans="1:6" x14ac:dyDescent="0.2">
      <c r="A7319">
        <v>12</v>
      </c>
      <c r="B7319" t="s">
        <v>356</v>
      </c>
      <c r="C7319" t="s">
        <v>440</v>
      </c>
      <c r="D7319">
        <v>2023</v>
      </c>
    </row>
    <row r="7320" spans="1:6" x14ac:dyDescent="0.2">
      <c r="A7320">
        <v>12</v>
      </c>
      <c r="B7320" t="s">
        <v>356</v>
      </c>
      <c r="C7320" t="s">
        <v>440</v>
      </c>
      <c r="D7320">
        <v>2024</v>
      </c>
    </row>
    <row r="7321" spans="1:6" x14ac:dyDescent="0.2">
      <c r="A7321">
        <v>12</v>
      </c>
      <c r="B7321" t="s">
        <v>356</v>
      </c>
      <c r="C7321" t="s">
        <v>440</v>
      </c>
      <c r="D7321">
        <v>2025</v>
      </c>
      <c r="E7321">
        <v>685</v>
      </c>
      <c r="F7321">
        <v>1398</v>
      </c>
    </row>
    <row r="7322" spans="1:6" x14ac:dyDescent="0.2">
      <c r="A7322">
        <v>12</v>
      </c>
      <c r="B7322" t="s">
        <v>356</v>
      </c>
      <c r="C7322" t="s">
        <v>393</v>
      </c>
      <c r="D7322">
        <v>2021</v>
      </c>
      <c r="E7322">
        <v>2242</v>
      </c>
      <c r="F7322">
        <v>690</v>
      </c>
    </row>
    <row r="7323" spans="1:6" x14ac:dyDescent="0.2">
      <c r="A7323">
        <v>12</v>
      </c>
      <c r="B7323" t="s">
        <v>356</v>
      </c>
      <c r="C7323" t="s">
        <v>393</v>
      </c>
      <c r="D7323">
        <v>2022</v>
      </c>
      <c r="E7323">
        <v>2051</v>
      </c>
      <c r="F7323">
        <v>1164</v>
      </c>
    </row>
    <row r="7324" spans="1:6" x14ac:dyDescent="0.2">
      <c r="A7324">
        <v>12</v>
      </c>
      <c r="B7324" t="s">
        <v>356</v>
      </c>
      <c r="C7324" t="s">
        <v>393</v>
      </c>
      <c r="D7324">
        <v>2023</v>
      </c>
      <c r="E7324">
        <v>1317</v>
      </c>
      <c r="F7324">
        <v>970</v>
      </c>
    </row>
    <row r="7325" spans="1:6" x14ac:dyDescent="0.2">
      <c r="A7325">
        <v>12</v>
      </c>
      <c r="B7325" t="s">
        <v>356</v>
      </c>
      <c r="C7325" t="s">
        <v>393</v>
      </c>
      <c r="D7325">
        <v>2024</v>
      </c>
      <c r="E7325">
        <v>6711</v>
      </c>
      <c r="F7325">
        <v>1078</v>
      </c>
    </row>
    <row r="7326" spans="1:6" x14ac:dyDescent="0.2">
      <c r="A7326">
        <v>12</v>
      </c>
      <c r="B7326" t="s">
        <v>356</v>
      </c>
      <c r="C7326" t="s">
        <v>393</v>
      </c>
      <c r="D7326">
        <v>2025</v>
      </c>
      <c r="E7326">
        <v>3037</v>
      </c>
      <c r="F7326">
        <v>1806</v>
      </c>
    </row>
    <row r="7327" spans="1:6" x14ac:dyDescent="0.2">
      <c r="A7327">
        <v>12</v>
      </c>
      <c r="B7327" t="s">
        <v>356</v>
      </c>
      <c r="C7327" t="s">
        <v>358</v>
      </c>
      <c r="D7327">
        <v>2021</v>
      </c>
    </row>
    <row r="7328" spans="1:6" x14ac:dyDescent="0.2">
      <c r="A7328">
        <v>12</v>
      </c>
      <c r="B7328" t="s">
        <v>356</v>
      </c>
      <c r="C7328" t="s">
        <v>358</v>
      </c>
      <c r="D7328">
        <v>2022</v>
      </c>
    </row>
    <row r="7329" spans="1:6" x14ac:dyDescent="0.2">
      <c r="A7329">
        <v>12</v>
      </c>
      <c r="B7329" t="s">
        <v>356</v>
      </c>
      <c r="C7329" t="s">
        <v>358</v>
      </c>
      <c r="D7329">
        <v>2023</v>
      </c>
    </row>
    <row r="7330" spans="1:6" x14ac:dyDescent="0.2">
      <c r="A7330">
        <v>12</v>
      </c>
      <c r="B7330" t="s">
        <v>356</v>
      </c>
      <c r="C7330" t="s">
        <v>358</v>
      </c>
      <c r="D7330">
        <v>2024</v>
      </c>
      <c r="E7330">
        <v>3400</v>
      </c>
      <c r="F7330">
        <v>1171</v>
      </c>
    </row>
    <row r="7331" spans="1:6" x14ac:dyDescent="0.2">
      <c r="A7331">
        <v>12</v>
      </c>
      <c r="B7331" t="s">
        <v>356</v>
      </c>
      <c r="C7331" t="s">
        <v>358</v>
      </c>
      <c r="D7331">
        <v>2025</v>
      </c>
      <c r="E7331">
        <v>14686</v>
      </c>
      <c r="F7331">
        <v>1870</v>
      </c>
    </row>
    <row r="7332" spans="1:6" x14ac:dyDescent="0.2">
      <c r="A7332">
        <v>12</v>
      </c>
      <c r="B7332" t="s">
        <v>338</v>
      </c>
      <c r="C7332" t="s">
        <v>410</v>
      </c>
      <c r="D7332">
        <v>2021</v>
      </c>
      <c r="E7332">
        <v>6612</v>
      </c>
      <c r="F7332">
        <v>820</v>
      </c>
    </row>
    <row r="7333" spans="1:6" x14ac:dyDescent="0.2">
      <c r="A7333">
        <v>12</v>
      </c>
      <c r="B7333" t="s">
        <v>338</v>
      </c>
      <c r="C7333" t="s">
        <v>410</v>
      </c>
      <c r="D7333">
        <v>2022</v>
      </c>
      <c r="E7333">
        <v>1925</v>
      </c>
      <c r="F7333">
        <v>1168</v>
      </c>
    </row>
    <row r="7334" spans="1:6" x14ac:dyDescent="0.2">
      <c r="A7334">
        <v>12</v>
      </c>
      <c r="B7334" t="s">
        <v>338</v>
      </c>
      <c r="C7334" t="s">
        <v>410</v>
      </c>
      <c r="D7334">
        <v>2023</v>
      </c>
      <c r="E7334">
        <v>820</v>
      </c>
      <c r="F7334">
        <v>1047</v>
      </c>
    </row>
    <row r="7335" spans="1:6" x14ac:dyDescent="0.2">
      <c r="A7335">
        <v>12</v>
      </c>
      <c r="B7335" t="s">
        <v>338</v>
      </c>
      <c r="C7335" t="s">
        <v>410</v>
      </c>
      <c r="D7335">
        <v>2024</v>
      </c>
      <c r="E7335">
        <v>2345</v>
      </c>
      <c r="F7335">
        <v>1828</v>
      </c>
    </row>
    <row r="7336" spans="1:6" x14ac:dyDescent="0.2">
      <c r="A7336">
        <v>12</v>
      </c>
      <c r="B7336" t="s">
        <v>338</v>
      </c>
      <c r="C7336" t="s">
        <v>410</v>
      </c>
      <c r="D7336">
        <v>2025</v>
      </c>
      <c r="E7336">
        <v>2260</v>
      </c>
      <c r="F7336">
        <v>1940</v>
      </c>
    </row>
    <row r="7337" spans="1:6" x14ac:dyDescent="0.2">
      <c r="A7337">
        <v>12</v>
      </c>
      <c r="B7337" t="s">
        <v>338</v>
      </c>
      <c r="C7337" t="s">
        <v>363</v>
      </c>
      <c r="D7337">
        <v>2021</v>
      </c>
      <c r="E7337">
        <v>36699</v>
      </c>
      <c r="F7337">
        <v>831</v>
      </c>
    </row>
    <row r="7338" spans="1:6" x14ac:dyDescent="0.2">
      <c r="A7338">
        <v>12</v>
      </c>
      <c r="B7338" t="s">
        <v>338</v>
      </c>
      <c r="C7338" t="s">
        <v>363</v>
      </c>
      <c r="D7338">
        <v>2022</v>
      </c>
      <c r="E7338">
        <v>55098</v>
      </c>
      <c r="F7338">
        <v>1096</v>
      </c>
    </row>
    <row r="7339" spans="1:6" x14ac:dyDescent="0.2">
      <c r="A7339">
        <v>12</v>
      </c>
      <c r="B7339" t="s">
        <v>338</v>
      </c>
      <c r="C7339" t="s">
        <v>363</v>
      </c>
      <c r="D7339">
        <v>2023</v>
      </c>
      <c r="E7339">
        <v>43579</v>
      </c>
      <c r="F7339">
        <v>1190</v>
      </c>
    </row>
    <row r="7340" spans="1:6" x14ac:dyDescent="0.2">
      <c r="A7340">
        <v>12</v>
      </c>
      <c r="B7340" t="s">
        <v>338</v>
      </c>
      <c r="C7340" t="s">
        <v>363</v>
      </c>
      <c r="D7340">
        <v>2024</v>
      </c>
      <c r="E7340">
        <v>44166</v>
      </c>
      <c r="F7340">
        <v>1318</v>
      </c>
    </row>
    <row r="7341" spans="1:6" x14ac:dyDescent="0.2">
      <c r="A7341">
        <v>12</v>
      </c>
      <c r="B7341" t="s">
        <v>338</v>
      </c>
      <c r="C7341" t="s">
        <v>363</v>
      </c>
      <c r="D7341">
        <v>2025</v>
      </c>
      <c r="E7341">
        <v>33149</v>
      </c>
      <c r="F7341">
        <v>1653</v>
      </c>
    </row>
    <row r="7342" spans="1:6" x14ac:dyDescent="0.2">
      <c r="A7342">
        <v>12</v>
      </c>
      <c r="B7342" t="s">
        <v>338</v>
      </c>
      <c r="C7342" t="s">
        <v>364</v>
      </c>
      <c r="D7342">
        <v>2021</v>
      </c>
      <c r="E7342">
        <v>52212</v>
      </c>
      <c r="F7342">
        <v>681</v>
      </c>
    </row>
    <row r="7343" spans="1:6" x14ac:dyDescent="0.2">
      <c r="A7343">
        <v>12</v>
      </c>
      <c r="B7343" t="s">
        <v>338</v>
      </c>
      <c r="C7343" t="s">
        <v>364</v>
      </c>
      <c r="D7343">
        <v>2022</v>
      </c>
      <c r="E7343">
        <v>43735</v>
      </c>
      <c r="F7343">
        <v>1012</v>
      </c>
    </row>
    <row r="7344" spans="1:6" x14ac:dyDescent="0.2">
      <c r="A7344">
        <v>12</v>
      </c>
      <c r="B7344" t="s">
        <v>338</v>
      </c>
      <c r="C7344" t="s">
        <v>364</v>
      </c>
      <c r="D7344">
        <v>2023</v>
      </c>
      <c r="E7344">
        <v>37152</v>
      </c>
      <c r="F7344">
        <v>897</v>
      </c>
    </row>
    <row r="7345" spans="1:6" x14ac:dyDescent="0.2">
      <c r="A7345">
        <v>12</v>
      </c>
      <c r="B7345" t="s">
        <v>338</v>
      </c>
      <c r="C7345" t="s">
        <v>364</v>
      </c>
      <c r="D7345">
        <v>2024</v>
      </c>
      <c r="E7345">
        <v>24101</v>
      </c>
      <c r="F7345">
        <v>1224</v>
      </c>
    </row>
    <row r="7346" spans="1:6" x14ac:dyDescent="0.2">
      <c r="A7346">
        <v>12</v>
      </c>
      <c r="B7346" t="s">
        <v>338</v>
      </c>
      <c r="C7346" t="s">
        <v>364</v>
      </c>
      <c r="D7346">
        <v>2025</v>
      </c>
      <c r="E7346">
        <v>18664</v>
      </c>
      <c r="F7346">
        <v>1682</v>
      </c>
    </row>
    <row r="7347" spans="1:6" x14ac:dyDescent="0.2">
      <c r="A7347">
        <v>12</v>
      </c>
      <c r="B7347" t="s">
        <v>338</v>
      </c>
      <c r="C7347" t="s">
        <v>339</v>
      </c>
      <c r="D7347">
        <v>2021</v>
      </c>
    </row>
    <row r="7348" spans="1:6" x14ac:dyDescent="0.2">
      <c r="A7348">
        <v>12</v>
      </c>
      <c r="B7348" t="s">
        <v>338</v>
      </c>
      <c r="C7348" t="s">
        <v>339</v>
      </c>
      <c r="D7348">
        <v>2022</v>
      </c>
      <c r="E7348">
        <v>1079</v>
      </c>
      <c r="F7348">
        <v>1063</v>
      </c>
    </row>
    <row r="7349" spans="1:6" x14ac:dyDescent="0.2">
      <c r="A7349">
        <v>12</v>
      </c>
      <c r="B7349" t="s">
        <v>338</v>
      </c>
      <c r="C7349" t="s">
        <v>339</v>
      </c>
      <c r="D7349">
        <v>2023</v>
      </c>
      <c r="E7349">
        <v>3362</v>
      </c>
      <c r="F7349">
        <v>1107</v>
      </c>
    </row>
    <row r="7350" spans="1:6" x14ac:dyDescent="0.2">
      <c r="A7350">
        <v>12</v>
      </c>
      <c r="B7350" t="s">
        <v>338</v>
      </c>
      <c r="C7350" t="s">
        <v>339</v>
      </c>
      <c r="D7350">
        <v>2024</v>
      </c>
      <c r="E7350">
        <v>2107</v>
      </c>
      <c r="F7350">
        <v>1171</v>
      </c>
    </row>
    <row r="7351" spans="1:6" x14ac:dyDescent="0.2">
      <c r="A7351">
        <v>12</v>
      </c>
      <c r="B7351" t="s">
        <v>338</v>
      </c>
      <c r="C7351" t="s">
        <v>339</v>
      </c>
      <c r="D7351">
        <v>2025</v>
      </c>
      <c r="E7351">
        <v>2659</v>
      </c>
      <c r="F7351">
        <v>1817</v>
      </c>
    </row>
    <row r="7352" spans="1:6" x14ac:dyDescent="0.2">
      <c r="A7352">
        <v>12</v>
      </c>
      <c r="B7352" t="s">
        <v>338</v>
      </c>
      <c r="C7352" t="s">
        <v>340</v>
      </c>
      <c r="D7352">
        <v>2021</v>
      </c>
      <c r="E7352">
        <v>25532</v>
      </c>
      <c r="F7352">
        <v>710</v>
      </c>
    </row>
    <row r="7353" spans="1:6" x14ac:dyDescent="0.2">
      <c r="A7353">
        <v>12</v>
      </c>
      <c r="B7353" t="s">
        <v>338</v>
      </c>
      <c r="C7353" t="s">
        <v>340</v>
      </c>
      <c r="D7353">
        <v>2022</v>
      </c>
      <c r="E7353">
        <v>28127</v>
      </c>
      <c r="F7353">
        <v>1056</v>
      </c>
    </row>
    <row r="7354" spans="1:6" x14ac:dyDescent="0.2">
      <c r="A7354">
        <v>12</v>
      </c>
      <c r="B7354" t="s">
        <v>338</v>
      </c>
      <c r="C7354" t="s">
        <v>340</v>
      </c>
      <c r="D7354">
        <v>2023</v>
      </c>
      <c r="E7354">
        <v>26771</v>
      </c>
      <c r="F7354">
        <v>1065</v>
      </c>
    </row>
    <row r="7355" spans="1:6" x14ac:dyDescent="0.2">
      <c r="A7355">
        <v>12</v>
      </c>
      <c r="B7355" t="s">
        <v>338</v>
      </c>
      <c r="C7355" t="s">
        <v>340</v>
      </c>
      <c r="D7355">
        <v>2024</v>
      </c>
      <c r="E7355">
        <v>29764</v>
      </c>
      <c r="F7355">
        <v>1323</v>
      </c>
    </row>
    <row r="7356" spans="1:6" x14ac:dyDescent="0.2">
      <c r="A7356">
        <v>12</v>
      </c>
      <c r="B7356" t="s">
        <v>338</v>
      </c>
      <c r="C7356" t="s">
        <v>340</v>
      </c>
      <c r="D7356">
        <v>2025</v>
      </c>
      <c r="E7356">
        <v>17340</v>
      </c>
      <c r="F7356">
        <v>1737</v>
      </c>
    </row>
    <row r="7357" spans="1:6" x14ac:dyDescent="0.2">
      <c r="A7357">
        <v>12</v>
      </c>
      <c r="B7357" t="s">
        <v>338</v>
      </c>
      <c r="C7357" t="s">
        <v>411</v>
      </c>
      <c r="D7357">
        <v>2021</v>
      </c>
      <c r="E7357">
        <v>3051</v>
      </c>
      <c r="F7357">
        <v>608</v>
      </c>
    </row>
    <row r="7358" spans="1:6" x14ac:dyDescent="0.2">
      <c r="A7358">
        <v>12</v>
      </c>
      <c r="B7358" t="s">
        <v>338</v>
      </c>
      <c r="C7358" t="s">
        <v>411</v>
      </c>
      <c r="D7358">
        <v>2022</v>
      </c>
      <c r="E7358">
        <v>8386</v>
      </c>
      <c r="F7358">
        <v>873</v>
      </c>
    </row>
    <row r="7359" spans="1:6" x14ac:dyDescent="0.2">
      <c r="A7359">
        <v>12</v>
      </c>
      <c r="B7359" t="s">
        <v>338</v>
      </c>
      <c r="C7359" t="s">
        <v>411</v>
      </c>
      <c r="D7359">
        <v>2023</v>
      </c>
      <c r="E7359">
        <v>5252</v>
      </c>
      <c r="F7359">
        <v>1118</v>
      </c>
    </row>
    <row r="7360" spans="1:6" x14ac:dyDescent="0.2">
      <c r="A7360">
        <v>12</v>
      </c>
      <c r="B7360" t="s">
        <v>338</v>
      </c>
      <c r="C7360" t="s">
        <v>411</v>
      </c>
      <c r="D7360">
        <v>2024</v>
      </c>
      <c r="E7360">
        <v>5009</v>
      </c>
      <c r="F7360">
        <v>1235</v>
      </c>
    </row>
    <row r="7361" spans="1:6" x14ac:dyDescent="0.2">
      <c r="A7361">
        <v>12</v>
      </c>
      <c r="B7361" t="s">
        <v>338</v>
      </c>
      <c r="C7361" t="s">
        <v>411</v>
      </c>
      <c r="D7361">
        <v>2025</v>
      </c>
      <c r="E7361">
        <v>3687</v>
      </c>
      <c r="F7361">
        <v>1799</v>
      </c>
    </row>
    <row r="7362" spans="1:6" x14ac:dyDescent="0.2">
      <c r="A7362">
        <v>12</v>
      </c>
      <c r="B7362" t="s">
        <v>338</v>
      </c>
      <c r="C7362" t="s">
        <v>341</v>
      </c>
      <c r="D7362">
        <v>2021</v>
      </c>
      <c r="E7362">
        <v>1097</v>
      </c>
      <c r="F7362">
        <v>564</v>
      </c>
    </row>
    <row r="7363" spans="1:6" x14ac:dyDescent="0.2">
      <c r="A7363">
        <v>12</v>
      </c>
      <c r="B7363" t="s">
        <v>338</v>
      </c>
      <c r="C7363" t="s">
        <v>341</v>
      </c>
      <c r="D7363">
        <v>2022</v>
      </c>
      <c r="E7363">
        <v>6013</v>
      </c>
      <c r="F7363">
        <v>1219</v>
      </c>
    </row>
    <row r="7364" spans="1:6" x14ac:dyDescent="0.2">
      <c r="A7364">
        <v>12</v>
      </c>
      <c r="B7364" t="s">
        <v>338</v>
      </c>
      <c r="C7364" t="s">
        <v>341</v>
      </c>
      <c r="D7364">
        <v>2023</v>
      </c>
      <c r="E7364">
        <v>5604</v>
      </c>
      <c r="F7364">
        <v>1177</v>
      </c>
    </row>
    <row r="7365" spans="1:6" x14ac:dyDescent="0.2">
      <c r="A7365">
        <v>12</v>
      </c>
      <c r="B7365" t="s">
        <v>338</v>
      </c>
      <c r="C7365" t="s">
        <v>341</v>
      </c>
      <c r="D7365">
        <v>2024</v>
      </c>
      <c r="E7365">
        <v>19546</v>
      </c>
      <c r="F7365">
        <v>1464</v>
      </c>
    </row>
    <row r="7366" spans="1:6" x14ac:dyDescent="0.2">
      <c r="A7366">
        <v>12</v>
      </c>
      <c r="B7366" t="s">
        <v>338</v>
      </c>
      <c r="C7366" t="s">
        <v>341</v>
      </c>
      <c r="D7366">
        <v>2025</v>
      </c>
      <c r="E7366">
        <v>24096</v>
      </c>
      <c r="F7366">
        <v>2112</v>
      </c>
    </row>
    <row r="7367" spans="1:6" x14ac:dyDescent="0.2">
      <c r="A7367">
        <v>13</v>
      </c>
      <c r="B7367" t="s">
        <v>6</v>
      </c>
      <c r="C7367" t="s">
        <v>7</v>
      </c>
      <c r="D7367">
        <v>2021</v>
      </c>
      <c r="E7367">
        <v>2676</v>
      </c>
      <c r="F7367">
        <v>18.600000000000001</v>
      </c>
    </row>
    <row r="7368" spans="1:6" x14ac:dyDescent="0.2">
      <c r="A7368">
        <v>13</v>
      </c>
      <c r="B7368" t="s">
        <v>6</v>
      </c>
      <c r="C7368" t="s">
        <v>7</v>
      </c>
      <c r="D7368">
        <v>2022</v>
      </c>
      <c r="E7368">
        <v>3763</v>
      </c>
      <c r="F7368">
        <v>32.4</v>
      </c>
    </row>
    <row r="7369" spans="1:6" x14ac:dyDescent="0.2">
      <c r="A7369">
        <v>13</v>
      </c>
      <c r="B7369" t="s">
        <v>6</v>
      </c>
      <c r="C7369" t="s">
        <v>7</v>
      </c>
      <c r="D7369">
        <v>2023</v>
      </c>
      <c r="E7369">
        <v>1514</v>
      </c>
      <c r="F7369">
        <v>17.5</v>
      </c>
    </row>
    <row r="7370" spans="1:6" x14ac:dyDescent="0.2">
      <c r="A7370">
        <v>13</v>
      </c>
      <c r="B7370" t="s">
        <v>6</v>
      </c>
      <c r="C7370" t="s">
        <v>7</v>
      </c>
      <c r="D7370">
        <v>2024</v>
      </c>
      <c r="E7370">
        <v>929</v>
      </c>
      <c r="F7370">
        <v>52.7</v>
      </c>
    </row>
    <row r="7371" spans="1:6" x14ac:dyDescent="0.2">
      <c r="A7371">
        <v>13</v>
      </c>
      <c r="B7371" t="s">
        <v>6</v>
      </c>
      <c r="C7371" t="s">
        <v>7</v>
      </c>
      <c r="D7371">
        <v>2025</v>
      </c>
      <c r="E7371">
        <v>1451</v>
      </c>
      <c r="F7371">
        <v>42.7</v>
      </c>
    </row>
    <row r="7372" spans="1:6" x14ac:dyDescent="0.2">
      <c r="A7372">
        <v>13</v>
      </c>
      <c r="B7372" t="s">
        <v>6</v>
      </c>
      <c r="C7372" t="s">
        <v>9</v>
      </c>
      <c r="D7372">
        <v>2021</v>
      </c>
      <c r="E7372">
        <v>6190</v>
      </c>
      <c r="F7372">
        <v>17.899999999999999</v>
      </c>
    </row>
    <row r="7373" spans="1:6" x14ac:dyDescent="0.2">
      <c r="A7373">
        <v>13</v>
      </c>
      <c r="B7373" t="s">
        <v>6</v>
      </c>
      <c r="C7373" t="s">
        <v>9</v>
      </c>
      <c r="D7373">
        <v>2022</v>
      </c>
      <c r="E7373">
        <v>7989</v>
      </c>
      <c r="F7373">
        <v>26.8</v>
      </c>
    </row>
    <row r="7374" spans="1:6" x14ac:dyDescent="0.2">
      <c r="A7374">
        <v>13</v>
      </c>
      <c r="B7374" t="s">
        <v>6</v>
      </c>
      <c r="C7374" t="s">
        <v>9</v>
      </c>
      <c r="D7374">
        <v>2023</v>
      </c>
      <c r="E7374">
        <v>4415</v>
      </c>
      <c r="F7374">
        <v>18.600000000000001</v>
      </c>
    </row>
    <row r="7375" spans="1:6" x14ac:dyDescent="0.2">
      <c r="A7375">
        <v>13</v>
      </c>
      <c r="B7375" t="s">
        <v>6</v>
      </c>
      <c r="C7375" t="s">
        <v>9</v>
      </c>
      <c r="D7375">
        <v>2024</v>
      </c>
      <c r="E7375">
        <v>2864</v>
      </c>
      <c r="F7375">
        <v>48.2</v>
      </c>
    </row>
    <row r="7376" spans="1:6" x14ac:dyDescent="0.2">
      <c r="A7376">
        <v>13</v>
      </c>
      <c r="B7376" t="s">
        <v>6</v>
      </c>
      <c r="C7376" t="s">
        <v>9</v>
      </c>
      <c r="D7376">
        <v>2025</v>
      </c>
      <c r="E7376">
        <v>2063</v>
      </c>
      <c r="F7376">
        <v>66.5</v>
      </c>
    </row>
    <row r="7377" spans="1:6" x14ac:dyDescent="0.2">
      <c r="A7377">
        <v>13</v>
      </c>
      <c r="B7377" t="s">
        <v>6</v>
      </c>
      <c r="C7377" t="s">
        <v>237</v>
      </c>
      <c r="D7377">
        <v>2021</v>
      </c>
    </row>
    <row r="7378" spans="1:6" x14ac:dyDescent="0.2">
      <c r="A7378">
        <v>13</v>
      </c>
      <c r="B7378" t="s">
        <v>6</v>
      </c>
      <c r="C7378" t="s">
        <v>237</v>
      </c>
      <c r="D7378">
        <v>2022</v>
      </c>
    </row>
    <row r="7379" spans="1:6" x14ac:dyDescent="0.2">
      <c r="A7379">
        <v>13</v>
      </c>
      <c r="B7379" t="s">
        <v>6</v>
      </c>
      <c r="C7379" t="s">
        <v>237</v>
      </c>
      <c r="D7379">
        <v>2023</v>
      </c>
    </row>
    <row r="7380" spans="1:6" x14ac:dyDescent="0.2">
      <c r="A7380">
        <v>13</v>
      </c>
      <c r="B7380" t="s">
        <v>6</v>
      </c>
      <c r="C7380" t="s">
        <v>237</v>
      </c>
      <c r="D7380">
        <v>2024</v>
      </c>
    </row>
    <row r="7381" spans="1:6" x14ac:dyDescent="0.2">
      <c r="A7381">
        <v>13</v>
      </c>
      <c r="B7381" t="s">
        <v>6</v>
      </c>
      <c r="C7381" t="s">
        <v>237</v>
      </c>
      <c r="D7381">
        <v>2025</v>
      </c>
      <c r="E7381">
        <v>1600</v>
      </c>
      <c r="F7381">
        <v>70.099999999999994</v>
      </c>
    </row>
    <row r="7382" spans="1:6" x14ac:dyDescent="0.2">
      <c r="A7382">
        <v>13</v>
      </c>
      <c r="B7382" t="s">
        <v>6</v>
      </c>
      <c r="C7382" t="s">
        <v>15</v>
      </c>
      <c r="D7382">
        <v>2021</v>
      </c>
    </row>
    <row r="7383" spans="1:6" x14ac:dyDescent="0.2">
      <c r="A7383">
        <v>13</v>
      </c>
      <c r="B7383" t="s">
        <v>6</v>
      </c>
      <c r="C7383" t="s">
        <v>15</v>
      </c>
      <c r="D7383">
        <v>2022</v>
      </c>
    </row>
    <row r="7384" spans="1:6" x14ac:dyDescent="0.2">
      <c r="A7384">
        <v>13</v>
      </c>
      <c r="B7384" t="s">
        <v>6</v>
      </c>
      <c r="C7384" t="s">
        <v>15</v>
      </c>
      <c r="D7384">
        <v>2023</v>
      </c>
    </row>
    <row r="7385" spans="1:6" x14ac:dyDescent="0.2">
      <c r="A7385">
        <v>13</v>
      </c>
      <c r="B7385" t="s">
        <v>6</v>
      </c>
      <c r="C7385" t="s">
        <v>15</v>
      </c>
      <c r="D7385">
        <v>2024</v>
      </c>
      <c r="E7385">
        <v>3642</v>
      </c>
      <c r="F7385">
        <v>75</v>
      </c>
    </row>
    <row r="7386" spans="1:6" x14ac:dyDescent="0.2">
      <c r="A7386">
        <v>13</v>
      </c>
      <c r="B7386" t="s">
        <v>6</v>
      </c>
      <c r="C7386" t="s">
        <v>15</v>
      </c>
      <c r="D7386">
        <v>2025</v>
      </c>
      <c r="E7386">
        <v>3209</v>
      </c>
      <c r="F7386">
        <v>87.4</v>
      </c>
    </row>
    <row r="7387" spans="1:6" x14ac:dyDescent="0.2">
      <c r="A7387">
        <v>13</v>
      </c>
      <c r="B7387" t="s">
        <v>6</v>
      </c>
      <c r="C7387" t="s">
        <v>13</v>
      </c>
      <c r="D7387">
        <v>2021</v>
      </c>
    </row>
    <row r="7388" spans="1:6" x14ac:dyDescent="0.2">
      <c r="A7388">
        <v>13</v>
      </c>
      <c r="B7388" t="s">
        <v>6</v>
      </c>
      <c r="C7388" t="s">
        <v>13</v>
      </c>
      <c r="D7388">
        <v>2022</v>
      </c>
      <c r="E7388">
        <v>603</v>
      </c>
      <c r="F7388">
        <v>25.2</v>
      </c>
    </row>
    <row r="7389" spans="1:6" x14ac:dyDescent="0.2">
      <c r="A7389">
        <v>13</v>
      </c>
      <c r="B7389" t="s">
        <v>6</v>
      </c>
      <c r="C7389" t="s">
        <v>13</v>
      </c>
      <c r="D7389">
        <v>2023</v>
      </c>
      <c r="E7389">
        <v>1460</v>
      </c>
      <c r="F7389">
        <v>23.1</v>
      </c>
    </row>
    <row r="7390" spans="1:6" x14ac:dyDescent="0.2">
      <c r="A7390">
        <v>13</v>
      </c>
      <c r="B7390" t="s">
        <v>6</v>
      </c>
      <c r="C7390" t="s">
        <v>13</v>
      </c>
      <c r="D7390">
        <v>2024</v>
      </c>
      <c r="E7390">
        <v>2051</v>
      </c>
      <c r="F7390">
        <v>59.5</v>
      </c>
    </row>
    <row r="7391" spans="1:6" x14ac:dyDescent="0.2">
      <c r="A7391">
        <v>13</v>
      </c>
      <c r="B7391" t="s">
        <v>6</v>
      </c>
      <c r="C7391" t="s">
        <v>13</v>
      </c>
      <c r="D7391">
        <v>2025</v>
      </c>
      <c r="E7391">
        <v>1507</v>
      </c>
      <c r="F7391">
        <v>57.1</v>
      </c>
    </row>
    <row r="7392" spans="1:6" x14ac:dyDescent="0.2">
      <c r="A7392">
        <v>13</v>
      </c>
      <c r="B7392" t="s">
        <v>6</v>
      </c>
      <c r="C7392" t="s">
        <v>10</v>
      </c>
      <c r="D7392">
        <v>2021</v>
      </c>
      <c r="E7392">
        <v>2322</v>
      </c>
      <c r="F7392">
        <v>18.600000000000001</v>
      </c>
    </row>
    <row r="7393" spans="1:6" x14ac:dyDescent="0.2">
      <c r="A7393">
        <v>13</v>
      </c>
      <c r="B7393" t="s">
        <v>6</v>
      </c>
      <c r="C7393" t="s">
        <v>10</v>
      </c>
      <c r="D7393">
        <v>2022</v>
      </c>
      <c r="E7393">
        <v>1545</v>
      </c>
      <c r="F7393">
        <v>24.8</v>
      </c>
    </row>
    <row r="7394" spans="1:6" x14ac:dyDescent="0.2">
      <c r="A7394">
        <v>13</v>
      </c>
      <c r="B7394" t="s">
        <v>6</v>
      </c>
      <c r="C7394" t="s">
        <v>10</v>
      </c>
      <c r="D7394">
        <v>2023</v>
      </c>
      <c r="E7394">
        <v>1203</v>
      </c>
      <c r="F7394">
        <v>31.5</v>
      </c>
    </row>
    <row r="7395" spans="1:6" x14ac:dyDescent="0.2">
      <c r="A7395">
        <v>13</v>
      </c>
      <c r="B7395" t="s">
        <v>6</v>
      </c>
      <c r="C7395" t="s">
        <v>10</v>
      </c>
      <c r="D7395">
        <v>2024</v>
      </c>
      <c r="E7395">
        <v>1240</v>
      </c>
      <c r="F7395">
        <v>64.8</v>
      </c>
    </row>
    <row r="7396" spans="1:6" x14ac:dyDescent="0.2">
      <c r="A7396">
        <v>13</v>
      </c>
      <c r="B7396" t="s">
        <v>6</v>
      </c>
      <c r="C7396" t="s">
        <v>10</v>
      </c>
      <c r="D7396">
        <v>2025</v>
      </c>
      <c r="E7396">
        <v>2042</v>
      </c>
      <c r="F7396">
        <v>74</v>
      </c>
    </row>
    <row r="7397" spans="1:6" x14ac:dyDescent="0.2">
      <c r="A7397">
        <v>13</v>
      </c>
      <c r="B7397" t="s">
        <v>309</v>
      </c>
      <c r="C7397" t="s">
        <v>238</v>
      </c>
      <c r="D7397">
        <v>2021</v>
      </c>
    </row>
    <row r="7398" spans="1:6" x14ac:dyDescent="0.2">
      <c r="A7398">
        <v>13</v>
      </c>
      <c r="B7398" t="s">
        <v>309</v>
      </c>
      <c r="C7398" t="s">
        <v>238</v>
      </c>
      <c r="D7398">
        <v>2022</v>
      </c>
    </row>
    <row r="7399" spans="1:6" x14ac:dyDescent="0.2">
      <c r="A7399">
        <v>13</v>
      </c>
      <c r="B7399" t="s">
        <v>309</v>
      </c>
      <c r="C7399" t="s">
        <v>238</v>
      </c>
      <c r="D7399">
        <v>2023</v>
      </c>
    </row>
    <row r="7400" spans="1:6" x14ac:dyDescent="0.2">
      <c r="A7400">
        <v>13</v>
      </c>
      <c r="B7400" t="s">
        <v>309</v>
      </c>
      <c r="C7400" t="s">
        <v>238</v>
      </c>
      <c r="D7400">
        <v>2024</v>
      </c>
    </row>
    <row r="7401" spans="1:6" x14ac:dyDescent="0.2">
      <c r="A7401">
        <v>13</v>
      </c>
      <c r="B7401" t="s">
        <v>309</v>
      </c>
      <c r="C7401" t="s">
        <v>238</v>
      </c>
      <c r="D7401">
        <v>2025</v>
      </c>
      <c r="E7401">
        <v>511</v>
      </c>
      <c r="F7401">
        <v>48.6</v>
      </c>
    </row>
    <row r="7402" spans="1:6" x14ac:dyDescent="0.2">
      <c r="A7402">
        <v>13</v>
      </c>
      <c r="B7402" t="s">
        <v>309</v>
      </c>
      <c r="C7402" t="s">
        <v>264</v>
      </c>
      <c r="D7402">
        <v>2021</v>
      </c>
    </row>
    <row r="7403" spans="1:6" x14ac:dyDescent="0.2">
      <c r="A7403">
        <v>13</v>
      </c>
      <c r="B7403" t="s">
        <v>309</v>
      </c>
      <c r="C7403" t="s">
        <v>264</v>
      </c>
      <c r="D7403">
        <v>2022</v>
      </c>
    </row>
    <row r="7404" spans="1:6" x14ac:dyDescent="0.2">
      <c r="A7404">
        <v>13</v>
      </c>
      <c r="B7404" t="s">
        <v>309</v>
      </c>
      <c r="C7404" t="s">
        <v>264</v>
      </c>
      <c r="D7404">
        <v>2023</v>
      </c>
    </row>
    <row r="7405" spans="1:6" x14ac:dyDescent="0.2">
      <c r="A7405">
        <v>13</v>
      </c>
      <c r="B7405" t="s">
        <v>309</v>
      </c>
      <c r="C7405" t="s">
        <v>264</v>
      </c>
      <c r="D7405">
        <v>2024</v>
      </c>
    </row>
    <row r="7406" spans="1:6" x14ac:dyDescent="0.2">
      <c r="A7406">
        <v>13</v>
      </c>
      <c r="B7406" t="s">
        <v>309</v>
      </c>
      <c r="C7406" t="s">
        <v>264</v>
      </c>
      <c r="D7406">
        <v>2025</v>
      </c>
      <c r="E7406">
        <v>2210</v>
      </c>
      <c r="F7406">
        <v>38.6</v>
      </c>
    </row>
    <row r="7407" spans="1:6" x14ac:dyDescent="0.2">
      <c r="A7407">
        <v>13</v>
      </c>
      <c r="B7407" t="s">
        <v>309</v>
      </c>
      <c r="C7407" t="s">
        <v>176</v>
      </c>
      <c r="D7407">
        <v>2021</v>
      </c>
    </row>
    <row r="7408" spans="1:6" x14ac:dyDescent="0.2">
      <c r="A7408">
        <v>13</v>
      </c>
      <c r="B7408" t="s">
        <v>309</v>
      </c>
      <c r="C7408" t="s">
        <v>176</v>
      </c>
      <c r="D7408">
        <v>2022</v>
      </c>
    </row>
    <row r="7409" spans="1:6" x14ac:dyDescent="0.2">
      <c r="A7409">
        <v>13</v>
      </c>
      <c r="B7409" t="s">
        <v>309</v>
      </c>
      <c r="C7409" t="s">
        <v>176</v>
      </c>
      <c r="D7409">
        <v>2023</v>
      </c>
      <c r="E7409">
        <v>1885</v>
      </c>
      <c r="F7409">
        <v>16</v>
      </c>
    </row>
    <row r="7410" spans="1:6" x14ac:dyDescent="0.2">
      <c r="A7410">
        <v>13</v>
      </c>
      <c r="B7410" t="s">
        <v>309</v>
      </c>
      <c r="C7410" t="s">
        <v>176</v>
      </c>
      <c r="D7410">
        <v>2024</v>
      </c>
      <c r="E7410">
        <v>5029</v>
      </c>
      <c r="F7410">
        <v>25.9</v>
      </c>
    </row>
    <row r="7411" spans="1:6" x14ac:dyDescent="0.2">
      <c r="A7411">
        <v>13</v>
      </c>
      <c r="B7411" t="s">
        <v>309</v>
      </c>
      <c r="C7411" t="s">
        <v>176</v>
      </c>
      <c r="D7411">
        <v>2025</v>
      </c>
      <c r="E7411">
        <v>752</v>
      </c>
      <c r="F7411">
        <v>45</v>
      </c>
    </row>
    <row r="7412" spans="1:6" x14ac:dyDescent="0.2">
      <c r="A7412">
        <v>13</v>
      </c>
      <c r="B7412" t="s">
        <v>309</v>
      </c>
      <c r="C7412" t="s">
        <v>239</v>
      </c>
      <c r="D7412">
        <v>2021</v>
      </c>
    </row>
    <row r="7413" spans="1:6" x14ac:dyDescent="0.2">
      <c r="A7413">
        <v>13</v>
      </c>
      <c r="B7413" t="s">
        <v>309</v>
      </c>
      <c r="C7413" t="s">
        <v>239</v>
      </c>
      <c r="D7413">
        <v>2022</v>
      </c>
    </row>
    <row r="7414" spans="1:6" x14ac:dyDescent="0.2">
      <c r="A7414">
        <v>13</v>
      </c>
      <c r="B7414" t="s">
        <v>309</v>
      </c>
      <c r="C7414" t="s">
        <v>239</v>
      </c>
      <c r="D7414">
        <v>2023</v>
      </c>
    </row>
    <row r="7415" spans="1:6" x14ac:dyDescent="0.2">
      <c r="A7415">
        <v>13</v>
      </c>
      <c r="B7415" t="s">
        <v>309</v>
      </c>
      <c r="C7415" t="s">
        <v>239</v>
      </c>
      <c r="D7415">
        <v>2024</v>
      </c>
      <c r="E7415">
        <v>4470</v>
      </c>
      <c r="F7415">
        <v>27</v>
      </c>
    </row>
    <row r="7416" spans="1:6" x14ac:dyDescent="0.2">
      <c r="A7416">
        <v>13</v>
      </c>
      <c r="B7416" t="s">
        <v>309</v>
      </c>
      <c r="C7416" t="s">
        <v>239</v>
      </c>
      <c r="D7416">
        <v>2025</v>
      </c>
      <c r="E7416">
        <v>1782</v>
      </c>
      <c r="F7416">
        <v>48.2</v>
      </c>
    </row>
    <row r="7417" spans="1:6" x14ac:dyDescent="0.2">
      <c r="A7417">
        <v>13</v>
      </c>
      <c r="B7417" t="s">
        <v>309</v>
      </c>
      <c r="C7417" t="s">
        <v>272</v>
      </c>
      <c r="D7417">
        <v>2021</v>
      </c>
    </row>
    <row r="7418" spans="1:6" x14ac:dyDescent="0.2">
      <c r="A7418">
        <v>13</v>
      </c>
      <c r="B7418" t="s">
        <v>309</v>
      </c>
      <c r="C7418" t="s">
        <v>272</v>
      </c>
      <c r="D7418">
        <v>2022</v>
      </c>
    </row>
    <row r="7419" spans="1:6" x14ac:dyDescent="0.2">
      <c r="A7419">
        <v>13</v>
      </c>
      <c r="B7419" t="s">
        <v>309</v>
      </c>
      <c r="C7419" t="s">
        <v>272</v>
      </c>
      <c r="D7419">
        <v>2023</v>
      </c>
    </row>
    <row r="7420" spans="1:6" x14ac:dyDescent="0.2">
      <c r="A7420">
        <v>13</v>
      </c>
      <c r="B7420" t="s">
        <v>309</v>
      </c>
      <c r="C7420" t="s">
        <v>272</v>
      </c>
      <c r="D7420">
        <v>2024</v>
      </c>
    </row>
    <row r="7421" spans="1:6" x14ac:dyDescent="0.2">
      <c r="A7421">
        <v>13</v>
      </c>
      <c r="B7421" t="s">
        <v>309</v>
      </c>
      <c r="C7421" t="s">
        <v>272</v>
      </c>
      <c r="D7421">
        <v>2025</v>
      </c>
      <c r="E7421">
        <v>2508</v>
      </c>
      <c r="F7421">
        <v>69</v>
      </c>
    </row>
    <row r="7422" spans="1:6" x14ac:dyDescent="0.2">
      <c r="A7422">
        <v>13</v>
      </c>
      <c r="B7422" t="s">
        <v>309</v>
      </c>
      <c r="C7422" t="s">
        <v>28</v>
      </c>
      <c r="D7422">
        <v>2021</v>
      </c>
      <c r="E7422">
        <v>28470</v>
      </c>
      <c r="F7422">
        <v>13.2</v>
      </c>
    </row>
    <row r="7423" spans="1:6" x14ac:dyDescent="0.2">
      <c r="A7423">
        <v>13</v>
      </c>
      <c r="B7423" t="s">
        <v>309</v>
      </c>
      <c r="C7423" t="s">
        <v>28</v>
      </c>
      <c r="D7423">
        <v>2022</v>
      </c>
      <c r="E7423">
        <v>22989</v>
      </c>
      <c r="F7423">
        <v>13.6</v>
      </c>
    </row>
    <row r="7424" spans="1:6" x14ac:dyDescent="0.2">
      <c r="A7424">
        <v>13</v>
      </c>
      <c r="B7424" t="s">
        <v>309</v>
      </c>
      <c r="C7424" t="s">
        <v>28</v>
      </c>
      <c r="D7424">
        <v>2023</v>
      </c>
      <c r="E7424">
        <v>13169</v>
      </c>
      <c r="F7424">
        <v>13.4</v>
      </c>
    </row>
    <row r="7425" spans="1:6" x14ac:dyDescent="0.2">
      <c r="A7425">
        <v>13</v>
      </c>
      <c r="B7425" t="s">
        <v>309</v>
      </c>
      <c r="C7425" t="s">
        <v>28</v>
      </c>
      <c r="D7425">
        <v>2024</v>
      </c>
      <c r="E7425">
        <v>10103</v>
      </c>
      <c r="F7425">
        <v>26.6</v>
      </c>
    </row>
    <row r="7426" spans="1:6" x14ac:dyDescent="0.2">
      <c r="A7426">
        <v>13</v>
      </c>
      <c r="B7426" t="s">
        <v>309</v>
      </c>
      <c r="C7426" t="s">
        <v>28</v>
      </c>
      <c r="D7426">
        <v>2025</v>
      </c>
      <c r="E7426">
        <v>2613</v>
      </c>
      <c r="F7426">
        <v>44.3</v>
      </c>
    </row>
    <row r="7427" spans="1:6" x14ac:dyDescent="0.2">
      <c r="A7427">
        <v>13</v>
      </c>
      <c r="B7427" t="s">
        <v>309</v>
      </c>
      <c r="C7427" t="s">
        <v>266</v>
      </c>
      <c r="D7427">
        <v>2021</v>
      </c>
    </row>
    <row r="7428" spans="1:6" x14ac:dyDescent="0.2">
      <c r="A7428">
        <v>13</v>
      </c>
      <c r="B7428" t="s">
        <v>309</v>
      </c>
      <c r="C7428" t="s">
        <v>266</v>
      </c>
      <c r="D7428">
        <v>2022</v>
      </c>
    </row>
    <row r="7429" spans="1:6" x14ac:dyDescent="0.2">
      <c r="A7429">
        <v>13</v>
      </c>
      <c r="B7429" t="s">
        <v>309</v>
      </c>
      <c r="C7429" t="s">
        <v>266</v>
      </c>
      <c r="D7429">
        <v>2023</v>
      </c>
    </row>
    <row r="7430" spans="1:6" x14ac:dyDescent="0.2">
      <c r="A7430">
        <v>13</v>
      </c>
      <c r="B7430" t="s">
        <v>309</v>
      </c>
      <c r="C7430" t="s">
        <v>266</v>
      </c>
      <c r="D7430">
        <v>2024</v>
      </c>
    </row>
    <row r="7431" spans="1:6" x14ac:dyDescent="0.2">
      <c r="A7431">
        <v>13</v>
      </c>
      <c r="B7431" t="s">
        <v>309</v>
      </c>
      <c r="C7431" t="s">
        <v>266</v>
      </c>
      <c r="D7431">
        <v>2025</v>
      </c>
      <c r="E7431">
        <v>2767</v>
      </c>
      <c r="F7431">
        <v>58.9</v>
      </c>
    </row>
    <row r="7432" spans="1:6" x14ac:dyDescent="0.2">
      <c r="A7432">
        <v>13</v>
      </c>
      <c r="B7432" t="s">
        <v>309</v>
      </c>
      <c r="C7432" t="s">
        <v>267</v>
      </c>
      <c r="D7432">
        <v>2021</v>
      </c>
    </row>
    <row r="7433" spans="1:6" x14ac:dyDescent="0.2">
      <c r="A7433">
        <v>13</v>
      </c>
      <c r="B7433" t="s">
        <v>309</v>
      </c>
      <c r="C7433" t="s">
        <v>267</v>
      </c>
      <c r="D7433">
        <v>2022</v>
      </c>
    </row>
    <row r="7434" spans="1:6" x14ac:dyDescent="0.2">
      <c r="A7434">
        <v>13</v>
      </c>
      <c r="B7434" t="s">
        <v>309</v>
      </c>
      <c r="C7434" t="s">
        <v>267</v>
      </c>
      <c r="D7434">
        <v>2023</v>
      </c>
    </row>
    <row r="7435" spans="1:6" x14ac:dyDescent="0.2">
      <c r="A7435">
        <v>13</v>
      </c>
      <c r="B7435" t="s">
        <v>309</v>
      </c>
      <c r="C7435" t="s">
        <v>267</v>
      </c>
      <c r="D7435">
        <v>2024</v>
      </c>
    </row>
    <row r="7436" spans="1:6" x14ac:dyDescent="0.2">
      <c r="A7436">
        <v>13</v>
      </c>
      <c r="B7436" t="s">
        <v>309</v>
      </c>
      <c r="C7436" t="s">
        <v>267</v>
      </c>
      <c r="D7436">
        <v>2025</v>
      </c>
      <c r="E7436">
        <v>2236</v>
      </c>
      <c r="F7436">
        <v>52.8</v>
      </c>
    </row>
    <row r="7437" spans="1:6" x14ac:dyDescent="0.2">
      <c r="A7437">
        <v>13</v>
      </c>
      <c r="B7437" t="s">
        <v>309</v>
      </c>
      <c r="C7437" t="s">
        <v>29</v>
      </c>
      <c r="D7437">
        <v>2021</v>
      </c>
      <c r="E7437">
        <v>2367</v>
      </c>
      <c r="F7437">
        <v>14.4</v>
      </c>
    </row>
    <row r="7438" spans="1:6" x14ac:dyDescent="0.2">
      <c r="A7438">
        <v>13</v>
      </c>
      <c r="B7438" t="s">
        <v>309</v>
      </c>
      <c r="C7438" t="s">
        <v>29</v>
      </c>
      <c r="D7438">
        <v>2022</v>
      </c>
      <c r="E7438">
        <v>12391</v>
      </c>
      <c r="F7438">
        <v>16.5</v>
      </c>
    </row>
    <row r="7439" spans="1:6" x14ac:dyDescent="0.2">
      <c r="A7439">
        <v>13</v>
      </c>
      <c r="B7439" t="s">
        <v>309</v>
      </c>
      <c r="C7439" t="s">
        <v>29</v>
      </c>
      <c r="D7439">
        <v>2023</v>
      </c>
      <c r="E7439">
        <v>22860</v>
      </c>
      <c r="F7439">
        <v>13.5</v>
      </c>
    </row>
    <row r="7440" spans="1:6" x14ac:dyDescent="0.2">
      <c r="A7440">
        <v>13</v>
      </c>
      <c r="B7440" t="s">
        <v>309</v>
      </c>
      <c r="C7440" t="s">
        <v>29</v>
      </c>
      <c r="D7440">
        <v>2024</v>
      </c>
      <c r="E7440">
        <v>28279</v>
      </c>
      <c r="F7440">
        <v>29.5</v>
      </c>
    </row>
    <row r="7441" spans="1:6" x14ac:dyDescent="0.2">
      <c r="A7441">
        <v>13</v>
      </c>
      <c r="B7441" t="s">
        <v>309</v>
      </c>
      <c r="C7441" t="s">
        <v>29</v>
      </c>
      <c r="D7441">
        <v>2025</v>
      </c>
      <c r="E7441">
        <v>28087</v>
      </c>
      <c r="F7441">
        <v>48.8</v>
      </c>
    </row>
    <row r="7442" spans="1:6" x14ac:dyDescent="0.2">
      <c r="A7442">
        <v>13</v>
      </c>
      <c r="B7442" t="s">
        <v>309</v>
      </c>
      <c r="C7442" t="s">
        <v>269</v>
      </c>
      <c r="D7442">
        <v>2021</v>
      </c>
    </row>
    <row r="7443" spans="1:6" x14ac:dyDescent="0.2">
      <c r="A7443">
        <v>13</v>
      </c>
      <c r="B7443" t="s">
        <v>309</v>
      </c>
      <c r="C7443" t="s">
        <v>269</v>
      </c>
      <c r="D7443">
        <v>2022</v>
      </c>
    </row>
    <row r="7444" spans="1:6" x14ac:dyDescent="0.2">
      <c r="A7444">
        <v>13</v>
      </c>
      <c r="B7444" t="s">
        <v>309</v>
      </c>
      <c r="C7444" t="s">
        <v>269</v>
      </c>
      <c r="D7444">
        <v>2023</v>
      </c>
    </row>
    <row r="7445" spans="1:6" x14ac:dyDescent="0.2">
      <c r="A7445">
        <v>13</v>
      </c>
      <c r="B7445" t="s">
        <v>309</v>
      </c>
      <c r="C7445" t="s">
        <v>269</v>
      </c>
      <c r="D7445">
        <v>2024</v>
      </c>
    </row>
    <row r="7446" spans="1:6" x14ac:dyDescent="0.2">
      <c r="A7446">
        <v>13</v>
      </c>
      <c r="B7446" t="s">
        <v>309</v>
      </c>
      <c r="C7446" t="s">
        <v>269</v>
      </c>
      <c r="D7446">
        <v>2025</v>
      </c>
      <c r="E7446">
        <v>2928</v>
      </c>
      <c r="F7446">
        <v>55.5</v>
      </c>
    </row>
    <row r="7447" spans="1:6" x14ac:dyDescent="0.2">
      <c r="A7447">
        <v>13</v>
      </c>
      <c r="B7447" t="s">
        <v>309</v>
      </c>
      <c r="C7447" t="s">
        <v>30</v>
      </c>
      <c r="D7447">
        <v>2021</v>
      </c>
      <c r="E7447">
        <v>17041</v>
      </c>
      <c r="F7447">
        <v>15.4</v>
      </c>
    </row>
    <row r="7448" spans="1:6" x14ac:dyDescent="0.2">
      <c r="A7448">
        <v>13</v>
      </c>
      <c r="B7448" t="s">
        <v>309</v>
      </c>
      <c r="C7448" t="s">
        <v>30</v>
      </c>
      <c r="D7448">
        <v>2022</v>
      </c>
      <c r="E7448">
        <v>11146</v>
      </c>
      <c r="F7448">
        <v>15.7</v>
      </c>
    </row>
    <row r="7449" spans="1:6" x14ac:dyDescent="0.2">
      <c r="A7449">
        <v>13</v>
      </c>
      <c r="B7449" t="s">
        <v>309</v>
      </c>
      <c r="C7449" t="s">
        <v>30</v>
      </c>
      <c r="D7449">
        <v>2023</v>
      </c>
      <c r="E7449">
        <v>11094</v>
      </c>
      <c r="F7449">
        <v>13.1</v>
      </c>
    </row>
    <row r="7450" spans="1:6" x14ac:dyDescent="0.2">
      <c r="A7450">
        <v>13</v>
      </c>
      <c r="B7450" t="s">
        <v>309</v>
      </c>
      <c r="C7450" t="s">
        <v>30</v>
      </c>
      <c r="D7450">
        <v>2024</v>
      </c>
      <c r="E7450">
        <v>8353</v>
      </c>
      <c r="F7450">
        <v>34.1</v>
      </c>
    </row>
    <row r="7451" spans="1:6" x14ac:dyDescent="0.2">
      <c r="A7451">
        <v>13</v>
      </c>
      <c r="B7451" t="s">
        <v>309</v>
      </c>
      <c r="C7451" t="s">
        <v>30</v>
      </c>
      <c r="D7451">
        <v>2025</v>
      </c>
      <c r="E7451">
        <v>1823</v>
      </c>
      <c r="F7451">
        <v>47.4</v>
      </c>
    </row>
    <row r="7452" spans="1:6" x14ac:dyDescent="0.2">
      <c r="A7452">
        <v>13</v>
      </c>
      <c r="B7452" t="s">
        <v>309</v>
      </c>
      <c r="C7452" t="s">
        <v>172</v>
      </c>
      <c r="D7452">
        <v>2021</v>
      </c>
    </row>
    <row r="7453" spans="1:6" x14ac:dyDescent="0.2">
      <c r="A7453">
        <v>13</v>
      </c>
      <c r="B7453" t="s">
        <v>309</v>
      </c>
      <c r="C7453" t="s">
        <v>172</v>
      </c>
      <c r="D7453">
        <v>2022</v>
      </c>
      <c r="E7453">
        <v>2621</v>
      </c>
      <c r="F7453">
        <v>15.5</v>
      </c>
    </row>
    <row r="7454" spans="1:6" x14ac:dyDescent="0.2">
      <c r="A7454">
        <v>13</v>
      </c>
      <c r="B7454" t="s">
        <v>309</v>
      </c>
      <c r="C7454" t="s">
        <v>172</v>
      </c>
      <c r="D7454">
        <v>2023</v>
      </c>
      <c r="E7454">
        <v>3205</v>
      </c>
      <c r="F7454">
        <v>17</v>
      </c>
    </row>
    <row r="7455" spans="1:6" x14ac:dyDescent="0.2">
      <c r="A7455">
        <v>13</v>
      </c>
      <c r="B7455" t="s">
        <v>309</v>
      </c>
      <c r="C7455" t="s">
        <v>172</v>
      </c>
      <c r="D7455">
        <v>2024</v>
      </c>
      <c r="E7455">
        <v>3050</v>
      </c>
      <c r="F7455">
        <v>28.1</v>
      </c>
    </row>
    <row r="7456" spans="1:6" x14ac:dyDescent="0.2">
      <c r="A7456">
        <v>13</v>
      </c>
      <c r="B7456" t="s">
        <v>309</v>
      </c>
      <c r="C7456" t="s">
        <v>172</v>
      </c>
      <c r="D7456">
        <v>2025</v>
      </c>
      <c r="E7456">
        <v>1630</v>
      </c>
      <c r="F7456">
        <v>52.9</v>
      </c>
    </row>
    <row r="7457" spans="1:6" x14ac:dyDescent="0.2">
      <c r="A7457">
        <v>13</v>
      </c>
      <c r="B7457" t="s">
        <v>84</v>
      </c>
      <c r="C7457" t="s">
        <v>85</v>
      </c>
      <c r="D7457">
        <v>2021</v>
      </c>
      <c r="E7457">
        <v>1624</v>
      </c>
      <c r="F7457">
        <v>17.8</v>
      </c>
    </row>
    <row r="7458" spans="1:6" x14ac:dyDescent="0.2">
      <c r="A7458">
        <v>13</v>
      </c>
      <c r="B7458" t="s">
        <v>84</v>
      </c>
      <c r="C7458" t="s">
        <v>85</v>
      </c>
      <c r="D7458">
        <v>2022</v>
      </c>
      <c r="E7458">
        <v>1015</v>
      </c>
      <c r="F7458">
        <v>18.2</v>
      </c>
    </row>
    <row r="7459" spans="1:6" x14ac:dyDescent="0.2">
      <c r="A7459">
        <v>13</v>
      </c>
      <c r="B7459" t="s">
        <v>84</v>
      </c>
      <c r="C7459" t="s">
        <v>85</v>
      </c>
      <c r="D7459">
        <v>2023</v>
      </c>
      <c r="E7459">
        <v>1490</v>
      </c>
      <c r="F7459">
        <v>17.899999999999999</v>
      </c>
    </row>
    <row r="7460" spans="1:6" x14ac:dyDescent="0.2">
      <c r="A7460">
        <v>13</v>
      </c>
      <c r="B7460" t="s">
        <v>84</v>
      </c>
      <c r="C7460" t="s">
        <v>85</v>
      </c>
      <c r="D7460">
        <v>2024</v>
      </c>
    </row>
    <row r="7461" spans="1:6" x14ac:dyDescent="0.2">
      <c r="A7461">
        <v>13</v>
      </c>
      <c r="B7461" t="s">
        <v>84</v>
      </c>
      <c r="C7461" t="s">
        <v>85</v>
      </c>
      <c r="D7461">
        <v>2025</v>
      </c>
      <c r="E7461">
        <v>494</v>
      </c>
      <c r="F7461">
        <v>42.4</v>
      </c>
    </row>
    <row r="7462" spans="1:6" x14ac:dyDescent="0.2">
      <c r="A7462">
        <v>13</v>
      </c>
      <c r="B7462" t="s">
        <v>84</v>
      </c>
      <c r="C7462" t="s">
        <v>96</v>
      </c>
      <c r="D7462">
        <v>2021</v>
      </c>
    </row>
    <row r="7463" spans="1:6" x14ac:dyDescent="0.2">
      <c r="A7463">
        <v>13</v>
      </c>
      <c r="B7463" t="s">
        <v>84</v>
      </c>
      <c r="C7463" t="s">
        <v>96</v>
      </c>
      <c r="D7463">
        <v>2022</v>
      </c>
    </row>
    <row r="7464" spans="1:6" x14ac:dyDescent="0.2">
      <c r="A7464">
        <v>13</v>
      </c>
      <c r="B7464" t="s">
        <v>84</v>
      </c>
      <c r="C7464" t="s">
        <v>96</v>
      </c>
      <c r="D7464">
        <v>2023</v>
      </c>
      <c r="E7464">
        <v>2236</v>
      </c>
      <c r="F7464">
        <v>18.8</v>
      </c>
    </row>
    <row r="7465" spans="1:6" x14ac:dyDescent="0.2">
      <c r="A7465">
        <v>13</v>
      </c>
      <c r="B7465" t="s">
        <v>84</v>
      </c>
      <c r="C7465" t="s">
        <v>96</v>
      </c>
      <c r="D7465">
        <v>2024</v>
      </c>
      <c r="E7465">
        <v>3576</v>
      </c>
      <c r="F7465">
        <v>34.6</v>
      </c>
    </row>
    <row r="7466" spans="1:6" x14ac:dyDescent="0.2">
      <c r="A7466">
        <v>13</v>
      </c>
      <c r="B7466" t="s">
        <v>84</v>
      </c>
      <c r="C7466" t="s">
        <v>96</v>
      </c>
      <c r="D7466">
        <v>2025</v>
      </c>
      <c r="E7466">
        <v>3574</v>
      </c>
      <c r="F7466">
        <v>57.8</v>
      </c>
    </row>
    <row r="7467" spans="1:6" x14ac:dyDescent="0.2">
      <c r="A7467">
        <v>13</v>
      </c>
      <c r="B7467" t="s">
        <v>84</v>
      </c>
      <c r="C7467" t="s">
        <v>104</v>
      </c>
      <c r="D7467">
        <v>2021</v>
      </c>
    </row>
    <row r="7468" spans="1:6" x14ac:dyDescent="0.2">
      <c r="A7468">
        <v>13</v>
      </c>
      <c r="B7468" t="s">
        <v>84</v>
      </c>
      <c r="C7468" t="s">
        <v>104</v>
      </c>
      <c r="D7468">
        <v>2022</v>
      </c>
    </row>
    <row r="7469" spans="1:6" x14ac:dyDescent="0.2">
      <c r="A7469">
        <v>13</v>
      </c>
      <c r="B7469" t="s">
        <v>84</v>
      </c>
      <c r="C7469" t="s">
        <v>104</v>
      </c>
      <c r="D7469">
        <v>2023</v>
      </c>
    </row>
    <row r="7470" spans="1:6" x14ac:dyDescent="0.2">
      <c r="A7470">
        <v>13</v>
      </c>
      <c r="B7470" t="s">
        <v>84</v>
      </c>
      <c r="C7470" t="s">
        <v>104</v>
      </c>
      <c r="D7470">
        <v>2024</v>
      </c>
      <c r="E7470">
        <v>1189</v>
      </c>
      <c r="F7470">
        <v>36.700000000000003</v>
      </c>
    </row>
    <row r="7471" spans="1:6" x14ac:dyDescent="0.2">
      <c r="A7471">
        <v>13</v>
      </c>
      <c r="B7471" t="s">
        <v>84</v>
      </c>
      <c r="C7471" t="s">
        <v>104</v>
      </c>
      <c r="D7471">
        <v>2025</v>
      </c>
      <c r="E7471">
        <v>550</v>
      </c>
      <c r="F7471">
        <v>53.8</v>
      </c>
    </row>
    <row r="7472" spans="1:6" x14ac:dyDescent="0.2">
      <c r="A7472">
        <v>13</v>
      </c>
      <c r="B7472" t="s">
        <v>84</v>
      </c>
      <c r="C7472" t="s">
        <v>86</v>
      </c>
      <c r="D7472">
        <v>2021</v>
      </c>
      <c r="E7472">
        <v>1869</v>
      </c>
      <c r="F7472">
        <v>13.5</v>
      </c>
    </row>
    <row r="7473" spans="1:6" x14ac:dyDescent="0.2">
      <c r="A7473">
        <v>13</v>
      </c>
      <c r="B7473" t="s">
        <v>84</v>
      </c>
      <c r="C7473" t="s">
        <v>86</v>
      </c>
      <c r="D7473">
        <v>2022</v>
      </c>
      <c r="E7473">
        <v>1870</v>
      </c>
      <c r="F7473">
        <v>16.8</v>
      </c>
    </row>
    <row r="7474" spans="1:6" x14ac:dyDescent="0.2">
      <c r="A7474">
        <v>13</v>
      </c>
      <c r="B7474" t="s">
        <v>84</v>
      </c>
      <c r="C7474" t="s">
        <v>86</v>
      </c>
      <c r="D7474">
        <v>2023</v>
      </c>
      <c r="E7474">
        <v>2017</v>
      </c>
      <c r="F7474">
        <v>19.7</v>
      </c>
    </row>
    <row r="7475" spans="1:6" x14ac:dyDescent="0.2">
      <c r="A7475">
        <v>13</v>
      </c>
      <c r="B7475" t="s">
        <v>84</v>
      </c>
      <c r="C7475" t="s">
        <v>86</v>
      </c>
      <c r="D7475">
        <v>2024</v>
      </c>
      <c r="E7475">
        <v>3334</v>
      </c>
      <c r="F7475">
        <v>33</v>
      </c>
    </row>
    <row r="7476" spans="1:6" x14ac:dyDescent="0.2">
      <c r="A7476">
        <v>13</v>
      </c>
      <c r="B7476" t="s">
        <v>84</v>
      </c>
      <c r="C7476" t="s">
        <v>86</v>
      </c>
      <c r="D7476">
        <v>2025</v>
      </c>
      <c r="E7476">
        <v>2886</v>
      </c>
      <c r="F7476">
        <v>44.7</v>
      </c>
    </row>
    <row r="7477" spans="1:6" x14ac:dyDescent="0.2">
      <c r="A7477">
        <v>13</v>
      </c>
      <c r="B7477" t="s">
        <v>84</v>
      </c>
      <c r="C7477" t="s">
        <v>87</v>
      </c>
      <c r="D7477">
        <v>2021</v>
      </c>
      <c r="E7477">
        <v>457</v>
      </c>
      <c r="F7477">
        <v>17.2</v>
      </c>
    </row>
    <row r="7478" spans="1:6" x14ac:dyDescent="0.2">
      <c r="A7478">
        <v>13</v>
      </c>
      <c r="B7478" t="s">
        <v>84</v>
      </c>
      <c r="C7478" t="s">
        <v>87</v>
      </c>
      <c r="D7478">
        <v>2022</v>
      </c>
    </row>
    <row r="7479" spans="1:6" x14ac:dyDescent="0.2">
      <c r="A7479">
        <v>13</v>
      </c>
      <c r="B7479" t="s">
        <v>84</v>
      </c>
      <c r="C7479" t="s">
        <v>87</v>
      </c>
      <c r="D7479">
        <v>2023</v>
      </c>
    </row>
    <row r="7480" spans="1:6" x14ac:dyDescent="0.2">
      <c r="A7480">
        <v>13</v>
      </c>
      <c r="B7480" t="s">
        <v>84</v>
      </c>
      <c r="C7480" t="s">
        <v>87</v>
      </c>
      <c r="D7480">
        <v>2024</v>
      </c>
    </row>
    <row r="7481" spans="1:6" x14ac:dyDescent="0.2">
      <c r="A7481">
        <v>13</v>
      </c>
      <c r="B7481" t="s">
        <v>84</v>
      </c>
      <c r="C7481" t="s">
        <v>87</v>
      </c>
      <c r="D7481">
        <v>2025</v>
      </c>
      <c r="E7481">
        <v>789</v>
      </c>
      <c r="F7481">
        <v>47.8</v>
      </c>
    </row>
    <row r="7482" spans="1:6" x14ac:dyDescent="0.2">
      <c r="A7482">
        <v>13</v>
      </c>
      <c r="B7482" t="s">
        <v>84</v>
      </c>
      <c r="C7482" t="s">
        <v>88</v>
      </c>
      <c r="D7482">
        <v>2021</v>
      </c>
    </row>
    <row r="7483" spans="1:6" x14ac:dyDescent="0.2">
      <c r="A7483">
        <v>13</v>
      </c>
      <c r="B7483" t="s">
        <v>84</v>
      </c>
      <c r="C7483" t="s">
        <v>88</v>
      </c>
      <c r="D7483">
        <v>2022</v>
      </c>
    </row>
    <row r="7484" spans="1:6" x14ac:dyDescent="0.2">
      <c r="A7484">
        <v>13</v>
      </c>
      <c r="B7484" t="s">
        <v>84</v>
      </c>
      <c r="C7484" t="s">
        <v>88</v>
      </c>
      <c r="D7484">
        <v>2023</v>
      </c>
      <c r="E7484">
        <v>1999</v>
      </c>
      <c r="F7484">
        <v>25.9</v>
      </c>
    </row>
    <row r="7485" spans="1:6" x14ac:dyDescent="0.2">
      <c r="A7485">
        <v>13</v>
      </c>
      <c r="B7485" t="s">
        <v>84</v>
      </c>
      <c r="C7485" t="s">
        <v>88</v>
      </c>
      <c r="D7485">
        <v>2024</v>
      </c>
      <c r="E7485">
        <v>517</v>
      </c>
      <c r="F7485">
        <v>30.1</v>
      </c>
    </row>
    <row r="7486" spans="1:6" x14ac:dyDescent="0.2">
      <c r="A7486">
        <v>13</v>
      </c>
      <c r="B7486" t="s">
        <v>84</v>
      </c>
      <c r="C7486" t="s">
        <v>88</v>
      </c>
      <c r="D7486">
        <v>2025</v>
      </c>
      <c r="E7486">
        <v>1242</v>
      </c>
      <c r="F7486">
        <v>46.2</v>
      </c>
    </row>
    <row r="7487" spans="1:6" x14ac:dyDescent="0.2">
      <c r="A7487">
        <v>13</v>
      </c>
      <c r="B7487" t="s">
        <v>84</v>
      </c>
      <c r="C7487" t="s">
        <v>89</v>
      </c>
      <c r="D7487">
        <v>2021</v>
      </c>
      <c r="E7487">
        <v>1475</v>
      </c>
      <c r="F7487">
        <v>9.6999999999999993</v>
      </c>
    </row>
    <row r="7488" spans="1:6" x14ac:dyDescent="0.2">
      <c r="A7488">
        <v>13</v>
      </c>
      <c r="B7488" t="s">
        <v>84</v>
      </c>
      <c r="C7488" t="s">
        <v>89</v>
      </c>
      <c r="D7488">
        <v>2022</v>
      </c>
      <c r="E7488">
        <v>1371</v>
      </c>
      <c r="F7488">
        <v>19.600000000000001</v>
      </c>
    </row>
    <row r="7489" spans="1:6" x14ac:dyDescent="0.2">
      <c r="A7489">
        <v>13</v>
      </c>
      <c r="B7489" t="s">
        <v>84</v>
      </c>
      <c r="C7489" t="s">
        <v>89</v>
      </c>
      <c r="D7489">
        <v>2023</v>
      </c>
      <c r="E7489">
        <v>2284</v>
      </c>
      <c r="F7489">
        <v>17.5</v>
      </c>
    </row>
    <row r="7490" spans="1:6" x14ac:dyDescent="0.2">
      <c r="A7490">
        <v>13</v>
      </c>
      <c r="B7490" t="s">
        <v>84</v>
      </c>
      <c r="C7490" t="s">
        <v>89</v>
      </c>
      <c r="D7490">
        <v>2024</v>
      </c>
      <c r="E7490">
        <v>2005</v>
      </c>
      <c r="F7490">
        <v>31.2</v>
      </c>
    </row>
    <row r="7491" spans="1:6" x14ac:dyDescent="0.2">
      <c r="A7491">
        <v>13</v>
      </c>
      <c r="B7491" t="s">
        <v>84</v>
      </c>
      <c r="C7491" t="s">
        <v>89</v>
      </c>
      <c r="D7491">
        <v>2025</v>
      </c>
      <c r="E7491">
        <v>1210</v>
      </c>
      <c r="F7491">
        <v>44.4</v>
      </c>
    </row>
    <row r="7492" spans="1:6" x14ac:dyDescent="0.2">
      <c r="A7492">
        <v>13</v>
      </c>
      <c r="B7492" t="s">
        <v>84</v>
      </c>
      <c r="C7492" t="s">
        <v>97</v>
      </c>
      <c r="D7492">
        <v>2021</v>
      </c>
    </row>
    <row r="7493" spans="1:6" x14ac:dyDescent="0.2">
      <c r="A7493">
        <v>13</v>
      </c>
      <c r="B7493" t="s">
        <v>84</v>
      </c>
      <c r="C7493" t="s">
        <v>97</v>
      </c>
      <c r="D7493">
        <v>2022</v>
      </c>
    </row>
    <row r="7494" spans="1:6" x14ac:dyDescent="0.2">
      <c r="A7494">
        <v>13</v>
      </c>
      <c r="B7494" t="s">
        <v>84</v>
      </c>
      <c r="C7494" t="s">
        <v>97</v>
      </c>
      <c r="D7494">
        <v>2023</v>
      </c>
    </row>
    <row r="7495" spans="1:6" x14ac:dyDescent="0.2">
      <c r="A7495">
        <v>13</v>
      </c>
      <c r="B7495" t="s">
        <v>84</v>
      </c>
      <c r="C7495" t="s">
        <v>97</v>
      </c>
      <c r="D7495">
        <v>2024</v>
      </c>
      <c r="E7495">
        <v>495</v>
      </c>
      <c r="F7495">
        <v>22.4</v>
      </c>
    </row>
    <row r="7496" spans="1:6" x14ac:dyDescent="0.2">
      <c r="A7496">
        <v>13</v>
      </c>
      <c r="B7496" t="s">
        <v>84</v>
      </c>
      <c r="C7496" t="s">
        <v>97</v>
      </c>
      <c r="D7496">
        <v>2025</v>
      </c>
      <c r="E7496">
        <v>425</v>
      </c>
      <c r="F7496">
        <v>36.700000000000003</v>
      </c>
    </row>
    <row r="7497" spans="1:6" x14ac:dyDescent="0.2">
      <c r="A7497">
        <v>13</v>
      </c>
      <c r="B7497" t="s">
        <v>84</v>
      </c>
      <c r="C7497" t="s">
        <v>95</v>
      </c>
      <c r="D7497">
        <v>2021</v>
      </c>
      <c r="E7497">
        <v>6331</v>
      </c>
      <c r="F7497">
        <v>14.7</v>
      </c>
    </row>
    <row r="7498" spans="1:6" x14ac:dyDescent="0.2">
      <c r="A7498">
        <v>13</v>
      </c>
      <c r="B7498" t="s">
        <v>84</v>
      </c>
      <c r="C7498" t="s">
        <v>95</v>
      </c>
      <c r="D7498">
        <v>2022</v>
      </c>
      <c r="E7498">
        <v>6988</v>
      </c>
      <c r="F7498">
        <v>19.3</v>
      </c>
    </row>
    <row r="7499" spans="1:6" x14ac:dyDescent="0.2">
      <c r="A7499">
        <v>13</v>
      </c>
      <c r="B7499" t="s">
        <v>84</v>
      </c>
      <c r="C7499" t="s">
        <v>95</v>
      </c>
      <c r="D7499">
        <v>2023</v>
      </c>
      <c r="E7499">
        <v>6468</v>
      </c>
      <c r="F7499">
        <v>15.1</v>
      </c>
    </row>
    <row r="7500" spans="1:6" x14ac:dyDescent="0.2">
      <c r="A7500">
        <v>13</v>
      </c>
      <c r="B7500" t="s">
        <v>84</v>
      </c>
      <c r="C7500" t="s">
        <v>95</v>
      </c>
      <c r="D7500">
        <v>2024</v>
      </c>
      <c r="E7500">
        <v>3717</v>
      </c>
      <c r="F7500">
        <v>27.1</v>
      </c>
    </row>
    <row r="7501" spans="1:6" x14ac:dyDescent="0.2">
      <c r="A7501">
        <v>13</v>
      </c>
      <c r="B7501" t="s">
        <v>84</v>
      </c>
      <c r="C7501" t="s">
        <v>95</v>
      </c>
      <c r="D7501">
        <v>2025</v>
      </c>
      <c r="E7501">
        <v>5788</v>
      </c>
      <c r="F7501">
        <v>37.1</v>
      </c>
    </row>
    <row r="7502" spans="1:6" x14ac:dyDescent="0.2">
      <c r="A7502">
        <v>13</v>
      </c>
      <c r="B7502" t="s">
        <v>312</v>
      </c>
      <c r="C7502" t="s">
        <v>314</v>
      </c>
      <c r="D7502">
        <v>2021</v>
      </c>
    </row>
    <row r="7503" spans="1:6" x14ac:dyDescent="0.2">
      <c r="A7503">
        <v>13</v>
      </c>
      <c r="B7503" t="s">
        <v>312</v>
      </c>
      <c r="C7503" t="s">
        <v>314</v>
      </c>
      <c r="D7503">
        <v>2022</v>
      </c>
      <c r="E7503">
        <v>415</v>
      </c>
      <c r="F7503">
        <v>22.9</v>
      </c>
    </row>
    <row r="7504" spans="1:6" x14ac:dyDescent="0.2">
      <c r="A7504">
        <v>13</v>
      </c>
      <c r="B7504" t="s">
        <v>312</v>
      </c>
      <c r="C7504" t="s">
        <v>314</v>
      </c>
      <c r="D7504">
        <v>2023</v>
      </c>
    </row>
    <row r="7505" spans="1:6" x14ac:dyDescent="0.2">
      <c r="A7505">
        <v>13</v>
      </c>
      <c r="B7505" t="s">
        <v>312</v>
      </c>
      <c r="C7505" t="s">
        <v>314</v>
      </c>
      <c r="D7505">
        <v>2024</v>
      </c>
    </row>
    <row r="7506" spans="1:6" x14ac:dyDescent="0.2">
      <c r="A7506">
        <v>13</v>
      </c>
      <c r="B7506" t="s">
        <v>312</v>
      </c>
      <c r="C7506" t="s">
        <v>314</v>
      </c>
      <c r="D7506">
        <v>2025</v>
      </c>
      <c r="E7506">
        <v>409</v>
      </c>
      <c r="F7506">
        <v>27</v>
      </c>
    </row>
    <row r="7507" spans="1:6" x14ac:dyDescent="0.2">
      <c r="A7507">
        <v>13</v>
      </c>
      <c r="B7507" t="s">
        <v>312</v>
      </c>
      <c r="C7507" t="s">
        <v>315</v>
      </c>
      <c r="D7507">
        <v>2021</v>
      </c>
      <c r="E7507">
        <v>5780</v>
      </c>
      <c r="F7507">
        <v>10.7</v>
      </c>
    </row>
    <row r="7508" spans="1:6" x14ac:dyDescent="0.2">
      <c r="A7508">
        <v>13</v>
      </c>
      <c r="B7508" t="s">
        <v>312</v>
      </c>
      <c r="C7508" t="s">
        <v>315</v>
      </c>
      <c r="D7508">
        <v>2022</v>
      </c>
      <c r="E7508">
        <v>6000</v>
      </c>
      <c r="F7508">
        <v>12.7</v>
      </c>
    </row>
    <row r="7509" spans="1:6" x14ac:dyDescent="0.2">
      <c r="A7509">
        <v>13</v>
      </c>
      <c r="B7509" t="s">
        <v>312</v>
      </c>
      <c r="C7509" t="s">
        <v>315</v>
      </c>
      <c r="D7509">
        <v>2023</v>
      </c>
      <c r="E7509">
        <v>935</v>
      </c>
      <c r="F7509">
        <v>10.4</v>
      </c>
    </row>
    <row r="7510" spans="1:6" x14ac:dyDescent="0.2">
      <c r="A7510">
        <v>13</v>
      </c>
      <c r="B7510" t="s">
        <v>312</v>
      </c>
      <c r="C7510" t="s">
        <v>315</v>
      </c>
      <c r="D7510">
        <v>2024</v>
      </c>
      <c r="E7510">
        <v>584</v>
      </c>
      <c r="F7510">
        <v>17</v>
      </c>
    </row>
    <row r="7511" spans="1:6" x14ac:dyDescent="0.2">
      <c r="A7511">
        <v>13</v>
      </c>
      <c r="B7511" t="s">
        <v>312</v>
      </c>
      <c r="C7511" t="s">
        <v>315</v>
      </c>
      <c r="D7511">
        <v>2025</v>
      </c>
      <c r="E7511">
        <v>3999</v>
      </c>
      <c r="F7511">
        <v>41.9</v>
      </c>
    </row>
    <row r="7512" spans="1:6" x14ac:dyDescent="0.2">
      <c r="A7512">
        <v>13</v>
      </c>
      <c r="B7512" t="s">
        <v>312</v>
      </c>
      <c r="C7512" t="s">
        <v>317</v>
      </c>
      <c r="D7512">
        <v>2021</v>
      </c>
    </row>
    <row r="7513" spans="1:6" x14ac:dyDescent="0.2">
      <c r="A7513">
        <v>13</v>
      </c>
      <c r="B7513" t="s">
        <v>312</v>
      </c>
      <c r="C7513" t="s">
        <v>317</v>
      </c>
      <c r="D7513">
        <v>2022</v>
      </c>
    </row>
    <row r="7514" spans="1:6" x14ac:dyDescent="0.2">
      <c r="A7514">
        <v>13</v>
      </c>
      <c r="B7514" t="s">
        <v>312</v>
      </c>
      <c r="C7514" t="s">
        <v>317</v>
      </c>
      <c r="D7514">
        <v>2023</v>
      </c>
      <c r="E7514">
        <v>1943</v>
      </c>
      <c r="F7514">
        <v>16.399999999999999</v>
      </c>
    </row>
    <row r="7515" spans="1:6" x14ac:dyDescent="0.2">
      <c r="A7515">
        <v>13</v>
      </c>
      <c r="B7515" t="s">
        <v>312</v>
      </c>
      <c r="C7515" t="s">
        <v>317</v>
      </c>
      <c r="D7515">
        <v>2024</v>
      </c>
      <c r="E7515">
        <v>979</v>
      </c>
      <c r="F7515">
        <v>18.899999999999999</v>
      </c>
    </row>
    <row r="7516" spans="1:6" x14ac:dyDescent="0.2">
      <c r="A7516">
        <v>13</v>
      </c>
      <c r="B7516" t="s">
        <v>312</v>
      </c>
      <c r="C7516" t="s">
        <v>317</v>
      </c>
      <c r="D7516">
        <v>2025</v>
      </c>
      <c r="E7516">
        <v>2768</v>
      </c>
      <c r="F7516">
        <v>36</v>
      </c>
    </row>
    <row r="7517" spans="1:6" x14ac:dyDescent="0.2">
      <c r="A7517">
        <v>13</v>
      </c>
      <c r="B7517" t="s">
        <v>312</v>
      </c>
      <c r="C7517" t="s">
        <v>318</v>
      </c>
      <c r="D7517">
        <v>2021</v>
      </c>
      <c r="E7517">
        <v>1308</v>
      </c>
      <c r="F7517">
        <v>5.6</v>
      </c>
    </row>
    <row r="7518" spans="1:6" x14ac:dyDescent="0.2">
      <c r="A7518">
        <v>13</v>
      </c>
      <c r="B7518" t="s">
        <v>312</v>
      </c>
      <c r="C7518" t="s">
        <v>318</v>
      </c>
      <c r="D7518">
        <v>2022</v>
      </c>
      <c r="E7518">
        <v>897</v>
      </c>
      <c r="F7518">
        <v>4.4000000000000004</v>
      </c>
    </row>
    <row r="7519" spans="1:6" x14ac:dyDescent="0.2">
      <c r="A7519">
        <v>13</v>
      </c>
      <c r="B7519" t="s">
        <v>312</v>
      </c>
      <c r="C7519" t="s">
        <v>318</v>
      </c>
      <c r="D7519">
        <v>2023</v>
      </c>
    </row>
    <row r="7520" spans="1:6" x14ac:dyDescent="0.2">
      <c r="A7520">
        <v>13</v>
      </c>
      <c r="B7520" t="s">
        <v>312</v>
      </c>
      <c r="C7520" t="s">
        <v>318</v>
      </c>
      <c r="D7520">
        <v>2024</v>
      </c>
      <c r="E7520">
        <v>437</v>
      </c>
      <c r="F7520">
        <v>20.399999999999999</v>
      </c>
    </row>
    <row r="7521" spans="1:6" x14ac:dyDescent="0.2">
      <c r="A7521">
        <v>13</v>
      </c>
      <c r="B7521" t="s">
        <v>312</v>
      </c>
      <c r="C7521" t="s">
        <v>318</v>
      </c>
      <c r="D7521">
        <v>2025</v>
      </c>
      <c r="E7521">
        <v>530</v>
      </c>
      <c r="F7521">
        <v>28.1</v>
      </c>
    </row>
    <row r="7522" spans="1:6" x14ac:dyDescent="0.2">
      <c r="A7522">
        <v>13</v>
      </c>
      <c r="B7522" t="s">
        <v>319</v>
      </c>
      <c r="C7522" t="s">
        <v>322</v>
      </c>
      <c r="D7522">
        <v>2021</v>
      </c>
    </row>
    <row r="7523" spans="1:6" x14ac:dyDescent="0.2">
      <c r="A7523">
        <v>13</v>
      </c>
      <c r="B7523" t="s">
        <v>319</v>
      </c>
      <c r="C7523" t="s">
        <v>322</v>
      </c>
      <c r="D7523">
        <v>2022</v>
      </c>
    </row>
    <row r="7524" spans="1:6" x14ac:dyDescent="0.2">
      <c r="A7524">
        <v>13</v>
      </c>
      <c r="B7524" t="s">
        <v>319</v>
      </c>
      <c r="C7524" t="s">
        <v>322</v>
      </c>
      <c r="D7524">
        <v>2023</v>
      </c>
    </row>
    <row r="7525" spans="1:6" x14ac:dyDescent="0.2">
      <c r="A7525">
        <v>13</v>
      </c>
      <c r="B7525" t="s">
        <v>319</v>
      </c>
      <c r="C7525" t="s">
        <v>322</v>
      </c>
      <c r="D7525">
        <v>2024</v>
      </c>
      <c r="E7525">
        <v>5785</v>
      </c>
      <c r="F7525">
        <v>22.8</v>
      </c>
    </row>
    <row r="7526" spans="1:6" x14ac:dyDescent="0.2">
      <c r="A7526">
        <v>13</v>
      </c>
      <c r="B7526" t="s">
        <v>319</v>
      </c>
      <c r="C7526" t="s">
        <v>322</v>
      </c>
      <c r="D7526">
        <v>2025</v>
      </c>
      <c r="E7526">
        <v>2161</v>
      </c>
      <c r="F7526">
        <v>34.4</v>
      </c>
    </row>
    <row r="7527" spans="1:6" x14ac:dyDescent="0.2">
      <c r="A7527">
        <v>13</v>
      </c>
      <c r="B7527" t="s">
        <v>342</v>
      </c>
      <c r="C7527" t="s">
        <v>370</v>
      </c>
      <c r="D7527">
        <v>2021</v>
      </c>
    </row>
    <row r="7528" spans="1:6" x14ac:dyDescent="0.2">
      <c r="A7528">
        <v>13</v>
      </c>
      <c r="B7528" t="s">
        <v>342</v>
      </c>
      <c r="C7528" t="s">
        <v>370</v>
      </c>
      <c r="D7528">
        <v>2022</v>
      </c>
      <c r="E7528">
        <v>690</v>
      </c>
      <c r="F7528">
        <v>8</v>
      </c>
    </row>
    <row r="7529" spans="1:6" x14ac:dyDescent="0.2">
      <c r="A7529">
        <v>13</v>
      </c>
      <c r="B7529" t="s">
        <v>342</v>
      </c>
      <c r="C7529" t="s">
        <v>370</v>
      </c>
      <c r="D7529">
        <v>2023</v>
      </c>
    </row>
    <row r="7530" spans="1:6" x14ac:dyDescent="0.2">
      <c r="A7530">
        <v>13</v>
      </c>
      <c r="B7530" t="s">
        <v>342</v>
      </c>
      <c r="C7530" t="s">
        <v>370</v>
      </c>
      <c r="D7530">
        <v>2024</v>
      </c>
      <c r="E7530">
        <v>3441</v>
      </c>
      <c r="F7530">
        <v>15.1</v>
      </c>
    </row>
    <row r="7531" spans="1:6" x14ac:dyDescent="0.2">
      <c r="A7531">
        <v>13</v>
      </c>
      <c r="B7531" t="s">
        <v>342</v>
      </c>
      <c r="C7531" t="s">
        <v>370</v>
      </c>
      <c r="D7531">
        <v>2025</v>
      </c>
      <c r="E7531">
        <v>1540</v>
      </c>
      <c r="F7531">
        <v>19.8</v>
      </c>
    </row>
    <row r="7532" spans="1:6" x14ac:dyDescent="0.2">
      <c r="A7532">
        <v>13</v>
      </c>
      <c r="B7532" t="s">
        <v>344</v>
      </c>
      <c r="C7532" t="s">
        <v>345</v>
      </c>
      <c r="D7532">
        <v>2021</v>
      </c>
    </row>
    <row r="7533" spans="1:6" x14ac:dyDescent="0.2">
      <c r="A7533">
        <v>13</v>
      </c>
      <c r="B7533" t="s">
        <v>344</v>
      </c>
      <c r="C7533" t="s">
        <v>345</v>
      </c>
      <c r="D7533">
        <v>2022</v>
      </c>
      <c r="E7533">
        <v>900</v>
      </c>
      <c r="F7533">
        <v>5.8</v>
      </c>
    </row>
    <row r="7534" spans="1:6" x14ac:dyDescent="0.2">
      <c r="A7534">
        <v>13</v>
      </c>
      <c r="B7534" t="s">
        <v>344</v>
      </c>
      <c r="C7534" t="s">
        <v>345</v>
      </c>
      <c r="D7534">
        <v>2023</v>
      </c>
      <c r="E7534">
        <v>1939</v>
      </c>
      <c r="F7534">
        <v>5.3</v>
      </c>
    </row>
    <row r="7535" spans="1:6" x14ac:dyDescent="0.2">
      <c r="A7535">
        <v>13</v>
      </c>
      <c r="B7535" t="s">
        <v>344</v>
      </c>
      <c r="C7535" t="s">
        <v>345</v>
      </c>
      <c r="D7535">
        <v>2024</v>
      </c>
      <c r="E7535">
        <v>1527</v>
      </c>
      <c r="F7535">
        <v>15.2</v>
      </c>
    </row>
    <row r="7536" spans="1:6" x14ac:dyDescent="0.2">
      <c r="A7536">
        <v>13</v>
      </c>
      <c r="B7536" t="s">
        <v>344</v>
      </c>
      <c r="C7536" t="s">
        <v>345</v>
      </c>
      <c r="D7536">
        <v>2025</v>
      </c>
      <c r="E7536">
        <v>1023</v>
      </c>
      <c r="F7536">
        <v>27.3</v>
      </c>
    </row>
    <row r="7537" spans="1:6" x14ac:dyDescent="0.2">
      <c r="A7537">
        <v>13</v>
      </c>
      <c r="B7537" t="s">
        <v>110</v>
      </c>
      <c r="C7537" t="s">
        <v>121</v>
      </c>
      <c r="D7537">
        <v>2021</v>
      </c>
    </row>
    <row r="7538" spans="1:6" x14ac:dyDescent="0.2">
      <c r="A7538">
        <v>13</v>
      </c>
      <c r="B7538" t="s">
        <v>110</v>
      </c>
      <c r="C7538" t="s">
        <v>121</v>
      </c>
      <c r="D7538">
        <v>2022</v>
      </c>
    </row>
    <row r="7539" spans="1:6" x14ac:dyDescent="0.2">
      <c r="A7539">
        <v>13</v>
      </c>
      <c r="B7539" t="s">
        <v>110</v>
      </c>
      <c r="C7539" t="s">
        <v>121</v>
      </c>
      <c r="D7539">
        <v>2023</v>
      </c>
    </row>
    <row r="7540" spans="1:6" x14ac:dyDescent="0.2">
      <c r="A7540">
        <v>13</v>
      </c>
      <c r="B7540" t="s">
        <v>110</v>
      </c>
      <c r="C7540" t="s">
        <v>121</v>
      </c>
      <c r="D7540">
        <v>2024</v>
      </c>
      <c r="E7540">
        <v>432</v>
      </c>
      <c r="F7540">
        <v>62.2</v>
      </c>
    </row>
    <row r="7541" spans="1:6" x14ac:dyDescent="0.2">
      <c r="A7541">
        <v>13</v>
      </c>
      <c r="B7541" t="s">
        <v>110</v>
      </c>
      <c r="C7541" t="s">
        <v>121</v>
      </c>
      <c r="D7541">
        <v>2025</v>
      </c>
      <c r="E7541">
        <v>879</v>
      </c>
      <c r="F7541">
        <v>69.900000000000006</v>
      </c>
    </row>
    <row r="7542" spans="1:6" x14ac:dyDescent="0.2">
      <c r="A7542">
        <v>13</v>
      </c>
      <c r="B7542" t="s">
        <v>375</v>
      </c>
      <c r="C7542" t="e" cm="1">
        <f t="array" ref="C7542">- Canada Prairie ANDREW AC</f>
        <v>#NAME?</v>
      </c>
      <c r="D7542">
        <v>2021</v>
      </c>
      <c r="E7542">
        <v>1273</v>
      </c>
      <c r="F7542">
        <v>19.3</v>
      </c>
    </row>
    <row r="7543" spans="1:6" x14ac:dyDescent="0.2">
      <c r="A7543">
        <v>13</v>
      </c>
      <c r="B7543" t="s">
        <v>375</v>
      </c>
      <c r="C7543" t="e" cm="1">
        <f t="array" ref="C7543">- Canada Prairie ANDREW AC</f>
        <v>#NAME?</v>
      </c>
      <c r="D7543">
        <v>2022</v>
      </c>
      <c r="E7543">
        <v>1807</v>
      </c>
      <c r="F7543">
        <v>25.2</v>
      </c>
    </row>
    <row r="7544" spans="1:6" x14ac:dyDescent="0.2">
      <c r="A7544">
        <v>13</v>
      </c>
      <c r="B7544" t="s">
        <v>375</v>
      </c>
      <c r="C7544" t="e" cm="1">
        <f t="array" ref="C7544">- Canada Prairie ANDREW AC</f>
        <v>#NAME?</v>
      </c>
      <c r="D7544">
        <v>2023</v>
      </c>
      <c r="E7544">
        <v>1483</v>
      </c>
      <c r="F7544">
        <v>15.5</v>
      </c>
    </row>
    <row r="7545" spans="1:6" x14ac:dyDescent="0.2">
      <c r="A7545">
        <v>13</v>
      </c>
      <c r="B7545" t="s">
        <v>375</v>
      </c>
      <c r="C7545" t="e" cm="1">
        <f t="array" ref="C7545">- Canada Prairie ANDREW AC</f>
        <v>#NAME?</v>
      </c>
      <c r="D7545">
        <v>2024</v>
      </c>
      <c r="E7545">
        <v>840</v>
      </c>
      <c r="F7545">
        <v>35.799999999999997</v>
      </c>
    </row>
    <row r="7546" spans="1:6" x14ac:dyDescent="0.2">
      <c r="A7546">
        <v>13</v>
      </c>
      <c r="B7546" t="s">
        <v>375</v>
      </c>
      <c r="C7546" t="e" cm="1">
        <f t="array" ref="C7546">- Canada Prairie ANDREW AC</f>
        <v>#NAME?</v>
      </c>
      <c r="D7546">
        <v>2025</v>
      </c>
      <c r="E7546">
        <v>1180</v>
      </c>
      <c r="F7546">
        <v>62.5</v>
      </c>
    </row>
    <row r="7547" spans="1:6" x14ac:dyDescent="0.2">
      <c r="A7547">
        <v>13</v>
      </c>
      <c r="B7547" t="s">
        <v>334</v>
      </c>
      <c r="C7547" t="s">
        <v>60</v>
      </c>
      <c r="D7547">
        <v>2021</v>
      </c>
      <c r="E7547">
        <v>867</v>
      </c>
      <c r="F7547">
        <v>15.6</v>
      </c>
    </row>
    <row r="7548" spans="1:6" x14ac:dyDescent="0.2">
      <c r="A7548">
        <v>13</v>
      </c>
      <c r="B7548" t="s">
        <v>334</v>
      </c>
      <c r="C7548" t="s">
        <v>60</v>
      </c>
      <c r="D7548">
        <v>2022</v>
      </c>
    </row>
    <row r="7549" spans="1:6" x14ac:dyDescent="0.2">
      <c r="A7549">
        <v>13</v>
      </c>
      <c r="B7549" t="s">
        <v>334</v>
      </c>
      <c r="C7549" t="s">
        <v>60</v>
      </c>
      <c r="D7549">
        <v>2023</v>
      </c>
      <c r="E7549">
        <v>677</v>
      </c>
      <c r="F7549">
        <v>24.7</v>
      </c>
    </row>
    <row r="7550" spans="1:6" x14ac:dyDescent="0.2">
      <c r="A7550">
        <v>13</v>
      </c>
      <c r="B7550" t="s">
        <v>334</v>
      </c>
      <c r="C7550" t="s">
        <v>60</v>
      </c>
      <c r="D7550">
        <v>2024</v>
      </c>
      <c r="E7550">
        <v>1239</v>
      </c>
      <c r="F7550">
        <v>35.1</v>
      </c>
    </row>
    <row r="7551" spans="1:6" x14ac:dyDescent="0.2">
      <c r="A7551">
        <v>13</v>
      </c>
      <c r="B7551" t="s">
        <v>334</v>
      </c>
      <c r="C7551" t="s">
        <v>60</v>
      </c>
      <c r="D7551">
        <v>2025</v>
      </c>
      <c r="E7551">
        <v>533</v>
      </c>
      <c r="F7551">
        <v>51.7</v>
      </c>
    </row>
    <row r="7552" spans="1:6" x14ac:dyDescent="0.2">
      <c r="A7552">
        <v>13</v>
      </c>
      <c r="B7552" t="s">
        <v>334</v>
      </c>
      <c r="C7552" t="s">
        <v>61</v>
      </c>
      <c r="D7552">
        <v>2021</v>
      </c>
      <c r="E7552">
        <v>2687</v>
      </c>
      <c r="F7552">
        <v>14</v>
      </c>
    </row>
    <row r="7553" spans="1:6" x14ac:dyDescent="0.2">
      <c r="A7553">
        <v>13</v>
      </c>
      <c r="B7553" t="s">
        <v>334</v>
      </c>
      <c r="C7553" t="s">
        <v>61</v>
      </c>
      <c r="D7553">
        <v>2022</v>
      </c>
      <c r="E7553">
        <v>1703</v>
      </c>
      <c r="F7553">
        <v>19.3</v>
      </c>
    </row>
    <row r="7554" spans="1:6" x14ac:dyDescent="0.2">
      <c r="A7554">
        <v>13</v>
      </c>
      <c r="B7554" t="s">
        <v>334</v>
      </c>
      <c r="C7554" t="s">
        <v>61</v>
      </c>
      <c r="D7554">
        <v>2023</v>
      </c>
      <c r="E7554">
        <v>2392</v>
      </c>
      <c r="F7554">
        <v>18.399999999999999</v>
      </c>
    </row>
    <row r="7555" spans="1:6" x14ac:dyDescent="0.2">
      <c r="A7555">
        <v>13</v>
      </c>
      <c r="B7555" t="s">
        <v>334</v>
      </c>
      <c r="C7555" t="s">
        <v>61</v>
      </c>
      <c r="D7555">
        <v>2024</v>
      </c>
      <c r="E7555">
        <v>2508</v>
      </c>
      <c r="F7555">
        <v>42.2</v>
      </c>
    </row>
    <row r="7556" spans="1:6" x14ac:dyDescent="0.2">
      <c r="A7556">
        <v>13</v>
      </c>
      <c r="B7556" t="s">
        <v>334</v>
      </c>
      <c r="C7556" t="s">
        <v>61</v>
      </c>
      <c r="D7556">
        <v>2025</v>
      </c>
      <c r="E7556">
        <v>2381</v>
      </c>
      <c r="F7556">
        <v>51.4</v>
      </c>
    </row>
    <row r="7557" spans="1:6" x14ac:dyDescent="0.2">
      <c r="A7557">
        <v>13</v>
      </c>
      <c r="B7557" t="s">
        <v>334</v>
      </c>
      <c r="C7557" t="s">
        <v>66</v>
      </c>
      <c r="D7557">
        <v>2021</v>
      </c>
      <c r="E7557">
        <v>2953</v>
      </c>
      <c r="F7557">
        <v>19.100000000000001</v>
      </c>
    </row>
    <row r="7558" spans="1:6" x14ac:dyDescent="0.2">
      <c r="A7558">
        <v>13</v>
      </c>
      <c r="B7558" t="s">
        <v>334</v>
      </c>
      <c r="C7558" t="s">
        <v>66</v>
      </c>
      <c r="D7558">
        <v>2022</v>
      </c>
    </row>
    <row r="7559" spans="1:6" x14ac:dyDescent="0.2">
      <c r="A7559">
        <v>13</v>
      </c>
      <c r="B7559" t="s">
        <v>334</v>
      </c>
      <c r="C7559" t="s">
        <v>66</v>
      </c>
      <c r="D7559">
        <v>2023</v>
      </c>
      <c r="E7559">
        <v>4458</v>
      </c>
      <c r="F7559">
        <v>17.600000000000001</v>
      </c>
    </row>
    <row r="7560" spans="1:6" x14ac:dyDescent="0.2">
      <c r="A7560">
        <v>13</v>
      </c>
      <c r="B7560" t="s">
        <v>334</v>
      </c>
      <c r="C7560" t="s">
        <v>66</v>
      </c>
      <c r="D7560">
        <v>2024</v>
      </c>
      <c r="E7560">
        <v>5483</v>
      </c>
      <c r="F7560">
        <v>42.9</v>
      </c>
    </row>
    <row r="7561" spans="1:6" x14ac:dyDescent="0.2">
      <c r="A7561">
        <v>13</v>
      </c>
      <c r="B7561" t="s">
        <v>334</v>
      </c>
      <c r="C7561" t="s">
        <v>66</v>
      </c>
      <c r="D7561">
        <v>2025</v>
      </c>
      <c r="E7561">
        <v>1259</v>
      </c>
      <c r="F7561">
        <v>66.400000000000006</v>
      </c>
    </row>
    <row r="7562" spans="1:6" x14ac:dyDescent="0.2">
      <c r="A7562">
        <v>13</v>
      </c>
      <c r="B7562" t="s">
        <v>334</v>
      </c>
      <c r="C7562" t="s">
        <v>68</v>
      </c>
      <c r="D7562">
        <v>2021</v>
      </c>
    </row>
    <row r="7563" spans="1:6" x14ac:dyDescent="0.2">
      <c r="A7563">
        <v>13</v>
      </c>
      <c r="B7563" t="s">
        <v>334</v>
      </c>
      <c r="C7563" t="s">
        <v>68</v>
      </c>
      <c r="D7563">
        <v>2022</v>
      </c>
      <c r="E7563">
        <v>1054</v>
      </c>
      <c r="F7563">
        <v>28.1</v>
      </c>
    </row>
    <row r="7564" spans="1:6" x14ac:dyDescent="0.2">
      <c r="A7564">
        <v>13</v>
      </c>
      <c r="B7564" t="s">
        <v>334</v>
      </c>
      <c r="C7564" t="s">
        <v>68</v>
      </c>
      <c r="D7564">
        <v>2023</v>
      </c>
      <c r="E7564">
        <v>9011</v>
      </c>
      <c r="F7564">
        <v>21.2</v>
      </c>
    </row>
    <row r="7565" spans="1:6" x14ac:dyDescent="0.2">
      <c r="A7565">
        <v>13</v>
      </c>
      <c r="B7565" t="s">
        <v>334</v>
      </c>
      <c r="C7565" t="s">
        <v>68</v>
      </c>
      <c r="D7565">
        <v>2024</v>
      </c>
      <c r="E7565">
        <v>17644</v>
      </c>
      <c r="F7565">
        <v>42.3</v>
      </c>
    </row>
    <row r="7566" spans="1:6" x14ac:dyDescent="0.2">
      <c r="A7566">
        <v>13</v>
      </c>
      <c r="B7566" t="s">
        <v>334</v>
      </c>
      <c r="C7566" t="s">
        <v>68</v>
      </c>
      <c r="D7566">
        <v>2025</v>
      </c>
      <c r="E7566">
        <v>18957</v>
      </c>
      <c r="F7566">
        <v>70.3</v>
      </c>
    </row>
    <row r="7567" spans="1:6" x14ac:dyDescent="0.2">
      <c r="A7567">
        <v>13</v>
      </c>
      <c r="B7567" t="s">
        <v>334</v>
      </c>
      <c r="C7567" t="s">
        <v>69</v>
      </c>
      <c r="D7567">
        <v>2021</v>
      </c>
      <c r="E7567">
        <v>3071</v>
      </c>
      <c r="F7567">
        <v>11.5</v>
      </c>
    </row>
    <row r="7568" spans="1:6" x14ac:dyDescent="0.2">
      <c r="A7568">
        <v>13</v>
      </c>
      <c r="B7568" t="s">
        <v>334</v>
      </c>
      <c r="C7568" t="s">
        <v>69</v>
      </c>
      <c r="D7568">
        <v>2022</v>
      </c>
      <c r="E7568">
        <v>2515</v>
      </c>
      <c r="F7568">
        <v>21.2</v>
      </c>
    </row>
    <row r="7569" spans="1:6" x14ac:dyDescent="0.2">
      <c r="A7569">
        <v>13</v>
      </c>
      <c r="B7569" t="s">
        <v>334</v>
      </c>
      <c r="C7569" t="s">
        <v>69</v>
      </c>
      <c r="D7569">
        <v>2023</v>
      </c>
      <c r="E7569">
        <v>2315</v>
      </c>
      <c r="F7569">
        <v>20.5</v>
      </c>
    </row>
    <row r="7570" spans="1:6" x14ac:dyDescent="0.2">
      <c r="A7570">
        <v>13</v>
      </c>
      <c r="B7570" t="s">
        <v>334</v>
      </c>
      <c r="C7570" t="s">
        <v>69</v>
      </c>
      <c r="D7570">
        <v>2024</v>
      </c>
      <c r="E7570">
        <v>2088</v>
      </c>
      <c r="F7570">
        <v>37.6</v>
      </c>
    </row>
    <row r="7571" spans="1:6" x14ac:dyDescent="0.2">
      <c r="A7571">
        <v>13</v>
      </c>
      <c r="B7571" t="s">
        <v>334</v>
      </c>
      <c r="C7571" t="s">
        <v>69</v>
      </c>
      <c r="D7571">
        <v>2025</v>
      </c>
      <c r="E7571">
        <v>2048</v>
      </c>
      <c r="F7571">
        <v>64.7</v>
      </c>
    </row>
    <row r="7572" spans="1:6" x14ac:dyDescent="0.2">
      <c r="A7572">
        <v>13</v>
      </c>
      <c r="B7572" t="s">
        <v>334</v>
      </c>
      <c r="C7572" t="s">
        <v>70</v>
      </c>
      <c r="D7572">
        <v>2021</v>
      </c>
      <c r="E7572">
        <v>3321</v>
      </c>
      <c r="F7572">
        <v>14.3</v>
      </c>
    </row>
    <row r="7573" spans="1:6" x14ac:dyDescent="0.2">
      <c r="A7573">
        <v>13</v>
      </c>
      <c r="B7573" t="s">
        <v>334</v>
      </c>
      <c r="C7573" t="s">
        <v>70</v>
      </c>
      <c r="D7573">
        <v>2022</v>
      </c>
      <c r="E7573">
        <v>7488</v>
      </c>
      <c r="F7573">
        <v>21.5</v>
      </c>
    </row>
    <row r="7574" spans="1:6" x14ac:dyDescent="0.2">
      <c r="A7574">
        <v>13</v>
      </c>
      <c r="B7574" t="s">
        <v>334</v>
      </c>
      <c r="C7574" t="s">
        <v>70</v>
      </c>
      <c r="D7574">
        <v>2023</v>
      </c>
      <c r="E7574">
        <v>6927</v>
      </c>
      <c r="F7574">
        <v>17.899999999999999</v>
      </c>
    </row>
    <row r="7575" spans="1:6" x14ac:dyDescent="0.2">
      <c r="A7575">
        <v>13</v>
      </c>
      <c r="B7575" t="s">
        <v>334</v>
      </c>
      <c r="C7575" t="s">
        <v>70</v>
      </c>
      <c r="D7575">
        <v>2024</v>
      </c>
      <c r="E7575">
        <v>6944</v>
      </c>
      <c r="F7575">
        <v>43.5</v>
      </c>
    </row>
    <row r="7576" spans="1:6" x14ac:dyDescent="0.2">
      <c r="A7576">
        <v>13</v>
      </c>
      <c r="B7576" t="s">
        <v>334</v>
      </c>
      <c r="C7576" t="s">
        <v>70</v>
      </c>
      <c r="D7576">
        <v>2025</v>
      </c>
      <c r="E7576">
        <v>9363</v>
      </c>
      <c r="F7576">
        <v>57.9</v>
      </c>
    </row>
    <row r="7577" spans="1:6" x14ac:dyDescent="0.2">
      <c r="A7577">
        <v>13</v>
      </c>
      <c r="B7577" t="s">
        <v>334</v>
      </c>
      <c r="C7577" t="s">
        <v>58</v>
      </c>
      <c r="D7577">
        <v>2021</v>
      </c>
      <c r="E7577">
        <v>6679</v>
      </c>
      <c r="F7577">
        <v>11.5</v>
      </c>
    </row>
    <row r="7578" spans="1:6" x14ac:dyDescent="0.2">
      <c r="A7578">
        <v>13</v>
      </c>
      <c r="B7578" t="s">
        <v>334</v>
      </c>
      <c r="C7578" t="s">
        <v>58</v>
      </c>
      <c r="D7578">
        <v>2022</v>
      </c>
      <c r="E7578">
        <v>7540</v>
      </c>
      <c r="F7578">
        <v>22.7</v>
      </c>
    </row>
    <row r="7579" spans="1:6" x14ac:dyDescent="0.2">
      <c r="A7579">
        <v>13</v>
      </c>
      <c r="B7579" t="s">
        <v>334</v>
      </c>
      <c r="C7579" t="s">
        <v>58</v>
      </c>
      <c r="D7579">
        <v>2023</v>
      </c>
      <c r="E7579">
        <v>5836</v>
      </c>
      <c r="F7579">
        <v>18.2</v>
      </c>
    </row>
    <row r="7580" spans="1:6" x14ac:dyDescent="0.2">
      <c r="A7580">
        <v>13</v>
      </c>
      <c r="B7580" t="s">
        <v>334</v>
      </c>
      <c r="C7580" t="s">
        <v>58</v>
      </c>
      <c r="D7580">
        <v>2024</v>
      </c>
      <c r="E7580">
        <v>7458</v>
      </c>
      <c r="F7580">
        <v>34.4</v>
      </c>
    </row>
    <row r="7581" spans="1:6" x14ac:dyDescent="0.2">
      <c r="A7581">
        <v>13</v>
      </c>
      <c r="B7581" t="s">
        <v>334</v>
      </c>
      <c r="C7581" t="s">
        <v>58</v>
      </c>
      <c r="D7581">
        <v>2025</v>
      </c>
      <c r="E7581">
        <v>6492</v>
      </c>
      <c r="F7581">
        <v>43</v>
      </c>
    </row>
    <row r="7582" spans="1:6" x14ac:dyDescent="0.2">
      <c r="A7582">
        <v>13</v>
      </c>
      <c r="B7582" t="s">
        <v>334</v>
      </c>
      <c r="C7582" t="s">
        <v>59</v>
      </c>
      <c r="D7582">
        <v>2021</v>
      </c>
      <c r="E7582">
        <v>11416</v>
      </c>
      <c r="F7582">
        <v>12.4</v>
      </c>
    </row>
    <row r="7583" spans="1:6" x14ac:dyDescent="0.2">
      <c r="A7583">
        <v>13</v>
      </c>
      <c r="B7583" t="s">
        <v>334</v>
      </c>
      <c r="C7583" t="s">
        <v>59</v>
      </c>
      <c r="D7583">
        <v>2022</v>
      </c>
      <c r="E7583">
        <v>7271</v>
      </c>
      <c r="F7583">
        <v>26.3</v>
      </c>
    </row>
    <row r="7584" spans="1:6" x14ac:dyDescent="0.2">
      <c r="A7584">
        <v>13</v>
      </c>
      <c r="B7584" t="s">
        <v>334</v>
      </c>
      <c r="C7584" t="s">
        <v>59</v>
      </c>
      <c r="D7584">
        <v>2023</v>
      </c>
      <c r="E7584">
        <v>7001</v>
      </c>
      <c r="F7584">
        <v>17</v>
      </c>
    </row>
    <row r="7585" spans="1:6" x14ac:dyDescent="0.2">
      <c r="A7585">
        <v>13</v>
      </c>
      <c r="B7585" t="s">
        <v>334</v>
      </c>
      <c r="C7585" t="s">
        <v>59</v>
      </c>
      <c r="D7585">
        <v>2024</v>
      </c>
      <c r="E7585">
        <v>4738</v>
      </c>
      <c r="F7585">
        <v>34.799999999999997</v>
      </c>
    </row>
    <row r="7586" spans="1:6" x14ac:dyDescent="0.2">
      <c r="A7586">
        <v>13</v>
      </c>
      <c r="B7586" t="s">
        <v>334</v>
      </c>
      <c r="C7586" t="s">
        <v>59</v>
      </c>
      <c r="D7586">
        <v>2025</v>
      </c>
      <c r="E7586">
        <v>4779</v>
      </c>
      <c r="F7586">
        <v>48.2</v>
      </c>
    </row>
    <row r="7587" spans="1:6" x14ac:dyDescent="0.2">
      <c r="A7587">
        <v>13</v>
      </c>
      <c r="B7587" t="s">
        <v>334</v>
      </c>
      <c r="C7587" t="s">
        <v>74</v>
      </c>
      <c r="D7587">
        <v>2021</v>
      </c>
      <c r="E7587">
        <v>4794</v>
      </c>
      <c r="F7587">
        <v>16.2</v>
      </c>
    </row>
    <row r="7588" spans="1:6" x14ac:dyDescent="0.2">
      <c r="A7588">
        <v>13</v>
      </c>
      <c r="B7588" t="s">
        <v>334</v>
      </c>
      <c r="C7588" t="s">
        <v>74</v>
      </c>
      <c r="D7588">
        <v>2022</v>
      </c>
      <c r="E7588">
        <v>7058</v>
      </c>
      <c r="F7588">
        <v>23.5</v>
      </c>
    </row>
    <row r="7589" spans="1:6" x14ac:dyDescent="0.2">
      <c r="A7589">
        <v>13</v>
      </c>
      <c r="B7589" t="s">
        <v>334</v>
      </c>
      <c r="C7589" t="s">
        <v>74</v>
      </c>
      <c r="D7589">
        <v>2023</v>
      </c>
      <c r="E7589">
        <v>1728</v>
      </c>
      <c r="F7589">
        <v>14.8</v>
      </c>
    </row>
    <row r="7590" spans="1:6" x14ac:dyDescent="0.2">
      <c r="A7590">
        <v>13</v>
      </c>
      <c r="B7590" t="s">
        <v>334</v>
      </c>
      <c r="C7590" t="s">
        <v>74</v>
      </c>
      <c r="D7590">
        <v>2024</v>
      </c>
      <c r="E7590">
        <v>1396</v>
      </c>
      <c r="F7590">
        <v>39.299999999999997</v>
      </c>
    </row>
    <row r="7591" spans="1:6" x14ac:dyDescent="0.2">
      <c r="A7591">
        <v>13</v>
      </c>
      <c r="B7591" t="s">
        <v>334</v>
      </c>
      <c r="C7591" t="s">
        <v>74</v>
      </c>
      <c r="D7591">
        <v>2025</v>
      </c>
      <c r="E7591">
        <v>7070</v>
      </c>
      <c r="F7591">
        <v>65.3</v>
      </c>
    </row>
    <row r="7592" spans="1:6" x14ac:dyDescent="0.2">
      <c r="A7592">
        <v>13</v>
      </c>
      <c r="B7592" t="s">
        <v>334</v>
      </c>
      <c r="C7592" t="s">
        <v>63</v>
      </c>
      <c r="D7592">
        <v>2021</v>
      </c>
      <c r="E7592">
        <v>24390</v>
      </c>
      <c r="F7592">
        <v>15.9</v>
      </c>
    </row>
    <row r="7593" spans="1:6" x14ac:dyDescent="0.2">
      <c r="A7593">
        <v>13</v>
      </c>
      <c r="B7593" t="s">
        <v>334</v>
      </c>
      <c r="C7593" t="s">
        <v>63</v>
      </c>
      <c r="D7593">
        <v>2022</v>
      </c>
      <c r="E7593">
        <v>19794</v>
      </c>
      <c r="F7593">
        <v>23.5</v>
      </c>
    </row>
    <row r="7594" spans="1:6" x14ac:dyDescent="0.2">
      <c r="A7594">
        <v>13</v>
      </c>
      <c r="B7594" t="s">
        <v>334</v>
      </c>
      <c r="C7594" t="s">
        <v>63</v>
      </c>
      <c r="D7594">
        <v>2023</v>
      </c>
      <c r="E7594">
        <v>16069</v>
      </c>
      <c r="F7594">
        <v>16.600000000000001</v>
      </c>
    </row>
    <row r="7595" spans="1:6" x14ac:dyDescent="0.2">
      <c r="A7595">
        <v>13</v>
      </c>
      <c r="B7595" t="s">
        <v>334</v>
      </c>
      <c r="C7595" t="s">
        <v>63</v>
      </c>
      <c r="D7595">
        <v>2024</v>
      </c>
      <c r="E7595">
        <v>10424</v>
      </c>
      <c r="F7595">
        <v>38.299999999999997</v>
      </c>
    </row>
    <row r="7596" spans="1:6" x14ac:dyDescent="0.2">
      <c r="A7596">
        <v>13</v>
      </c>
      <c r="B7596" t="s">
        <v>334</v>
      </c>
      <c r="C7596" t="s">
        <v>63</v>
      </c>
      <c r="D7596">
        <v>2025</v>
      </c>
      <c r="E7596">
        <v>2675</v>
      </c>
      <c r="F7596">
        <v>47.9</v>
      </c>
    </row>
    <row r="7597" spans="1:6" x14ac:dyDescent="0.2">
      <c r="A7597">
        <v>13</v>
      </c>
      <c r="B7597" t="s">
        <v>334</v>
      </c>
      <c r="C7597" t="s">
        <v>223</v>
      </c>
      <c r="D7597">
        <v>2021</v>
      </c>
    </row>
    <row r="7598" spans="1:6" x14ac:dyDescent="0.2">
      <c r="A7598">
        <v>13</v>
      </c>
      <c r="B7598" t="s">
        <v>334</v>
      </c>
      <c r="C7598" t="s">
        <v>223</v>
      </c>
      <c r="D7598">
        <v>2022</v>
      </c>
    </row>
    <row r="7599" spans="1:6" x14ac:dyDescent="0.2">
      <c r="A7599">
        <v>13</v>
      </c>
      <c r="B7599" t="s">
        <v>334</v>
      </c>
      <c r="C7599" t="s">
        <v>223</v>
      </c>
      <c r="D7599">
        <v>2023</v>
      </c>
    </row>
    <row r="7600" spans="1:6" x14ac:dyDescent="0.2">
      <c r="A7600">
        <v>13</v>
      </c>
      <c r="B7600" t="s">
        <v>334</v>
      </c>
      <c r="C7600" t="s">
        <v>223</v>
      </c>
      <c r="D7600">
        <v>2024</v>
      </c>
    </row>
    <row r="7601" spans="1:6" x14ac:dyDescent="0.2">
      <c r="A7601">
        <v>13</v>
      </c>
      <c r="B7601" t="s">
        <v>334</v>
      </c>
      <c r="C7601" t="s">
        <v>223</v>
      </c>
      <c r="D7601">
        <v>2025</v>
      </c>
      <c r="E7601">
        <v>1093</v>
      </c>
      <c r="F7601">
        <v>62.8</v>
      </c>
    </row>
    <row r="7602" spans="1:6" x14ac:dyDescent="0.2">
      <c r="A7602">
        <v>13</v>
      </c>
      <c r="B7602" t="s">
        <v>334</v>
      </c>
      <c r="C7602" t="s">
        <v>220</v>
      </c>
      <c r="D7602">
        <v>2021</v>
      </c>
    </row>
    <row r="7603" spans="1:6" x14ac:dyDescent="0.2">
      <c r="A7603">
        <v>13</v>
      </c>
      <c r="B7603" t="s">
        <v>334</v>
      </c>
      <c r="C7603" t="s">
        <v>220</v>
      </c>
      <c r="D7603">
        <v>2022</v>
      </c>
    </row>
    <row r="7604" spans="1:6" x14ac:dyDescent="0.2">
      <c r="A7604">
        <v>13</v>
      </c>
      <c r="B7604" t="s">
        <v>334</v>
      </c>
      <c r="C7604" t="s">
        <v>220</v>
      </c>
      <c r="D7604">
        <v>2023</v>
      </c>
    </row>
    <row r="7605" spans="1:6" x14ac:dyDescent="0.2">
      <c r="A7605">
        <v>13</v>
      </c>
      <c r="B7605" t="s">
        <v>334</v>
      </c>
      <c r="C7605" t="s">
        <v>220</v>
      </c>
      <c r="D7605">
        <v>2024</v>
      </c>
    </row>
    <row r="7606" spans="1:6" x14ac:dyDescent="0.2">
      <c r="A7606">
        <v>13</v>
      </c>
      <c r="B7606" t="s">
        <v>334</v>
      </c>
      <c r="C7606" t="s">
        <v>220</v>
      </c>
      <c r="D7606">
        <v>2025</v>
      </c>
      <c r="E7606">
        <v>6449</v>
      </c>
      <c r="F7606">
        <v>60.2</v>
      </c>
    </row>
    <row r="7607" spans="1:6" x14ac:dyDescent="0.2">
      <c r="A7607">
        <v>13</v>
      </c>
      <c r="B7607" t="s">
        <v>335</v>
      </c>
      <c r="C7607" t="s">
        <v>132</v>
      </c>
      <c r="D7607">
        <v>2021</v>
      </c>
      <c r="E7607">
        <v>24551</v>
      </c>
      <c r="F7607">
        <v>22.2</v>
      </c>
    </row>
    <row r="7608" spans="1:6" x14ac:dyDescent="0.2">
      <c r="A7608">
        <v>13</v>
      </c>
      <c r="B7608" t="s">
        <v>335</v>
      </c>
      <c r="C7608" t="s">
        <v>132</v>
      </c>
      <c r="D7608">
        <v>2022</v>
      </c>
      <c r="E7608">
        <v>27892</v>
      </c>
      <c r="F7608">
        <v>26.6</v>
      </c>
    </row>
    <row r="7609" spans="1:6" x14ac:dyDescent="0.2">
      <c r="A7609">
        <v>13</v>
      </c>
      <c r="B7609" t="s">
        <v>335</v>
      </c>
      <c r="C7609" t="s">
        <v>132</v>
      </c>
      <c r="D7609">
        <v>2023</v>
      </c>
      <c r="E7609">
        <v>29672</v>
      </c>
      <c r="F7609">
        <v>21.8</v>
      </c>
    </row>
    <row r="7610" spans="1:6" x14ac:dyDescent="0.2">
      <c r="A7610">
        <v>13</v>
      </c>
      <c r="B7610" t="s">
        <v>335</v>
      </c>
      <c r="C7610" t="s">
        <v>132</v>
      </c>
      <c r="D7610">
        <v>2024</v>
      </c>
      <c r="E7610">
        <v>25358</v>
      </c>
      <c r="F7610">
        <v>40.9</v>
      </c>
    </row>
    <row r="7611" spans="1:6" x14ac:dyDescent="0.2">
      <c r="A7611">
        <v>13</v>
      </c>
      <c r="B7611" t="s">
        <v>335</v>
      </c>
      <c r="C7611" t="s">
        <v>132</v>
      </c>
      <c r="D7611">
        <v>2025</v>
      </c>
      <c r="E7611">
        <v>29026</v>
      </c>
      <c r="F7611">
        <v>53.1</v>
      </c>
    </row>
    <row r="7612" spans="1:6" x14ac:dyDescent="0.2">
      <c r="A7612">
        <v>13</v>
      </c>
      <c r="B7612" t="s">
        <v>335</v>
      </c>
      <c r="C7612" t="s">
        <v>189</v>
      </c>
      <c r="D7612">
        <v>2021</v>
      </c>
    </row>
    <row r="7613" spans="1:6" x14ac:dyDescent="0.2">
      <c r="A7613">
        <v>13</v>
      </c>
      <c r="B7613" t="s">
        <v>335</v>
      </c>
      <c r="C7613" t="s">
        <v>189</v>
      </c>
      <c r="D7613">
        <v>2022</v>
      </c>
    </row>
    <row r="7614" spans="1:6" x14ac:dyDescent="0.2">
      <c r="A7614">
        <v>13</v>
      </c>
      <c r="B7614" t="s">
        <v>335</v>
      </c>
      <c r="C7614" t="s">
        <v>189</v>
      </c>
      <c r="D7614">
        <v>2023</v>
      </c>
    </row>
    <row r="7615" spans="1:6" x14ac:dyDescent="0.2">
      <c r="A7615">
        <v>13</v>
      </c>
      <c r="B7615" t="s">
        <v>335</v>
      </c>
      <c r="C7615" t="s">
        <v>189</v>
      </c>
      <c r="D7615">
        <v>2024</v>
      </c>
    </row>
    <row r="7616" spans="1:6" x14ac:dyDescent="0.2">
      <c r="A7616">
        <v>13</v>
      </c>
      <c r="B7616" t="s">
        <v>335</v>
      </c>
      <c r="C7616" t="s">
        <v>189</v>
      </c>
      <c r="D7616">
        <v>2025</v>
      </c>
      <c r="E7616">
        <v>5661</v>
      </c>
      <c r="F7616">
        <v>70.099999999999994</v>
      </c>
    </row>
    <row r="7617" spans="1:6" x14ac:dyDescent="0.2">
      <c r="A7617">
        <v>13</v>
      </c>
      <c r="B7617" t="s">
        <v>335</v>
      </c>
      <c r="C7617" t="s">
        <v>159</v>
      </c>
      <c r="D7617">
        <v>2021</v>
      </c>
      <c r="E7617">
        <v>1073</v>
      </c>
      <c r="F7617">
        <v>21.6</v>
      </c>
    </row>
    <row r="7618" spans="1:6" x14ac:dyDescent="0.2">
      <c r="A7618">
        <v>13</v>
      </c>
      <c r="B7618" t="s">
        <v>335</v>
      </c>
      <c r="C7618" t="s">
        <v>159</v>
      </c>
      <c r="D7618">
        <v>2022</v>
      </c>
      <c r="E7618">
        <v>1783</v>
      </c>
      <c r="F7618">
        <v>27.6</v>
      </c>
    </row>
    <row r="7619" spans="1:6" x14ac:dyDescent="0.2">
      <c r="A7619">
        <v>13</v>
      </c>
      <c r="B7619" t="s">
        <v>335</v>
      </c>
      <c r="C7619" t="s">
        <v>159</v>
      </c>
      <c r="D7619">
        <v>2023</v>
      </c>
      <c r="E7619">
        <v>2453</v>
      </c>
      <c r="F7619">
        <v>18.3</v>
      </c>
    </row>
    <row r="7620" spans="1:6" x14ac:dyDescent="0.2">
      <c r="A7620">
        <v>13</v>
      </c>
      <c r="B7620" t="s">
        <v>335</v>
      </c>
      <c r="C7620" t="s">
        <v>159</v>
      </c>
      <c r="D7620">
        <v>2024</v>
      </c>
      <c r="E7620">
        <v>2054</v>
      </c>
      <c r="F7620">
        <v>33.799999999999997</v>
      </c>
    </row>
    <row r="7621" spans="1:6" x14ac:dyDescent="0.2">
      <c r="A7621">
        <v>13</v>
      </c>
      <c r="B7621" t="s">
        <v>335</v>
      </c>
      <c r="C7621" t="s">
        <v>159</v>
      </c>
      <c r="D7621">
        <v>2025</v>
      </c>
      <c r="E7621">
        <v>1559</v>
      </c>
      <c r="F7621">
        <v>33.799999999999997</v>
      </c>
    </row>
    <row r="7622" spans="1:6" x14ac:dyDescent="0.2">
      <c r="A7622">
        <v>13</v>
      </c>
      <c r="B7622" t="s">
        <v>335</v>
      </c>
      <c r="C7622" t="s">
        <v>135</v>
      </c>
      <c r="D7622">
        <v>2021</v>
      </c>
      <c r="E7622">
        <v>6042</v>
      </c>
      <c r="F7622">
        <v>19.3</v>
      </c>
    </row>
    <row r="7623" spans="1:6" x14ac:dyDescent="0.2">
      <c r="A7623">
        <v>13</v>
      </c>
      <c r="B7623" t="s">
        <v>335</v>
      </c>
      <c r="C7623" t="s">
        <v>135</v>
      </c>
      <c r="D7623">
        <v>2022</v>
      </c>
      <c r="E7623">
        <v>3653</v>
      </c>
      <c r="F7623">
        <v>27.1</v>
      </c>
    </row>
    <row r="7624" spans="1:6" x14ac:dyDescent="0.2">
      <c r="A7624">
        <v>13</v>
      </c>
      <c r="B7624" t="s">
        <v>335</v>
      </c>
      <c r="C7624" t="s">
        <v>135</v>
      </c>
      <c r="D7624">
        <v>2023</v>
      </c>
      <c r="E7624">
        <v>1645</v>
      </c>
      <c r="F7624">
        <v>17.5</v>
      </c>
    </row>
    <row r="7625" spans="1:6" x14ac:dyDescent="0.2">
      <c r="A7625">
        <v>13</v>
      </c>
      <c r="B7625" t="s">
        <v>335</v>
      </c>
      <c r="C7625" t="s">
        <v>135</v>
      </c>
      <c r="D7625">
        <v>2024</v>
      </c>
    </row>
    <row r="7626" spans="1:6" x14ac:dyDescent="0.2">
      <c r="A7626">
        <v>13</v>
      </c>
      <c r="B7626" t="s">
        <v>335</v>
      </c>
      <c r="C7626" t="s">
        <v>135</v>
      </c>
      <c r="D7626">
        <v>2025</v>
      </c>
      <c r="E7626">
        <v>997</v>
      </c>
      <c r="F7626">
        <v>60.6</v>
      </c>
    </row>
    <row r="7627" spans="1:6" x14ac:dyDescent="0.2">
      <c r="A7627">
        <v>13</v>
      </c>
      <c r="B7627" t="s">
        <v>335</v>
      </c>
      <c r="C7627" t="s">
        <v>136</v>
      </c>
      <c r="D7627">
        <v>2021</v>
      </c>
      <c r="E7627">
        <v>733</v>
      </c>
      <c r="F7627">
        <v>19.399999999999999</v>
      </c>
    </row>
    <row r="7628" spans="1:6" x14ac:dyDescent="0.2">
      <c r="A7628">
        <v>13</v>
      </c>
      <c r="B7628" t="s">
        <v>335</v>
      </c>
      <c r="C7628" t="s">
        <v>136</v>
      </c>
      <c r="D7628">
        <v>2022</v>
      </c>
      <c r="E7628">
        <v>3552</v>
      </c>
      <c r="F7628">
        <v>26.3</v>
      </c>
    </row>
    <row r="7629" spans="1:6" x14ac:dyDescent="0.2">
      <c r="A7629">
        <v>13</v>
      </c>
      <c r="B7629" t="s">
        <v>335</v>
      </c>
      <c r="C7629" t="s">
        <v>136</v>
      </c>
      <c r="D7629">
        <v>2023</v>
      </c>
      <c r="E7629">
        <v>3783</v>
      </c>
      <c r="F7629">
        <v>18.399999999999999</v>
      </c>
    </row>
    <row r="7630" spans="1:6" x14ac:dyDescent="0.2">
      <c r="A7630">
        <v>13</v>
      </c>
      <c r="B7630" t="s">
        <v>335</v>
      </c>
      <c r="C7630" t="s">
        <v>136</v>
      </c>
      <c r="D7630">
        <v>2024</v>
      </c>
      <c r="E7630">
        <v>4996</v>
      </c>
      <c r="F7630">
        <v>40.4</v>
      </c>
    </row>
    <row r="7631" spans="1:6" x14ac:dyDescent="0.2">
      <c r="A7631">
        <v>13</v>
      </c>
      <c r="B7631" t="s">
        <v>335</v>
      </c>
      <c r="C7631" t="s">
        <v>136</v>
      </c>
      <c r="D7631">
        <v>2025</v>
      </c>
      <c r="E7631">
        <v>2982</v>
      </c>
      <c r="F7631">
        <v>53.1</v>
      </c>
    </row>
    <row r="7632" spans="1:6" x14ac:dyDescent="0.2">
      <c r="A7632">
        <v>13</v>
      </c>
      <c r="B7632" t="s">
        <v>335</v>
      </c>
      <c r="C7632" t="s">
        <v>137</v>
      </c>
      <c r="D7632">
        <v>2021</v>
      </c>
      <c r="E7632">
        <v>4844</v>
      </c>
      <c r="F7632">
        <v>25</v>
      </c>
    </row>
    <row r="7633" spans="1:6" x14ac:dyDescent="0.2">
      <c r="A7633">
        <v>13</v>
      </c>
      <c r="B7633" t="s">
        <v>335</v>
      </c>
      <c r="C7633" t="s">
        <v>137</v>
      </c>
      <c r="D7633">
        <v>2022</v>
      </c>
      <c r="E7633">
        <v>12885</v>
      </c>
      <c r="F7633">
        <v>32.1</v>
      </c>
    </row>
    <row r="7634" spans="1:6" x14ac:dyDescent="0.2">
      <c r="A7634">
        <v>13</v>
      </c>
      <c r="B7634" t="s">
        <v>335</v>
      </c>
      <c r="C7634" t="s">
        <v>137</v>
      </c>
      <c r="D7634">
        <v>2023</v>
      </c>
      <c r="E7634">
        <v>19280</v>
      </c>
      <c r="F7634">
        <v>20.8</v>
      </c>
    </row>
    <row r="7635" spans="1:6" x14ac:dyDescent="0.2">
      <c r="A7635">
        <v>13</v>
      </c>
      <c r="B7635" t="s">
        <v>335</v>
      </c>
      <c r="C7635" t="s">
        <v>137</v>
      </c>
      <c r="D7635">
        <v>2024</v>
      </c>
      <c r="E7635">
        <v>10649</v>
      </c>
      <c r="F7635">
        <v>40</v>
      </c>
    </row>
    <row r="7636" spans="1:6" x14ac:dyDescent="0.2">
      <c r="A7636">
        <v>13</v>
      </c>
      <c r="B7636" t="s">
        <v>335</v>
      </c>
      <c r="C7636" t="s">
        <v>137</v>
      </c>
      <c r="D7636">
        <v>2025</v>
      </c>
      <c r="E7636">
        <v>9858</v>
      </c>
      <c r="F7636">
        <v>52</v>
      </c>
    </row>
    <row r="7637" spans="1:6" x14ac:dyDescent="0.2">
      <c r="A7637">
        <v>13</v>
      </c>
      <c r="B7637" t="s">
        <v>335</v>
      </c>
      <c r="C7637" t="s">
        <v>155</v>
      </c>
      <c r="D7637">
        <v>2021</v>
      </c>
      <c r="E7637">
        <v>922</v>
      </c>
      <c r="F7637">
        <v>16.3</v>
      </c>
    </row>
    <row r="7638" spans="1:6" x14ac:dyDescent="0.2">
      <c r="A7638">
        <v>13</v>
      </c>
      <c r="B7638" t="s">
        <v>335</v>
      </c>
      <c r="C7638" t="s">
        <v>155</v>
      </c>
      <c r="D7638">
        <v>2022</v>
      </c>
      <c r="E7638">
        <v>1409</v>
      </c>
      <c r="F7638">
        <v>11.7</v>
      </c>
    </row>
    <row r="7639" spans="1:6" x14ac:dyDescent="0.2">
      <c r="A7639">
        <v>13</v>
      </c>
      <c r="B7639" t="s">
        <v>335</v>
      </c>
      <c r="C7639" t="s">
        <v>155</v>
      </c>
      <c r="D7639">
        <v>2023</v>
      </c>
      <c r="E7639">
        <v>878</v>
      </c>
      <c r="F7639">
        <v>13.8</v>
      </c>
    </row>
    <row r="7640" spans="1:6" x14ac:dyDescent="0.2">
      <c r="A7640">
        <v>13</v>
      </c>
      <c r="B7640" t="s">
        <v>335</v>
      </c>
      <c r="C7640" t="s">
        <v>155</v>
      </c>
      <c r="D7640">
        <v>2024</v>
      </c>
      <c r="E7640">
        <v>1066</v>
      </c>
      <c r="F7640">
        <v>26.8</v>
      </c>
    </row>
    <row r="7641" spans="1:6" x14ac:dyDescent="0.2">
      <c r="A7641">
        <v>13</v>
      </c>
      <c r="B7641" t="s">
        <v>335</v>
      </c>
      <c r="C7641" t="s">
        <v>155</v>
      </c>
      <c r="D7641">
        <v>2025</v>
      </c>
      <c r="E7641">
        <v>829</v>
      </c>
      <c r="F7641">
        <v>43.6</v>
      </c>
    </row>
    <row r="7642" spans="1:6" x14ac:dyDescent="0.2">
      <c r="A7642">
        <v>13</v>
      </c>
      <c r="B7642" t="s">
        <v>335</v>
      </c>
      <c r="C7642" t="s">
        <v>139</v>
      </c>
      <c r="D7642">
        <v>2021</v>
      </c>
      <c r="E7642">
        <v>6107</v>
      </c>
      <c r="F7642">
        <v>23.3</v>
      </c>
    </row>
    <row r="7643" spans="1:6" x14ac:dyDescent="0.2">
      <c r="A7643">
        <v>13</v>
      </c>
      <c r="B7643" t="s">
        <v>335</v>
      </c>
      <c r="C7643" t="s">
        <v>139</v>
      </c>
      <c r="D7643">
        <v>2022</v>
      </c>
      <c r="E7643">
        <v>10580</v>
      </c>
      <c r="F7643">
        <v>27.4</v>
      </c>
    </row>
    <row r="7644" spans="1:6" x14ac:dyDescent="0.2">
      <c r="A7644">
        <v>13</v>
      </c>
      <c r="B7644" t="s">
        <v>335</v>
      </c>
      <c r="C7644" t="s">
        <v>139</v>
      </c>
      <c r="D7644">
        <v>2023</v>
      </c>
      <c r="E7644">
        <v>13185</v>
      </c>
      <c r="F7644">
        <v>15.9</v>
      </c>
    </row>
    <row r="7645" spans="1:6" x14ac:dyDescent="0.2">
      <c r="A7645">
        <v>13</v>
      </c>
      <c r="B7645" t="s">
        <v>335</v>
      </c>
      <c r="C7645" t="s">
        <v>139</v>
      </c>
      <c r="D7645">
        <v>2024</v>
      </c>
      <c r="E7645">
        <v>10702</v>
      </c>
      <c r="F7645">
        <v>40.799999999999997</v>
      </c>
    </row>
    <row r="7646" spans="1:6" x14ac:dyDescent="0.2">
      <c r="A7646">
        <v>13</v>
      </c>
      <c r="B7646" t="s">
        <v>335</v>
      </c>
      <c r="C7646" t="s">
        <v>139</v>
      </c>
      <c r="D7646">
        <v>2025</v>
      </c>
      <c r="E7646">
        <v>9482</v>
      </c>
      <c r="F7646">
        <v>57.9</v>
      </c>
    </row>
    <row r="7647" spans="1:6" x14ac:dyDescent="0.2">
      <c r="A7647">
        <v>13</v>
      </c>
      <c r="B7647" t="s">
        <v>335</v>
      </c>
      <c r="C7647" t="s">
        <v>140</v>
      </c>
      <c r="D7647">
        <v>2021</v>
      </c>
    </row>
    <row r="7648" spans="1:6" x14ac:dyDescent="0.2">
      <c r="A7648">
        <v>13</v>
      </c>
      <c r="B7648" t="s">
        <v>335</v>
      </c>
      <c r="C7648" t="s">
        <v>140</v>
      </c>
      <c r="D7648">
        <v>2022</v>
      </c>
      <c r="E7648">
        <v>2956</v>
      </c>
      <c r="F7648">
        <v>33.799999999999997</v>
      </c>
    </row>
    <row r="7649" spans="1:6" x14ac:dyDescent="0.2">
      <c r="A7649">
        <v>13</v>
      </c>
      <c r="B7649" t="s">
        <v>335</v>
      </c>
      <c r="C7649" t="s">
        <v>140</v>
      </c>
      <c r="D7649">
        <v>2023</v>
      </c>
      <c r="E7649">
        <v>4646</v>
      </c>
      <c r="F7649">
        <v>20.100000000000001</v>
      </c>
    </row>
    <row r="7650" spans="1:6" x14ac:dyDescent="0.2">
      <c r="A7650">
        <v>13</v>
      </c>
      <c r="B7650" t="s">
        <v>335</v>
      </c>
      <c r="C7650" t="s">
        <v>140</v>
      </c>
      <c r="D7650">
        <v>2024</v>
      </c>
      <c r="E7650">
        <v>7783</v>
      </c>
      <c r="F7650">
        <v>40.799999999999997</v>
      </c>
    </row>
    <row r="7651" spans="1:6" x14ac:dyDescent="0.2">
      <c r="A7651">
        <v>13</v>
      </c>
      <c r="B7651" t="s">
        <v>335</v>
      </c>
      <c r="C7651" t="s">
        <v>140</v>
      </c>
      <c r="D7651">
        <v>2025</v>
      </c>
      <c r="E7651">
        <v>5920</v>
      </c>
      <c r="F7651">
        <v>67.8</v>
      </c>
    </row>
    <row r="7652" spans="1:6" x14ac:dyDescent="0.2">
      <c r="A7652">
        <v>13</v>
      </c>
      <c r="B7652" t="s">
        <v>348</v>
      </c>
      <c r="C7652" t="s">
        <v>349</v>
      </c>
      <c r="D7652">
        <v>2021</v>
      </c>
    </row>
    <row r="7653" spans="1:6" x14ac:dyDescent="0.2">
      <c r="A7653">
        <v>13</v>
      </c>
      <c r="B7653" t="s">
        <v>348</v>
      </c>
      <c r="C7653" t="s">
        <v>349</v>
      </c>
      <c r="D7653">
        <v>2022</v>
      </c>
      <c r="E7653">
        <v>2290</v>
      </c>
      <c r="F7653">
        <v>842</v>
      </c>
    </row>
    <row r="7654" spans="1:6" x14ac:dyDescent="0.2">
      <c r="A7654">
        <v>13</v>
      </c>
      <c r="B7654" t="s">
        <v>348</v>
      </c>
      <c r="C7654" t="s">
        <v>349</v>
      </c>
      <c r="D7654">
        <v>2023</v>
      </c>
      <c r="E7654">
        <v>1755</v>
      </c>
      <c r="F7654">
        <v>1270</v>
      </c>
    </row>
    <row r="7655" spans="1:6" x14ac:dyDescent="0.2">
      <c r="A7655">
        <v>13</v>
      </c>
      <c r="B7655" t="s">
        <v>348</v>
      </c>
      <c r="C7655" t="s">
        <v>349</v>
      </c>
      <c r="D7655">
        <v>2024</v>
      </c>
      <c r="E7655">
        <v>2156</v>
      </c>
      <c r="F7655">
        <v>1270</v>
      </c>
    </row>
    <row r="7656" spans="1:6" x14ac:dyDescent="0.2">
      <c r="A7656">
        <v>13</v>
      </c>
      <c r="B7656" t="s">
        <v>348</v>
      </c>
      <c r="C7656" t="s">
        <v>349</v>
      </c>
      <c r="D7656">
        <v>2025</v>
      </c>
      <c r="E7656">
        <v>803</v>
      </c>
      <c r="F7656">
        <v>1788</v>
      </c>
    </row>
    <row r="7657" spans="1:6" x14ac:dyDescent="0.2">
      <c r="A7657">
        <v>13</v>
      </c>
      <c r="B7657" t="s">
        <v>348</v>
      </c>
      <c r="C7657" t="s">
        <v>385</v>
      </c>
      <c r="D7657">
        <v>2021</v>
      </c>
      <c r="E7657">
        <v>1713</v>
      </c>
      <c r="F7657">
        <v>776</v>
      </c>
    </row>
    <row r="7658" spans="1:6" x14ac:dyDescent="0.2">
      <c r="A7658">
        <v>13</v>
      </c>
      <c r="B7658" t="s">
        <v>348</v>
      </c>
      <c r="C7658" t="s">
        <v>385</v>
      </c>
      <c r="D7658">
        <v>2022</v>
      </c>
      <c r="E7658">
        <v>1261</v>
      </c>
      <c r="F7658">
        <v>908</v>
      </c>
    </row>
    <row r="7659" spans="1:6" x14ac:dyDescent="0.2">
      <c r="A7659">
        <v>13</v>
      </c>
      <c r="B7659" t="s">
        <v>348</v>
      </c>
      <c r="C7659" t="s">
        <v>385</v>
      </c>
      <c r="D7659">
        <v>2023</v>
      </c>
      <c r="E7659">
        <v>3066</v>
      </c>
      <c r="F7659">
        <v>1190</v>
      </c>
    </row>
    <row r="7660" spans="1:6" x14ac:dyDescent="0.2">
      <c r="A7660">
        <v>13</v>
      </c>
      <c r="B7660" t="s">
        <v>348</v>
      </c>
      <c r="C7660" t="s">
        <v>385</v>
      </c>
      <c r="D7660">
        <v>2024</v>
      </c>
      <c r="E7660">
        <v>3784</v>
      </c>
      <c r="F7660">
        <v>1495</v>
      </c>
    </row>
    <row r="7661" spans="1:6" x14ac:dyDescent="0.2">
      <c r="A7661">
        <v>13</v>
      </c>
      <c r="B7661" t="s">
        <v>348</v>
      </c>
      <c r="C7661" t="s">
        <v>385</v>
      </c>
      <c r="D7661">
        <v>2025</v>
      </c>
      <c r="E7661">
        <v>3785</v>
      </c>
      <c r="F7661">
        <v>2729</v>
      </c>
    </row>
    <row r="7662" spans="1:6" x14ac:dyDescent="0.2">
      <c r="A7662">
        <v>13</v>
      </c>
      <c r="B7662" t="s">
        <v>352</v>
      </c>
      <c r="C7662" t="s">
        <v>389</v>
      </c>
      <c r="D7662">
        <v>2021</v>
      </c>
      <c r="E7662">
        <v>1860</v>
      </c>
      <c r="F7662">
        <v>580</v>
      </c>
    </row>
    <row r="7663" spans="1:6" x14ac:dyDescent="0.2">
      <c r="A7663">
        <v>13</v>
      </c>
      <c r="B7663" t="s">
        <v>352</v>
      </c>
      <c r="C7663" t="s">
        <v>389</v>
      </c>
      <c r="D7663">
        <v>2022</v>
      </c>
      <c r="E7663">
        <v>1093</v>
      </c>
      <c r="F7663">
        <v>716</v>
      </c>
    </row>
    <row r="7664" spans="1:6" x14ac:dyDescent="0.2">
      <c r="A7664">
        <v>13</v>
      </c>
      <c r="B7664" t="s">
        <v>352</v>
      </c>
      <c r="C7664" t="s">
        <v>389</v>
      </c>
      <c r="D7664">
        <v>2023</v>
      </c>
      <c r="E7664">
        <v>1518</v>
      </c>
      <c r="F7664">
        <v>650</v>
      </c>
    </row>
    <row r="7665" spans="1:6" x14ac:dyDescent="0.2">
      <c r="A7665">
        <v>13</v>
      </c>
      <c r="B7665" t="s">
        <v>352</v>
      </c>
      <c r="C7665" t="s">
        <v>389</v>
      </c>
      <c r="D7665">
        <v>2024</v>
      </c>
      <c r="E7665">
        <v>3290</v>
      </c>
      <c r="F7665">
        <v>941</v>
      </c>
    </row>
    <row r="7666" spans="1:6" x14ac:dyDescent="0.2">
      <c r="A7666">
        <v>13</v>
      </c>
      <c r="B7666" t="s">
        <v>352</v>
      </c>
      <c r="C7666" t="s">
        <v>389</v>
      </c>
      <c r="D7666">
        <v>2025</v>
      </c>
      <c r="E7666">
        <v>2036</v>
      </c>
      <c r="F7666">
        <v>1642</v>
      </c>
    </row>
    <row r="7667" spans="1:6" x14ac:dyDescent="0.2">
      <c r="A7667">
        <v>13</v>
      </c>
      <c r="B7667" t="s">
        <v>352</v>
      </c>
      <c r="C7667" t="s">
        <v>390</v>
      </c>
      <c r="D7667">
        <v>2021</v>
      </c>
      <c r="E7667">
        <v>2142</v>
      </c>
      <c r="F7667">
        <v>688</v>
      </c>
    </row>
    <row r="7668" spans="1:6" x14ac:dyDescent="0.2">
      <c r="A7668">
        <v>13</v>
      </c>
      <c r="B7668" t="s">
        <v>352</v>
      </c>
      <c r="C7668" t="s">
        <v>390</v>
      </c>
      <c r="D7668">
        <v>2022</v>
      </c>
      <c r="E7668">
        <v>1677</v>
      </c>
      <c r="F7668">
        <v>646</v>
      </c>
    </row>
    <row r="7669" spans="1:6" x14ac:dyDescent="0.2">
      <c r="A7669">
        <v>13</v>
      </c>
      <c r="B7669" t="s">
        <v>352</v>
      </c>
      <c r="C7669" t="s">
        <v>390</v>
      </c>
      <c r="D7669">
        <v>2023</v>
      </c>
      <c r="E7669">
        <v>1786</v>
      </c>
      <c r="F7669">
        <v>403</v>
      </c>
    </row>
    <row r="7670" spans="1:6" x14ac:dyDescent="0.2">
      <c r="A7670">
        <v>13</v>
      </c>
      <c r="B7670" t="s">
        <v>352</v>
      </c>
      <c r="C7670" t="s">
        <v>390</v>
      </c>
      <c r="D7670">
        <v>2024</v>
      </c>
      <c r="E7670">
        <v>3211</v>
      </c>
      <c r="F7670">
        <v>906</v>
      </c>
    </row>
    <row r="7671" spans="1:6" x14ac:dyDescent="0.2">
      <c r="A7671">
        <v>13</v>
      </c>
      <c r="B7671" t="s">
        <v>352</v>
      </c>
      <c r="C7671" t="s">
        <v>390</v>
      </c>
      <c r="D7671">
        <v>2025</v>
      </c>
      <c r="E7671">
        <v>2959</v>
      </c>
      <c r="F7671">
        <v>1572</v>
      </c>
    </row>
    <row r="7672" spans="1:6" x14ac:dyDescent="0.2">
      <c r="A7672">
        <v>13</v>
      </c>
      <c r="B7672" t="s">
        <v>352</v>
      </c>
      <c r="C7672" t="s">
        <v>355</v>
      </c>
      <c r="D7672">
        <v>2021</v>
      </c>
    </row>
    <row r="7673" spans="1:6" x14ac:dyDescent="0.2">
      <c r="A7673">
        <v>13</v>
      </c>
      <c r="B7673" t="s">
        <v>352</v>
      </c>
      <c r="C7673" t="s">
        <v>355</v>
      </c>
      <c r="D7673">
        <v>2022</v>
      </c>
    </row>
    <row r="7674" spans="1:6" x14ac:dyDescent="0.2">
      <c r="A7674">
        <v>13</v>
      </c>
      <c r="B7674" t="s">
        <v>352</v>
      </c>
      <c r="C7674" t="s">
        <v>355</v>
      </c>
      <c r="D7674">
        <v>2023</v>
      </c>
      <c r="E7674">
        <v>1122</v>
      </c>
      <c r="F7674">
        <v>600</v>
      </c>
    </row>
    <row r="7675" spans="1:6" x14ac:dyDescent="0.2">
      <c r="A7675">
        <v>13</v>
      </c>
      <c r="B7675" t="s">
        <v>352</v>
      </c>
      <c r="C7675" t="s">
        <v>355</v>
      </c>
      <c r="D7675">
        <v>2024</v>
      </c>
      <c r="E7675">
        <v>1836</v>
      </c>
      <c r="F7675">
        <v>1058</v>
      </c>
    </row>
    <row r="7676" spans="1:6" x14ac:dyDescent="0.2">
      <c r="A7676">
        <v>13</v>
      </c>
      <c r="B7676" t="s">
        <v>352</v>
      </c>
      <c r="C7676" t="s">
        <v>355</v>
      </c>
      <c r="D7676">
        <v>2025</v>
      </c>
      <c r="E7676">
        <v>3616</v>
      </c>
      <c r="F7676">
        <v>2024</v>
      </c>
    </row>
    <row r="7677" spans="1:6" x14ac:dyDescent="0.2">
      <c r="A7677">
        <v>13</v>
      </c>
      <c r="B7677" t="s">
        <v>356</v>
      </c>
      <c r="C7677" t="e" cm="1">
        <f t="array" ref="C7677">- Other IMVINCIBLE CDC CL</f>
        <v>#NAME?</v>
      </c>
      <c r="D7677">
        <v>2021</v>
      </c>
      <c r="E7677">
        <v>915</v>
      </c>
      <c r="F7677">
        <v>723</v>
      </c>
    </row>
    <row r="7678" spans="1:6" x14ac:dyDescent="0.2">
      <c r="A7678">
        <v>13</v>
      </c>
      <c r="B7678" t="s">
        <v>356</v>
      </c>
      <c r="C7678" t="e" cm="1">
        <f t="array" ref="C7678">- Other IMVINCIBLE CDC CL</f>
        <v>#NAME?</v>
      </c>
      <c r="D7678">
        <v>2022</v>
      </c>
      <c r="E7678">
        <v>965</v>
      </c>
      <c r="F7678">
        <v>589</v>
      </c>
    </row>
    <row r="7679" spans="1:6" x14ac:dyDescent="0.2">
      <c r="A7679">
        <v>13</v>
      </c>
      <c r="B7679" t="s">
        <v>356</v>
      </c>
      <c r="C7679" t="e" cm="1">
        <f t="array" ref="C7679">- Other IMVINCIBLE CDC CL</f>
        <v>#NAME?</v>
      </c>
      <c r="D7679">
        <v>2023</v>
      </c>
      <c r="E7679">
        <v>1570</v>
      </c>
      <c r="F7679">
        <v>747</v>
      </c>
    </row>
    <row r="7680" spans="1:6" x14ac:dyDescent="0.2">
      <c r="A7680">
        <v>13</v>
      </c>
      <c r="B7680" t="s">
        <v>356</v>
      </c>
      <c r="C7680" t="e" cm="1">
        <f t="array" ref="C7680">- Other IMVINCIBLE CDC CL</f>
        <v>#NAME?</v>
      </c>
      <c r="D7680">
        <v>2024</v>
      </c>
    </row>
    <row r="7681" spans="1:6" x14ac:dyDescent="0.2">
      <c r="A7681">
        <v>13</v>
      </c>
      <c r="B7681" t="s">
        <v>356</v>
      </c>
      <c r="C7681" t="e" cm="1">
        <f t="array" ref="C7681">- Other IMVINCIBLE CDC CL</f>
        <v>#NAME?</v>
      </c>
      <c r="D7681">
        <v>2025</v>
      </c>
      <c r="E7681">
        <v>480</v>
      </c>
      <c r="F7681">
        <v>1190</v>
      </c>
    </row>
    <row r="7682" spans="1:6" x14ac:dyDescent="0.2">
      <c r="A7682">
        <v>13</v>
      </c>
      <c r="B7682" t="s">
        <v>356</v>
      </c>
      <c r="C7682" t="s">
        <v>358</v>
      </c>
      <c r="D7682">
        <v>2021</v>
      </c>
    </row>
    <row r="7683" spans="1:6" x14ac:dyDescent="0.2">
      <c r="A7683">
        <v>13</v>
      </c>
      <c r="B7683" t="s">
        <v>356</v>
      </c>
      <c r="C7683" t="s">
        <v>358</v>
      </c>
      <c r="D7683">
        <v>2022</v>
      </c>
    </row>
    <row r="7684" spans="1:6" x14ac:dyDescent="0.2">
      <c r="A7684">
        <v>13</v>
      </c>
      <c r="B7684" t="s">
        <v>356</v>
      </c>
      <c r="C7684" t="s">
        <v>358</v>
      </c>
      <c r="D7684">
        <v>2023</v>
      </c>
    </row>
    <row r="7685" spans="1:6" x14ac:dyDescent="0.2">
      <c r="A7685">
        <v>13</v>
      </c>
      <c r="B7685" t="s">
        <v>356</v>
      </c>
      <c r="C7685" t="s">
        <v>358</v>
      </c>
      <c r="D7685">
        <v>2024</v>
      </c>
    </row>
    <row r="7686" spans="1:6" x14ac:dyDescent="0.2">
      <c r="A7686">
        <v>13</v>
      </c>
      <c r="B7686" t="s">
        <v>356</v>
      </c>
      <c r="C7686" t="s">
        <v>358</v>
      </c>
      <c r="D7686">
        <v>2025</v>
      </c>
      <c r="E7686">
        <v>3305</v>
      </c>
      <c r="F7686">
        <v>2593</v>
      </c>
    </row>
    <row r="7687" spans="1:6" x14ac:dyDescent="0.2">
      <c r="A7687">
        <v>13</v>
      </c>
      <c r="B7687" t="s">
        <v>356</v>
      </c>
      <c r="C7687" t="s">
        <v>395</v>
      </c>
      <c r="D7687">
        <v>2021</v>
      </c>
    </row>
    <row r="7688" spans="1:6" x14ac:dyDescent="0.2">
      <c r="A7688">
        <v>13</v>
      </c>
      <c r="B7688" t="s">
        <v>356</v>
      </c>
      <c r="C7688" t="s">
        <v>395</v>
      </c>
      <c r="D7688">
        <v>2022</v>
      </c>
    </row>
    <row r="7689" spans="1:6" x14ac:dyDescent="0.2">
      <c r="A7689">
        <v>13</v>
      </c>
      <c r="B7689" t="s">
        <v>356</v>
      </c>
      <c r="C7689" t="s">
        <v>395</v>
      </c>
      <c r="D7689">
        <v>2023</v>
      </c>
    </row>
    <row r="7690" spans="1:6" x14ac:dyDescent="0.2">
      <c r="A7690">
        <v>13</v>
      </c>
      <c r="B7690" t="s">
        <v>356</v>
      </c>
      <c r="C7690" t="s">
        <v>395</v>
      </c>
      <c r="D7690">
        <v>2024</v>
      </c>
    </row>
    <row r="7691" spans="1:6" x14ac:dyDescent="0.2">
      <c r="A7691">
        <v>13</v>
      </c>
      <c r="B7691" t="s">
        <v>356</v>
      </c>
      <c r="C7691" t="s">
        <v>395</v>
      </c>
      <c r="D7691">
        <v>2025</v>
      </c>
      <c r="E7691">
        <v>628</v>
      </c>
      <c r="F7691">
        <v>1543</v>
      </c>
    </row>
    <row r="7692" spans="1:6" x14ac:dyDescent="0.2">
      <c r="A7692">
        <v>13</v>
      </c>
      <c r="B7692" t="s">
        <v>338</v>
      </c>
      <c r="C7692" t="s">
        <v>361</v>
      </c>
      <c r="D7692">
        <v>2021</v>
      </c>
      <c r="E7692">
        <v>2848</v>
      </c>
      <c r="F7692">
        <v>666</v>
      </c>
    </row>
    <row r="7693" spans="1:6" x14ac:dyDescent="0.2">
      <c r="A7693">
        <v>13</v>
      </c>
      <c r="B7693" t="s">
        <v>338</v>
      </c>
      <c r="C7693" t="s">
        <v>361</v>
      </c>
      <c r="D7693">
        <v>2022</v>
      </c>
      <c r="E7693">
        <v>2532</v>
      </c>
      <c r="F7693">
        <v>476</v>
      </c>
    </row>
    <row r="7694" spans="1:6" x14ac:dyDescent="0.2">
      <c r="A7694">
        <v>13</v>
      </c>
      <c r="B7694" t="s">
        <v>338</v>
      </c>
      <c r="C7694" t="s">
        <v>361</v>
      </c>
      <c r="D7694">
        <v>2023</v>
      </c>
      <c r="E7694">
        <v>2956</v>
      </c>
      <c r="F7694">
        <v>611</v>
      </c>
    </row>
    <row r="7695" spans="1:6" x14ac:dyDescent="0.2">
      <c r="A7695">
        <v>13</v>
      </c>
      <c r="B7695" t="s">
        <v>338</v>
      </c>
      <c r="C7695" t="s">
        <v>361</v>
      </c>
      <c r="D7695">
        <v>2024</v>
      </c>
      <c r="E7695">
        <v>556</v>
      </c>
      <c r="F7695">
        <v>1488</v>
      </c>
    </row>
    <row r="7696" spans="1:6" x14ac:dyDescent="0.2">
      <c r="A7696">
        <v>13</v>
      </c>
      <c r="B7696" t="s">
        <v>338</v>
      </c>
      <c r="C7696" t="s">
        <v>361</v>
      </c>
      <c r="D7696">
        <v>2025</v>
      </c>
      <c r="E7696">
        <v>1032</v>
      </c>
      <c r="F7696">
        <v>1784</v>
      </c>
    </row>
    <row r="7697" spans="1:6" x14ac:dyDescent="0.2">
      <c r="A7697">
        <v>13</v>
      </c>
      <c r="B7697" t="s">
        <v>338</v>
      </c>
      <c r="C7697" t="s">
        <v>363</v>
      </c>
      <c r="D7697">
        <v>2021</v>
      </c>
      <c r="E7697">
        <v>19829</v>
      </c>
      <c r="F7697">
        <v>842</v>
      </c>
    </row>
    <row r="7698" spans="1:6" x14ac:dyDescent="0.2">
      <c r="A7698">
        <v>13</v>
      </c>
      <c r="B7698" t="s">
        <v>338</v>
      </c>
      <c r="C7698" t="s">
        <v>363</v>
      </c>
      <c r="D7698">
        <v>2022</v>
      </c>
      <c r="E7698">
        <v>15750</v>
      </c>
      <c r="F7698">
        <v>893</v>
      </c>
    </row>
    <row r="7699" spans="1:6" x14ac:dyDescent="0.2">
      <c r="A7699">
        <v>13</v>
      </c>
      <c r="B7699" t="s">
        <v>338</v>
      </c>
      <c r="C7699" t="s">
        <v>363</v>
      </c>
      <c r="D7699">
        <v>2023</v>
      </c>
      <c r="E7699">
        <v>8488</v>
      </c>
      <c r="F7699">
        <v>705</v>
      </c>
    </row>
    <row r="7700" spans="1:6" x14ac:dyDescent="0.2">
      <c r="A7700">
        <v>13</v>
      </c>
      <c r="B7700" t="s">
        <v>338</v>
      </c>
      <c r="C7700" t="s">
        <v>363</v>
      </c>
      <c r="D7700">
        <v>2024</v>
      </c>
      <c r="E7700">
        <v>9038</v>
      </c>
      <c r="F7700">
        <v>1252</v>
      </c>
    </row>
    <row r="7701" spans="1:6" x14ac:dyDescent="0.2">
      <c r="A7701">
        <v>13</v>
      </c>
      <c r="B7701" t="s">
        <v>338</v>
      </c>
      <c r="C7701" t="s">
        <v>363</v>
      </c>
      <c r="D7701">
        <v>2025</v>
      </c>
      <c r="E7701">
        <v>7286</v>
      </c>
      <c r="F7701">
        <v>2156</v>
      </c>
    </row>
    <row r="7702" spans="1:6" x14ac:dyDescent="0.2">
      <c r="A7702">
        <v>13</v>
      </c>
      <c r="B7702" t="s">
        <v>338</v>
      </c>
      <c r="C7702" t="s">
        <v>364</v>
      </c>
      <c r="D7702">
        <v>2021</v>
      </c>
      <c r="E7702">
        <v>24729</v>
      </c>
      <c r="F7702">
        <v>655</v>
      </c>
    </row>
    <row r="7703" spans="1:6" x14ac:dyDescent="0.2">
      <c r="A7703">
        <v>13</v>
      </c>
      <c r="B7703" t="s">
        <v>338</v>
      </c>
      <c r="C7703" t="s">
        <v>364</v>
      </c>
      <c r="D7703">
        <v>2022</v>
      </c>
      <c r="E7703">
        <v>18485</v>
      </c>
      <c r="F7703">
        <v>657</v>
      </c>
    </row>
    <row r="7704" spans="1:6" x14ac:dyDescent="0.2">
      <c r="A7704">
        <v>13</v>
      </c>
      <c r="B7704" t="s">
        <v>338</v>
      </c>
      <c r="C7704" t="s">
        <v>364</v>
      </c>
      <c r="D7704">
        <v>2023</v>
      </c>
      <c r="E7704">
        <v>15545</v>
      </c>
      <c r="F7704">
        <v>703</v>
      </c>
    </row>
    <row r="7705" spans="1:6" x14ac:dyDescent="0.2">
      <c r="A7705">
        <v>13</v>
      </c>
      <c r="B7705" t="s">
        <v>338</v>
      </c>
      <c r="C7705" t="s">
        <v>364</v>
      </c>
      <c r="D7705">
        <v>2024</v>
      </c>
      <c r="E7705">
        <v>15955</v>
      </c>
      <c r="F7705">
        <v>1005</v>
      </c>
    </row>
    <row r="7706" spans="1:6" x14ac:dyDescent="0.2">
      <c r="A7706">
        <v>13</v>
      </c>
      <c r="B7706" t="s">
        <v>338</v>
      </c>
      <c r="C7706" t="s">
        <v>364</v>
      </c>
      <c r="D7706">
        <v>2025</v>
      </c>
      <c r="E7706">
        <v>9272</v>
      </c>
      <c r="F7706">
        <v>1581</v>
      </c>
    </row>
    <row r="7707" spans="1:6" x14ac:dyDescent="0.2">
      <c r="A7707">
        <v>13</v>
      </c>
      <c r="B7707" t="s">
        <v>338</v>
      </c>
      <c r="C7707" t="s">
        <v>339</v>
      </c>
      <c r="D7707">
        <v>2021</v>
      </c>
    </row>
    <row r="7708" spans="1:6" x14ac:dyDescent="0.2">
      <c r="A7708">
        <v>13</v>
      </c>
      <c r="B7708" t="s">
        <v>338</v>
      </c>
      <c r="C7708" t="s">
        <v>339</v>
      </c>
      <c r="D7708">
        <v>2022</v>
      </c>
      <c r="E7708">
        <v>563</v>
      </c>
      <c r="F7708">
        <v>646</v>
      </c>
    </row>
    <row r="7709" spans="1:6" x14ac:dyDescent="0.2">
      <c r="A7709">
        <v>13</v>
      </c>
      <c r="B7709" t="s">
        <v>338</v>
      </c>
      <c r="C7709" t="s">
        <v>339</v>
      </c>
      <c r="D7709">
        <v>2023</v>
      </c>
    </row>
    <row r="7710" spans="1:6" x14ac:dyDescent="0.2">
      <c r="A7710">
        <v>13</v>
      </c>
      <c r="B7710" t="s">
        <v>338</v>
      </c>
      <c r="C7710" t="s">
        <v>339</v>
      </c>
      <c r="D7710">
        <v>2024</v>
      </c>
      <c r="E7710">
        <v>1865</v>
      </c>
      <c r="F7710">
        <v>1431</v>
      </c>
    </row>
    <row r="7711" spans="1:6" x14ac:dyDescent="0.2">
      <c r="A7711">
        <v>13</v>
      </c>
      <c r="B7711" t="s">
        <v>338</v>
      </c>
      <c r="C7711" t="s">
        <v>339</v>
      </c>
      <c r="D7711">
        <v>2025</v>
      </c>
      <c r="E7711">
        <v>970</v>
      </c>
      <c r="F7711">
        <v>1462</v>
      </c>
    </row>
    <row r="7712" spans="1:6" x14ac:dyDescent="0.2">
      <c r="A7712">
        <v>13</v>
      </c>
      <c r="B7712" t="s">
        <v>338</v>
      </c>
      <c r="C7712" t="s">
        <v>340</v>
      </c>
      <c r="D7712">
        <v>2021</v>
      </c>
      <c r="E7712">
        <v>22994</v>
      </c>
      <c r="F7712">
        <v>831</v>
      </c>
    </row>
    <row r="7713" spans="1:6" x14ac:dyDescent="0.2">
      <c r="A7713">
        <v>13</v>
      </c>
      <c r="B7713" t="s">
        <v>338</v>
      </c>
      <c r="C7713" t="s">
        <v>340</v>
      </c>
      <c r="D7713">
        <v>2022</v>
      </c>
      <c r="E7713">
        <v>25211</v>
      </c>
      <c r="F7713">
        <v>822</v>
      </c>
    </row>
    <row r="7714" spans="1:6" x14ac:dyDescent="0.2">
      <c r="A7714">
        <v>13</v>
      </c>
      <c r="B7714" t="s">
        <v>338</v>
      </c>
      <c r="C7714" t="s">
        <v>340</v>
      </c>
      <c r="D7714">
        <v>2023</v>
      </c>
      <c r="E7714">
        <v>15790</v>
      </c>
      <c r="F7714">
        <v>1179</v>
      </c>
    </row>
    <row r="7715" spans="1:6" x14ac:dyDescent="0.2">
      <c r="A7715">
        <v>13</v>
      </c>
      <c r="B7715" t="s">
        <v>338</v>
      </c>
      <c r="C7715" t="s">
        <v>340</v>
      </c>
      <c r="D7715">
        <v>2024</v>
      </c>
      <c r="E7715">
        <v>16253</v>
      </c>
      <c r="F7715">
        <v>1047</v>
      </c>
    </row>
    <row r="7716" spans="1:6" x14ac:dyDescent="0.2">
      <c r="A7716">
        <v>13</v>
      </c>
      <c r="B7716" t="s">
        <v>338</v>
      </c>
      <c r="C7716" t="s">
        <v>340</v>
      </c>
      <c r="D7716">
        <v>2025</v>
      </c>
      <c r="E7716">
        <v>9683</v>
      </c>
      <c r="F7716">
        <v>1986</v>
      </c>
    </row>
    <row r="7717" spans="1:6" x14ac:dyDescent="0.2">
      <c r="A7717">
        <v>13</v>
      </c>
      <c r="B7717" t="s">
        <v>338</v>
      </c>
      <c r="C7717" t="s">
        <v>411</v>
      </c>
      <c r="D7717">
        <v>2021</v>
      </c>
      <c r="E7717">
        <v>4410</v>
      </c>
      <c r="F7717">
        <v>531</v>
      </c>
    </row>
    <row r="7718" spans="1:6" x14ac:dyDescent="0.2">
      <c r="A7718">
        <v>13</v>
      </c>
      <c r="B7718" t="s">
        <v>338</v>
      </c>
      <c r="C7718" t="s">
        <v>411</v>
      </c>
      <c r="D7718">
        <v>2022</v>
      </c>
      <c r="E7718">
        <v>6829</v>
      </c>
      <c r="F7718">
        <v>569</v>
      </c>
    </row>
    <row r="7719" spans="1:6" x14ac:dyDescent="0.2">
      <c r="A7719">
        <v>13</v>
      </c>
      <c r="B7719" t="s">
        <v>338</v>
      </c>
      <c r="C7719" t="s">
        <v>411</v>
      </c>
      <c r="D7719">
        <v>2023</v>
      </c>
      <c r="E7719">
        <v>1500</v>
      </c>
      <c r="F7719">
        <v>910</v>
      </c>
    </row>
    <row r="7720" spans="1:6" x14ac:dyDescent="0.2">
      <c r="A7720">
        <v>13</v>
      </c>
      <c r="B7720" t="s">
        <v>338</v>
      </c>
      <c r="C7720" t="s">
        <v>411</v>
      </c>
      <c r="D7720">
        <v>2024</v>
      </c>
      <c r="E7720">
        <v>2231</v>
      </c>
      <c r="F7720">
        <v>1396</v>
      </c>
    </row>
    <row r="7721" spans="1:6" x14ac:dyDescent="0.2">
      <c r="A7721">
        <v>13</v>
      </c>
      <c r="B7721" t="s">
        <v>338</v>
      </c>
      <c r="C7721" t="s">
        <v>411</v>
      </c>
      <c r="D7721">
        <v>2025</v>
      </c>
      <c r="E7721">
        <v>4476</v>
      </c>
      <c r="F7721">
        <v>1881</v>
      </c>
    </row>
    <row r="7722" spans="1:6" x14ac:dyDescent="0.2">
      <c r="A7722">
        <v>13</v>
      </c>
      <c r="B7722" t="s">
        <v>338</v>
      </c>
      <c r="C7722" t="s">
        <v>341</v>
      </c>
      <c r="D7722">
        <v>2021</v>
      </c>
      <c r="E7722">
        <v>1306</v>
      </c>
      <c r="F7722">
        <v>650</v>
      </c>
    </row>
    <row r="7723" spans="1:6" x14ac:dyDescent="0.2">
      <c r="A7723">
        <v>13</v>
      </c>
      <c r="B7723" t="s">
        <v>338</v>
      </c>
      <c r="C7723" t="s">
        <v>341</v>
      </c>
      <c r="D7723">
        <v>2022</v>
      </c>
      <c r="E7723">
        <v>6357</v>
      </c>
      <c r="F7723">
        <v>675</v>
      </c>
    </row>
    <row r="7724" spans="1:6" x14ac:dyDescent="0.2">
      <c r="A7724">
        <v>13</v>
      </c>
      <c r="B7724" t="s">
        <v>338</v>
      </c>
      <c r="C7724" t="s">
        <v>341</v>
      </c>
      <c r="D7724">
        <v>2023</v>
      </c>
      <c r="E7724">
        <v>14303</v>
      </c>
      <c r="F7724">
        <v>935</v>
      </c>
    </row>
    <row r="7725" spans="1:6" x14ac:dyDescent="0.2">
      <c r="A7725">
        <v>13</v>
      </c>
      <c r="B7725" t="s">
        <v>338</v>
      </c>
      <c r="C7725" t="s">
        <v>341</v>
      </c>
      <c r="D7725">
        <v>2024</v>
      </c>
      <c r="E7725">
        <v>18640</v>
      </c>
      <c r="F7725">
        <v>1349</v>
      </c>
    </row>
    <row r="7726" spans="1:6" x14ac:dyDescent="0.2">
      <c r="A7726">
        <v>13</v>
      </c>
      <c r="B7726" t="s">
        <v>338</v>
      </c>
      <c r="C7726" t="s">
        <v>341</v>
      </c>
      <c r="D7726">
        <v>2025</v>
      </c>
      <c r="E7726">
        <v>23958</v>
      </c>
      <c r="F7726">
        <v>2143</v>
      </c>
    </row>
    <row r="7727" spans="1:6" x14ac:dyDescent="0.2">
      <c r="A7727">
        <v>14</v>
      </c>
      <c r="B7727" t="s">
        <v>6</v>
      </c>
      <c r="C7727" t="s">
        <v>24</v>
      </c>
      <c r="D7727">
        <v>2021</v>
      </c>
    </row>
    <row r="7728" spans="1:6" x14ac:dyDescent="0.2">
      <c r="A7728">
        <v>14</v>
      </c>
      <c r="B7728" t="s">
        <v>6</v>
      </c>
      <c r="C7728" t="s">
        <v>24</v>
      </c>
      <c r="D7728">
        <v>2022</v>
      </c>
    </row>
    <row r="7729" spans="1:6" x14ac:dyDescent="0.2">
      <c r="A7729">
        <v>14</v>
      </c>
      <c r="B7729" t="s">
        <v>6</v>
      </c>
      <c r="C7729" t="s">
        <v>24</v>
      </c>
      <c r="D7729">
        <v>2023</v>
      </c>
      <c r="E7729">
        <v>878</v>
      </c>
      <c r="F7729">
        <v>63.5</v>
      </c>
    </row>
    <row r="7730" spans="1:6" x14ac:dyDescent="0.2">
      <c r="A7730">
        <v>14</v>
      </c>
      <c r="B7730" t="s">
        <v>6</v>
      </c>
      <c r="C7730" t="s">
        <v>24</v>
      </c>
      <c r="D7730">
        <v>2024</v>
      </c>
      <c r="E7730">
        <v>547</v>
      </c>
      <c r="F7730">
        <v>64.099999999999994</v>
      </c>
    </row>
    <row r="7731" spans="1:6" x14ac:dyDescent="0.2">
      <c r="A7731">
        <v>14</v>
      </c>
      <c r="B7731" t="s">
        <v>6</v>
      </c>
      <c r="C7731" t="s">
        <v>24</v>
      </c>
      <c r="D7731">
        <v>2025</v>
      </c>
      <c r="E7731">
        <v>843</v>
      </c>
      <c r="F7731">
        <v>89.9</v>
      </c>
    </row>
    <row r="7732" spans="1:6" x14ac:dyDescent="0.2">
      <c r="A7732">
        <v>14</v>
      </c>
      <c r="B7732" t="s">
        <v>6</v>
      </c>
      <c r="C7732" t="s">
        <v>7</v>
      </c>
      <c r="D7732">
        <v>2021</v>
      </c>
      <c r="E7732">
        <v>71393</v>
      </c>
      <c r="F7732">
        <v>52.4</v>
      </c>
    </row>
    <row r="7733" spans="1:6" x14ac:dyDescent="0.2">
      <c r="A7733">
        <v>14</v>
      </c>
      <c r="B7733" t="s">
        <v>6</v>
      </c>
      <c r="C7733" t="s">
        <v>7</v>
      </c>
      <c r="D7733">
        <v>2022</v>
      </c>
      <c r="E7733">
        <v>46314</v>
      </c>
      <c r="F7733">
        <v>78.8</v>
      </c>
    </row>
    <row r="7734" spans="1:6" x14ac:dyDescent="0.2">
      <c r="A7734">
        <v>14</v>
      </c>
      <c r="B7734" t="s">
        <v>6</v>
      </c>
      <c r="C7734" t="s">
        <v>7</v>
      </c>
      <c r="D7734">
        <v>2023</v>
      </c>
      <c r="E7734">
        <v>51559</v>
      </c>
      <c r="F7734">
        <v>83.7</v>
      </c>
    </row>
    <row r="7735" spans="1:6" x14ac:dyDescent="0.2">
      <c r="A7735">
        <v>14</v>
      </c>
      <c r="B7735" t="s">
        <v>6</v>
      </c>
      <c r="C7735" t="s">
        <v>7</v>
      </c>
      <c r="D7735">
        <v>2024</v>
      </c>
      <c r="E7735">
        <v>40245</v>
      </c>
      <c r="F7735">
        <v>78.5</v>
      </c>
    </row>
    <row r="7736" spans="1:6" x14ac:dyDescent="0.2">
      <c r="A7736">
        <v>14</v>
      </c>
      <c r="B7736" t="s">
        <v>6</v>
      </c>
      <c r="C7736" t="s">
        <v>7</v>
      </c>
      <c r="D7736">
        <v>2025</v>
      </c>
      <c r="E7736">
        <v>32451</v>
      </c>
      <c r="F7736">
        <v>87.2</v>
      </c>
    </row>
    <row r="7737" spans="1:6" x14ac:dyDescent="0.2">
      <c r="A7737">
        <v>14</v>
      </c>
      <c r="B7737" t="s">
        <v>6</v>
      </c>
      <c r="C7737" t="s">
        <v>19</v>
      </c>
      <c r="D7737">
        <v>2021</v>
      </c>
    </row>
    <row r="7738" spans="1:6" x14ac:dyDescent="0.2">
      <c r="A7738">
        <v>14</v>
      </c>
      <c r="B7738" t="s">
        <v>6</v>
      </c>
      <c r="C7738" t="s">
        <v>19</v>
      </c>
      <c r="D7738">
        <v>2022</v>
      </c>
    </row>
    <row r="7739" spans="1:6" x14ac:dyDescent="0.2">
      <c r="A7739">
        <v>14</v>
      </c>
      <c r="B7739" t="s">
        <v>6</v>
      </c>
      <c r="C7739" t="s">
        <v>19</v>
      </c>
      <c r="D7739">
        <v>2023</v>
      </c>
      <c r="E7739">
        <v>861</v>
      </c>
      <c r="F7739">
        <v>68.8</v>
      </c>
    </row>
    <row r="7740" spans="1:6" x14ac:dyDescent="0.2">
      <c r="A7740">
        <v>14</v>
      </c>
      <c r="B7740" t="s">
        <v>6</v>
      </c>
      <c r="C7740" t="s">
        <v>19</v>
      </c>
      <c r="D7740">
        <v>2024</v>
      </c>
      <c r="E7740">
        <v>748</v>
      </c>
      <c r="F7740">
        <v>65.2</v>
      </c>
    </row>
    <row r="7741" spans="1:6" x14ac:dyDescent="0.2">
      <c r="A7741">
        <v>14</v>
      </c>
      <c r="B7741" t="s">
        <v>6</v>
      </c>
      <c r="C7741" t="s">
        <v>19</v>
      </c>
      <c r="D7741">
        <v>2025</v>
      </c>
      <c r="E7741">
        <v>959</v>
      </c>
      <c r="F7741">
        <v>75.5</v>
      </c>
    </row>
    <row r="7742" spans="1:6" x14ac:dyDescent="0.2">
      <c r="A7742">
        <v>14</v>
      </c>
      <c r="B7742" t="s">
        <v>6</v>
      </c>
      <c r="C7742" t="s">
        <v>23</v>
      </c>
      <c r="D7742">
        <v>2021</v>
      </c>
    </row>
    <row r="7743" spans="1:6" x14ac:dyDescent="0.2">
      <c r="A7743">
        <v>14</v>
      </c>
      <c r="B7743" t="s">
        <v>6</v>
      </c>
      <c r="C7743" t="s">
        <v>23</v>
      </c>
      <c r="D7743">
        <v>2022</v>
      </c>
      <c r="E7743">
        <v>834</v>
      </c>
      <c r="F7743">
        <v>77.400000000000006</v>
      </c>
    </row>
    <row r="7744" spans="1:6" x14ac:dyDescent="0.2">
      <c r="A7744">
        <v>14</v>
      </c>
      <c r="B7744" t="s">
        <v>6</v>
      </c>
      <c r="C7744" t="s">
        <v>23</v>
      </c>
      <c r="D7744">
        <v>2023</v>
      </c>
      <c r="E7744">
        <v>3535</v>
      </c>
      <c r="F7744">
        <v>80.8</v>
      </c>
    </row>
    <row r="7745" spans="1:6" x14ac:dyDescent="0.2">
      <c r="A7745">
        <v>14</v>
      </c>
      <c r="B7745" t="s">
        <v>6</v>
      </c>
      <c r="C7745" t="s">
        <v>23</v>
      </c>
      <c r="D7745">
        <v>2024</v>
      </c>
      <c r="E7745">
        <v>5031</v>
      </c>
      <c r="F7745">
        <v>85.3</v>
      </c>
    </row>
    <row r="7746" spans="1:6" x14ac:dyDescent="0.2">
      <c r="A7746">
        <v>14</v>
      </c>
      <c r="B7746" t="s">
        <v>6</v>
      </c>
      <c r="C7746" t="s">
        <v>23</v>
      </c>
      <c r="D7746">
        <v>2025</v>
      </c>
      <c r="E7746">
        <v>4864</v>
      </c>
      <c r="F7746">
        <v>86.6</v>
      </c>
    </row>
    <row r="7747" spans="1:6" x14ac:dyDescent="0.2">
      <c r="A7747">
        <v>14</v>
      </c>
      <c r="B7747" t="s">
        <v>6</v>
      </c>
      <c r="C7747" t="s">
        <v>16</v>
      </c>
      <c r="D7747">
        <v>2021</v>
      </c>
      <c r="E7747">
        <v>2142</v>
      </c>
      <c r="F7747">
        <v>62.6</v>
      </c>
    </row>
    <row r="7748" spans="1:6" x14ac:dyDescent="0.2">
      <c r="A7748">
        <v>14</v>
      </c>
      <c r="B7748" t="s">
        <v>6</v>
      </c>
      <c r="C7748" t="s">
        <v>16</v>
      </c>
      <c r="D7748">
        <v>2022</v>
      </c>
    </row>
    <row r="7749" spans="1:6" x14ac:dyDescent="0.2">
      <c r="A7749">
        <v>14</v>
      </c>
      <c r="B7749" t="s">
        <v>6</v>
      </c>
      <c r="C7749" t="s">
        <v>16</v>
      </c>
      <c r="D7749">
        <v>2023</v>
      </c>
      <c r="E7749">
        <v>1667</v>
      </c>
      <c r="F7749">
        <v>75.3</v>
      </c>
    </row>
    <row r="7750" spans="1:6" x14ac:dyDescent="0.2">
      <c r="A7750">
        <v>14</v>
      </c>
      <c r="B7750" t="s">
        <v>6</v>
      </c>
      <c r="C7750" t="s">
        <v>16</v>
      </c>
      <c r="D7750">
        <v>2024</v>
      </c>
      <c r="E7750">
        <v>630</v>
      </c>
      <c r="F7750">
        <v>53.9</v>
      </c>
    </row>
    <row r="7751" spans="1:6" x14ac:dyDescent="0.2">
      <c r="A7751">
        <v>14</v>
      </c>
      <c r="B7751" t="s">
        <v>6</v>
      </c>
      <c r="C7751" t="s">
        <v>16</v>
      </c>
      <c r="D7751">
        <v>2025</v>
      </c>
      <c r="E7751">
        <v>1122</v>
      </c>
      <c r="F7751">
        <v>68.599999999999994</v>
      </c>
    </row>
    <row r="7752" spans="1:6" x14ac:dyDescent="0.2">
      <c r="A7752">
        <v>14</v>
      </c>
      <c r="B7752" t="s">
        <v>6</v>
      </c>
      <c r="C7752" t="s">
        <v>21</v>
      </c>
      <c r="D7752">
        <v>2021</v>
      </c>
      <c r="E7752">
        <v>1442</v>
      </c>
      <c r="F7752">
        <v>42.7</v>
      </c>
    </row>
    <row r="7753" spans="1:6" x14ac:dyDescent="0.2">
      <c r="A7753">
        <v>14</v>
      </c>
      <c r="B7753" t="s">
        <v>6</v>
      </c>
      <c r="C7753" t="s">
        <v>21</v>
      </c>
      <c r="D7753">
        <v>2022</v>
      </c>
      <c r="E7753">
        <v>595</v>
      </c>
      <c r="F7753">
        <v>88.3</v>
      </c>
    </row>
    <row r="7754" spans="1:6" x14ac:dyDescent="0.2">
      <c r="A7754">
        <v>14</v>
      </c>
      <c r="B7754" t="s">
        <v>6</v>
      </c>
      <c r="C7754" t="s">
        <v>21</v>
      </c>
      <c r="D7754">
        <v>2023</v>
      </c>
      <c r="E7754">
        <v>1055</v>
      </c>
      <c r="F7754">
        <v>90.3</v>
      </c>
    </row>
    <row r="7755" spans="1:6" x14ac:dyDescent="0.2">
      <c r="A7755">
        <v>14</v>
      </c>
      <c r="B7755" t="s">
        <v>6</v>
      </c>
      <c r="C7755" t="s">
        <v>21</v>
      </c>
      <c r="D7755">
        <v>2024</v>
      </c>
    </row>
    <row r="7756" spans="1:6" x14ac:dyDescent="0.2">
      <c r="A7756">
        <v>14</v>
      </c>
      <c r="B7756" t="s">
        <v>6</v>
      </c>
      <c r="C7756" t="s">
        <v>21</v>
      </c>
      <c r="D7756">
        <v>2025</v>
      </c>
      <c r="E7756">
        <v>419</v>
      </c>
      <c r="F7756">
        <v>74.599999999999994</v>
      </c>
    </row>
    <row r="7757" spans="1:6" x14ac:dyDescent="0.2">
      <c r="A7757">
        <v>14</v>
      </c>
      <c r="B7757" t="s">
        <v>6</v>
      </c>
      <c r="C7757" t="s">
        <v>8</v>
      </c>
      <c r="D7757">
        <v>2021</v>
      </c>
      <c r="E7757">
        <v>14365</v>
      </c>
      <c r="F7757">
        <v>41.2</v>
      </c>
    </row>
    <row r="7758" spans="1:6" x14ac:dyDescent="0.2">
      <c r="A7758">
        <v>14</v>
      </c>
      <c r="B7758" t="s">
        <v>6</v>
      </c>
      <c r="C7758" t="s">
        <v>8</v>
      </c>
      <c r="D7758">
        <v>2022</v>
      </c>
      <c r="E7758">
        <v>6973</v>
      </c>
      <c r="F7758">
        <v>86.1</v>
      </c>
    </row>
    <row r="7759" spans="1:6" x14ac:dyDescent="0.2">
      <c r="A7759">
        <v>14</v>
      </c>
      <c r="B7759" t="s">
        <v>6</v>
      </c>
      <c r="C7759" t="s">
        <v>8</v>
      </c>
      <c r="D7759">
        <v>2023</v>
      </c>
      <c r="E7759">
        <v>18521</v>
      </c>
      <c r="F7759">
        <v>87.8</v>
      </c>
    </row>
    <row r="7760" spans="1:6" x14ac:dyDescent="0.2">
      <c r="A7760">
        <v>14</v>
      </c>
      <c r="B7760" t="s">
        <v>6</v>
      </c>
      <c r="C7760" t="s">
        <v>8</v>
      </c>
      <c r="D7760">
        <v>2024</v>
      </c>
      <c r="E7760">
        <v>19923</v>
      </c>
      <c r="F7760">
        <v>90.7</v>
      </c>
    </row>
    <row r="7761" spans="1:6" x14ac:dyDescent="0.2">
      <c r="A7761">
        <v>14</v>
      </c>
      <c r="B7761" t="s">
        <v>6</v>
      </c>
      <c r="C7761" t="s">
        <v>8</v>
      </c>
      <c r="D7761">
        <v>2025</v>
      </c>
      <c r="E7761">
        <v>17481</v>
      </c>
      <c r="F7761">
        <v>98.2</v>
      </c>
    </row>
    <row r="7762" spans="1:6" x14ac:dyDescent="0.2">
      <c r="A7762">
        <v>14</v>
      </c>
      <c r="B7762" t="s">
        <v>6</v>
      </c>
      <c r="C7762" t="s">
        <v>9</v>
      </c>
      <c r="D7762">
        <v>2021</v>
      </c>
      <c r="E7762">
        <v>36953</v>
      </c>
      <c r="F7762">
        <v>43.8</v>
      </c>
    </row>
    <row r="7763" spans="1:6" x14ac:dyDescent="0.2">
      <c r="A7763">
        <v>14</v>
      </c>
      <c r="B7763" t="s">
        <v>6</v>
      </c>
      <c r="C7763" t="s">
        <v>9</v>
      </c>
      <c r="D7763">
        <v>2022</v>
      </c>
      <c r="E7763">
        <v>30217</v>
      </c>
      <c r="F7763">
        <v>75.400000000000006</v>
      </c>
    </row>
    <row r="7764" spans="1:6" x14ac:dyDescent="0.2">
      <c r="A7764">
        <v>14</v>
      </c>
      <c r="B7764" t="s">
        <v>6</v>
      </c>
      <c r="C7764" t="s">
        <v>9</v>
      </c>
      <c r="D7764">
        <v>2023</v>
      </c>
      <c r="E7764">
        <v>23822</v>
      </c>
      <c r="F7764">
        <v>80.8</v>
      </c>
    </row>
    <row r="7765" spans="1:6" x14ac:dyDescent="0.2">
      <c r="A7765">
        <v>14</v>
      </c>
      <c r="B7765" t="s">
        <v>6</v>
      </c>
      <c r="C7765" t="s">
        <v>9</v>
      </c>
      <c r="D7765">
        <v>2024</v>
      </c>
      <c r="E7765">
        <v>15187</v>
      </c>
      <c r="F7765">
        <v>76.900000000000006</v>
      </c>
    </row>
    <row r="7766" spans="1:6" x14ac:dyDescent="0.2">
      <c r="A7766">
        <v>14</v>
      </c>
      <c r="B7766" t="s">
        <v>6</v>
      </c>
      <c r="C7766" t="s">
        <v>9</v>
      </c>
      <c r="D7766">
        <v>2025</v>
      </c>
      <c r="E7766">
        <v>11511</v>
      </c>
      <c r="F7766">
        <v>91.9</v>
      </c>
    </row>
    <row r="7767" spans="1:6" x14ac:dyDescent="0.2">
      <c r="A7767">
        <v>14</v>
      </c>
      <c r="B7767" t="s">
        <v>6</v>
      </c>
      <c r="C7767" t="s">
        <v>237</v>
      </c>
      <c r="D7767">
        <v>2021</v>
      </c>
    </row>
    <row r="7768" spans="1:6" x14ac:dyDescent="0.2">
      <c r="A7768">
        <v>14</v>
      </c>
      <c r="B7768" t="s">
        <v>6</v>
      </c>
      <c r="C7768" t="s">
        <v>237</v>
      </c>
      <c r="D7768">
        <v>2022</v>
      </c>
    </row>
    <row r="7769" spans="1:6" x14ac:dyDescent="0.2">
      <c r="A7769">
        <v>14</v>
      </c>
      <c r="B7769" t="s">
        <v>6</v>
      </c>
      <c r="C7769" t="s">
        <v>237</v>
      </c>
      <c r="D7769">
        <v>2023</v>
      </c>
    </row>
    <row r="7770" spans="1:6" x14ac:dyDescent="0.2">
      <c r="A7770">
        <v>14</v>
      </c>
      <c r="B7770" t="s">
        <v>6</v>
      </c>
      <c r="C7770" t="s">
        <v>237</v>
      </c>
      <c r="D7770">
        <v>2024</v>
      </c>
    </row>
    <row r="7771" spans="1:6" x14ac:dyDescent="0.2">
      <c r="A7771">
        <v>14</v>
      </c>
      <c r="B7771" t="s">
        <v>6</v>
      </c>
      <c r="C7771" t="s">
        <v>237</v>
      </c>
      <c r="D7771">
        <v>2025</v>
      </c>
      <c r="E7771">
        <v>5735</v>
      </c>
      <c r="F7771">
        <v>100.3</v>
      </c>
    </row>
    <row r="7772" spans="1:6" x14ac:dyDescent="0.2">
      <c r="A7772">
        <v>14</v>
      </c>
      <c r="B7772" t="s">
        <v>6</v>
      </c>
      <c r="C7772" t="s">
        <v>199</v>
      </c>
      <c r="D7772">
        <v>2021</v>
      </c>
    </row>
    <row r="7773" spans="1:6" x14ac:dyDescent="0.2">
      <c r="A7773">
        <v>14</v>
      </c>
      <c r="B7773" t="s">
        <v>6</v>
      </c>
      <c r="C7773" t="s">
        <v>199</v>
      </c>
      <c r="D7773">
        <v>2022</v>
      </c>
    </row>
    <row r="7774" spans="1:6" x14ac:dyDescent="0.2">
      <c r="A7774">
        <v>14</v>
      </c>
      <c r="B7774" t="s">
        <v>6</v>
      </c>
      <c r="C7774" t="s">
        <v>199</v>
      </c>
      <c r="D7774">
        <v>2023</v>
      </c>
    </row>
    <row r="7775" spans="1:6" x14ac:dyDescent="0.2">
      <c r="A7775">
        <v>14</v>
      </c>
      <c r="B7775" t="s">
        <v>6</v>
      </c>
      <c r="C7775" t="s">
        <v>199</v>
      </c>
      <c r="D7775">
        <v>2024</v>
      </c>
    </row>
    <row r="7776" spans="1:6" x14ac:dyDescent="0.2">
      <c r="A7776">
        <v>14</v>
      </c>
      <c r="B7776" t="s">
        <v>6</v>
      </c>
      <c r="C7776" t="s">
        <v>199</v>
      </c>
      <c r="D7776">
        <v>2025</v>
      </c>
      <c r="E7776">
        <v>1609</v>
      </c>
      <c r="F7776">
        <v>102.4</v>
      </c>
    </row>
    <row r="7777" spans="1:6" x14ac:dyDescent="0.2">
      <c r="A7777">
        <v>14</v>
      </c>
      <c r="B7777" t="s">
        <v>6</v>
      </c>
      <c r="C7777" t="s">
        <v>15</v>
      </c>
      <c r="D7777">
        <v>2021</v>
      </c>
      <c r="E7777">
        <v>2778</v>
      </c>
      <c r="F7777">
        <v>34.1</v>
      </c>
    </row>
    <row r="7778" spans="1:6" x14ac:dyDescent="0.2">
      <c r="A7778">
        <v>14</v>
      </c>
      <c r="B7778" t="s">
        <v>6</v>
      </c>
      <c r="C7778" t="s">
        <v>15</v>
      </c>
      <c r="D7778">
        <v>2022</v>
      </c>
      <c r="E7778">
        <v>2166</v>
      </c>
      <c r="F7778">
        <v>81.400000000000006</v>
      </c>
    </row>
    <row r="7779" spans="1:6" x14ac:dyDescent="0.2">
      <c r="A7779">
        <v>14</v>
      </c>
      <c r="B7779" t="s">
        <v>6</v>
      </c>
      <c r="C7779" t="s">
        <v>15</v>
      </c>
      <c r="D7779">
        <v>2023</v>
      </c>
      <c r="E7779">
        <v>8085</v>
      </c>
      <c r="F7779">
        <v>83.9</v>
      </c>
    </row>
    <row r="7780" spans="1:6" x14ac:dyDescent="0.2">
      <c r="A7780">
        <v>14</v>
      </c>
      <c r="B7780" t="s">
        <v>6</v>
      </c>
      <c r="C7780" t="s">
        <v>15</v>
      </c>
      <c r="D7780">
        <v>2024</v>
      </c>
      <c r="E7780">
        <v>6165</v>
      </c>
      <c r="F7780">
        <v>78.7</v>
      </c>
    </row>
    <row r="7781" spans="1:6" x14ac:dyDescent="0.2">
      <c r="A7781">
        <v>14</v>
      </c>
      <c r="B7781" t="s">
        <v>6</v>
      </c>
      <c r="C7781" t="s">
        <v>15</v>
      </c>
      <c r="D7781">
        <v>2025</v>
      </c>
      <c r="E7781">
        <v>4802</v>
      </c>
      <c r="F7781">
        <v>86.4</v>
      </c>
    </row>
    <row r="7782" spans="1:6" x14ac:dyDescent="0.2">
      <c r="A7782">
        <v>14</v>
      </c>
      <c r="B7782" t="s">
        <v>6</v>
      </c>
      <c r="C7782" t="s">
        <v>235</v>
      </c>
      <c r="D7782">
        <v>2021</v>
      </c>
    </row>
    <row r="7783" spans="1:6" x14ac:dyDescent="0.2">
      <c r="A7783">
        <v>14</v>
      </c>
      <c r="B7783" t="s">
        <v>6</v>
      </c>
      <c r="C7783" t="s">
        <v>235</v>
      </c>
      <c r="D7783">
        <v>2022</v>
      </c>
    </row>
    <row r="7784" spans="1:6" x14ac:dyDescent="0.2">
      <c r="A7784">
        <v>14</v>
      </c>
      <c r="B7784" t="s">
        <v>6</v>
      </c>
      <c r="C7784" t="s">
        <v>235</v>
      </c>
      <c r="D7784">
        <v>2023</v>
      </c>
    </row>
    <row r="7785" spans="1:6" x14ac:dyDescent="0.2">
      <c r="A7785">
        <v>14</v>
      </c>
      <c r="B7785" t="s">
        <v>6</v>
      </c>
      <c r="C7785" t="s">
        <v>235</v>
      </c>
      <c r="D7785">
        <v>2024</v>
      </c>
      <c r="E7785">
        <v>2079</v>
      </c>
      <c r="F7785">
        <v>87.3</v>
      </c>
    </row>
    <row r="7786" spans="1:6" x14ac:dyDescent="0.2">
      <c r="A7786">
        <v>14</v>
      </c>
      <c r="B7786" t="s">
        <v>6</v>
      </c>
      <c r="C7786" t="s">
        <v>235</v>
      </c>
      <c r="D7786">
        <v>2025</v>
      </c>
      <c r="E7786">
        <v>1673</v>
      </c>
      <c r="F7786">
        <v>96</v>
      </c>
    </row>
    <row r="7787" spans="1:6" x14ac:dyDescent="0.2">
      <c r="A7787">
        <v>14</v>
      </c>
      <c r="B7787" t="s">
        <v>6</v>
      </c>
      <c r="C7787" t="s">
        <v>22</v>
      </c>
      <c r="D7787">
        <v>2021</v>
      </c>
      <c r="E7787">
        <v>9912</v>
      </c>
      <c r="F7787">
        <v>46.2</v>
      </c>
    </row>
    <row r="7788" spans="1:6" x14ac:dyDescent="0.2">
      <c r="A7788">
        <v>14</v>
      </c>
      <c r="B7788" t="s">
        <v>6</v>
      </c>
      <c r="C7788" t="s">
        <v>22</v>
      </c>
      <c r="D7788">
        <v>2022</v>
      </c>
      <c r="E7788">
        <v>9308</v>
      </c>
      <c r="F7788">
        <v>84.4</v>
      </c>
    </row>
    <row r="7789" spans="1:6" x14ac:dyDescent="0.2">
      <c r="A7789">
        <v>14</v>
      </c>
      <c r="B7789" t="s">
        <v>6</v>
      </c>
      <c r="C7789" t="s">
        <v>22</v>
      </c>
      <c r="D7789">
        <v>2023</v>
      </c>
      <c r="E7789">
        <v>9901</v>
      </c>
      <c r="F7789">
        <v>91.8</v>
      </c>
    </row>
    <row r="7790" spans="1:6" x14ac:dyDescent="0.2">
      <c r="A7790">
        <v>14</v>
      </c>
      <c r="B7790" t="s">
        <v>6</v>
      </c>
      <c r="C7790" t="s">
        <v>22</v>
      </c>
      <c r="D7790">
        <v>2024</v>
      </c>
      <c r="E7790">
        <v>6682</v>
      </c>
      <c r="F7790">
        <v>90.2</v>
      </c>
    </row>
    <row r="7791" spans="1:6" x14ac:dyDescent="0.2">
      <c r="A7791">
        <v>14</v>
      </c>
      <c r="B7791" t="s">
        <v>6</v>
      </c>
      <c r="C7791" t="s">
        <v>22</v>
      </c>
      <c r="D7791">
        <v>2025</v>
      </c>
      <c r="E7791">
        <v>9658</v>
      </c>
      <c r="F7791">
        <v>96.9</v>
      </c>
    </row>
    <row r="7792" spans="1:6" x14ac:dyDescent="0.2">
      <c r="A7792">
        <v>14</v>
      </c>
      <c r="B7792" t="s">
        <v>6</v>
      </c>
      <c r="C7792" t="s">
        <v>13</v>
      </c>
      <c r="D7792">
        <v>2021</v>
      </c>
      <c r="E7792">
        <v>1842</v>
      </c>
      <c r="F7792">
        <v>38</v>
      </c>
    </row>
    <row r="7793" spans="1:6" x14ac:dyDescent="0.2">
      <c r="A7793">
        <v>14</v>
      </c>
      <c r="B7793" t="s">
        <v>6</v>
      </c>
      <c r="C7793" t="s">
        <v>13</v>
      </c>
      <c r="D7793">
        <v>2022</v>
      </c>
      <c r="E7793">
        <v>2349</v>
      </c>
      <c r="F7793">
        <v>70.2</v>
      </c>
    </row>
    <row r="7794" spans="1:6" x14ac:dyDescent="0.2">
      <c r="A7794">
        <v>14</v>
      </c>
      <c r="B7794" t="s">
        <v>6</v>
      </c>
      <c r="C7794" t="s">
        <v>13</v>
      </c>
      <c r="D7794">
        <v>2023</v>
      </c>
      <c r="E7794">
        <v>2160</v>
      </c>
      <c r="F7794">
        <v>76.599999999999994</v>
      </c>
    </row>
    <row r="7795" spans="1:6" x14ac:dyDescent="0.2">
      <c r="A7795">
        <v>14</v>
      </c>
      <c r="B7795" t="s">
        <v>6</v>
      </c>
      <c r="C7795" t="s">
        <v>13</v>
      </c>
      <c r="D7795">
        <v>2024</v>
      </c>
      <c r="E7795">
        <v>1914</v>
      </c>
      <c r="F7795">
        <v>67.5</v>
      </c>
    </row>
    <row r="7796" spans="1:6" x14ac:dyDescent="0.2">
      <c r="A7796">
        <v>14</v>
      </c>
      <c r="B7796" t="s">
        <v>6</v>
      </c>
      <c r="C7796" t="s">
        <v>13</v>
      </c>
      <c r="D7796">
        <v>2025</v>
      </c>
      <c r="E7796">
        <v>660</v>
      </c>
      <c r="F7796">
        <v>74.900000000000006</v>
      </c>
    </row>
    <row r="7797" spans="1:6" x14ac:dyDescent="0.2">
      <c r="A7797">
        <v>14</v>
      </c>
      <c r="B7797" t="s">
        <v>6</v>
      </c>
      <c r="C7797" t="s">
        <v>20</v>
      </c>
      <c r="D7797">
        <v>2021</v>
      </c>
      <c r="E7797">
        <v>1373</v>
      </c>
      <c r="F7797">
        <v>34.200000000000003</v>
      </c>
    </row>
    <row r="7798" spans="1:6" x14ac:dyDescent="0.2">
      <c r="A7798">
        <v>14</v>
      </c>
      <c r="B7798" t="s">
        <v>6</v>
      </c>
      <c r="C7798" t="s">
        <v>20</v>
      </c>
      <c r="D7798">
        <v>2022</v>
      </c>
      <c r="E7798">
        <v>1910</v>
      </c>
      <c r="F7798">
        <v>74.2</v>
      </c>
    </row>
    <row r="7799" spans="1:6" x14ac:dyDescent="0.2">
      <c r="A7799">
        <v>14</v>
      </c>
      <c r="B7799" t="s">
        <v>6</v>
      </c>
      <c r="C7799" t="s">
        <v>20</v>
      </c>
      <c r="D7799">
        <v>2023</v>
      </c>
      <c r="E7799">
        <v>1591</v>
      </c>
      <c r="F7799">
        <v>85.8</v>
      </c>
    </row>
    <row r="7800" spans="1:6" x14ac:dyDescent="0.2">
      <c r="A7800">
        <v>14</v>
      </c>
      <c r="B7800" t="s">
        <v>6</v>
      </c>
      <c r="C7800" t="s">
        <v>20</v>
      </c>
      <c r="D7800">
        <v>2024</v>
      </c>
      <c r="E7800">
        <v>1018</v>
      </c>
      <c r="F7800">
        <v>80.7</v>
      </c>
    </row>
    <row r="7801" spans="1:6" x14ac:dyDescent="0.2">
      <c r="A7801">
        <v>14</v>
      </c>
      <c r="B7801" t="s">
        <v>6</v>
      </c>
      <c r="C7801" t="s">
        <v>20</v>
      </c>
      <c r="D7801">
        <v>2025</v>
      </c>
      <c r="E7801">
        <v>780</v>
      </c>
      <c r="F7801">
        <v>86.6</v>
      </c>
    </row>
    <row r="7802" spans="1:6" x14ac:dyDescent="0.2">
      <c r="A7802">
        <v>14</v>
      </c>
      <c r="B7802" t="s">
        <v>6</v>
      </c>
      <c r="C7802" t="s">
        <v>10</v>
      </c>
      <c r="D7802">
        <v>2021</v>
      </c>
      <c r="E7802">
        <v>32200</v>
      </c>
      <c r="F7802">
        <v>54</v>
      </c>
    </row>
    <row r="7803" spans="1:6" x14ac:dyDescent="0.2">
      <c r="A7803">
        <v>14</v>
      </c>
      <c r="B7803" t="s">
        <v>6</v>
      </c>
      <c r="C7803" t="s">
        <v>10</v>
      </c>
      <c r="D7803">
        <v>2022</v>
      </c>
      <c r="E7803">
        <v>21606</v>
      </c>
      <c r="F7803">
        <v>90.4</v>
      </c>
    </row>
    <row r="7804" spans="1:6" x14ac:dyDescent="0.2">
      <c r="A7804">
        <v>14</v>
      </c>
      <c r="B7804" t="s">
        <v>6</v>
      </c>
      <c r="C7804" t="s">
        <v>10</v>
      </c>
      <c r="D7804">
        <v>2023</v>
      </c>
      <c r="E7804">
        <v>28351</v>
      </c>
      <c r="F7804">
        <v>92.3</v>
      </c>
    </row>
    <row r="7805" spans="1:6" x14ac:dyDescent="0.2">
      <c r="A7805">
        <v>14</v>
      </c>
      <c r="B7805" t="s">
        <v>6</v>
      </c>
      <c r="C7805" t="s">
        <v>10</v>
      </c>
      <c r="D7805">
        <v>2024</v>
      </c>
      <c r="E7805">
        <v>25327</v>
      </c>
      <c r="F7805">
        <v>90.4</v>
      </c>
    </row>
    <row r="7806" spans="1:6" x14ac:dyDescent="0.2">
      <c r="A7806">
        <v>14</v>
      </c>
      <c r="B7806" t="s">
        <v>6</v>
      </c>
      <c r="C7806" t="s">
        <v>10</v>
      </c>
      <c r="D7806">
        <v>2025</v>
      </c>
      <c r="E7806">
        <v>25330</v>
      </c>
      <c r="F7806">
        <v>97.1</v>
      </c>
    </row>
    <row r="7807" spans="1:6" x14ac:dyDescent="0.2">
      <c r="A7807">
        <v>14</v>
      </c>
      <c r="B7807" t="s">
        <v>309</v>
      </c>
      <c r="C7807" t="s">
        <v>34</v>
      </c>
      <c r="D7807">
        <v>2021</v>
      </c>
      <c r="E7807">
        <v>981</v>
      </c>
      <c r="F7807">
        <v>35.700000000000003</v>
      </c>
    </row>
    <row r="7808" spans="1:6" x14ac:dyDescent="0.2">
      <c r="A7808">
        <v>14</v>
      </c>
      <c r="B7808" t="s">
        <v>309</v>
      </c>
      <c r="C7808" t="s">
        <v>34</v>
      </c>
      <c r="D7808">
        <v>2022</v>
      </c>
      <c r="E7808">
        <v>1540</v>
      </c>
      <c r="F7808">
        <v>45</v>
      </c>
    </row>
    <row r="7809" spans="1:6" x14ac:dyDescent="0.2">
      <c r="A7809">
        <v>14</v>
      </c>
      <c r="B7809" t="s">
        <v>309</v>
      </c>
      <c r="C7809" t="s">
        <v>34</v>
      </c>
      <c r="D7809">
        <v>2023</v>
      </c>
      <c r="E7809">
        <v>2039</v>
      </c>
      <c r="F7809">
        <v>35.9</v>
      </c>
    </row>
    <row r="7810" spans="1:6" x14ac:dyDescent="0.2">
      <c r="A7810">
        <v>14</v>
      </c>
      <c r="B7810" t="s">
        <v>309</v>
      </c>
      <c r="C7810" t="s">
        <v>34</v>
      </c>
      <c r="D7810">
        <v>2024</v>
      </c>
      <c r="E7810">
        <v>410</v>
      </c>
      <c r="F7810">
        <v>34.299999999999997</v>
      </c>
    </row>
    <row r="7811" spans="1:6" x14ac:dyDescent="0.2">
      <c r="A7811">
        <v>14</v>
      </c>
      <c r="B7811" t="s">
        <v>309</v>
      </c>
      <c r="C7811" t="s">
        <v>34</v>
      </c>
      <c r="D7811">
        <v>2025</v>
      </c>
      <c r="E7811">
        <v>809</v>
      </c>
      <c r="F7811">
        <v>34.4</v>
      </c>
    </row>
    <row r="7812" spans="1:6" x14ac:dyDescent="0.2">
      <c r="A7812">
        <v>14</v>
      </c>
      <c r="B7812" t="s">
        <v>309</v>
      </c>
      <c r="C7812" t="s">
        <v>46</v>
      </c>
      <c r="D7812">
        <v>2021</v>
      </c>
      <c r="E7812">
        <v>3184</v>
      </c>
      <c r="F7812">
        <v>33.5</v>
      </c>
    </row>
    <row r="7813" spans="1:6" x14ac:dyDescent="0.2">
      <c r="A7813">
        <v>14</v>
      </c>
      <c r="B7813" t="s">
        <v>309</v>
      </c>
      <c r="C7813" t="s">
        <v>46</v>
      </c>
      <c r="D7813">
        <v>2022</v>
      </c>
      <c r="E7813">
        <v>13168</v>
      </c>
      <c r="F7813">
        <v>42.9</v>
      </c>
    </row>
    <row r="7814" spans="1:6" x14ac:dyDescent="0.2">
      <c r="A7814">
        <v>14</v>
      </c>
      <c r="B7814" t="s">
        <v>309</v>
      </c>
      <c r="C7814" t="s">
        <v>46</v>
      </c>
      <c r="D7814">
        <v>2023</v>
      </c>
      <c r="E7814">
        <v>7715</v>
      </c>
      <c r="F7814">
        <v>49.2</v>
      </c>
    </row>
    <row r="7815" spans="1:6" x14ac:dyDescent="0.2">
      <c r="A7815">
        <v>14</v>
      </c>
      <c r="B7815" t="s">
        <v>309</v>
      </c>
      <c r="C7815" t="s">
        <v>46</v>
      </c>
      <c r="D7815">
        <v>2024</v>
      </c>
      <c r="E7815">
        <v>1560</v>
      </c>
      <c r="F7815">
        <v>34.700000000000003</v>
      </c>
    </row>
    <row r="7816" spans="1:6" x14ac:dyDescent="0.2">
      <c r="A7816">
        <v>14</v>
      </c>
      <c r="B7816" t="s">
        <v>309</v>
      </c>
      <c r="C7816" t="s">
        <v>46</v>
      </c>
      <c r="D7816">
        <v>2025</v>
      </c>
      <c r="E7816">
        <v>952</v>
      </c>
      <c r="F7816">
        <v>41.4</v>
      </c>
    </row>
    <row r="7817" spans="1:6" x14ac:dyDescent="0.2">
      <c r="A7817">
        <v>14</v>
      </c>
      <c r="B7817" t="s">
        <v>309</v>
      </c>
      <c r="C7817" t="s">
        <v>175</v>
      </c>
      <c r="D7817">
        <v>2021</v>
      </c>
    </row>
    <row r="7818" spans="1:6" x14ac:dyDescent="0.2">
      <c r="A7818">
        <v>14</v>
      </c>
      <c r="B7818" t="s">
        <v>309</v>
      </c>
      <c r="C7818" t="s">
        <v>175</v>
      </c>
      <c r="D7818">
        <v>2022</v>
      </c>
      <c r="E7818">
        <v>2045</v>
      </c>
      <c r="F7818">
        <v>44.2</v>
      </c>
    </row>
    <row r="7819" spans="1:6" x14ac:dyDescent="0.2">
      <c r="A7819">
        <v>14</v>
      </c>
      <c r="B7819" t="s">
        <v>309</v>
      </c>
      <c r="C7819" t="s">
        <v>175</v>
      </c>
      <c r="D7819">
        <v>2023</v>
      </c>
      <c r="E7819">
        <v>13860</v>
      </c>
      <c r="F7819">
        <v>49.6</v>
      </c>
    </row>
    <row r="7820" spans="1:6" x14ac:dyDescent="0.2">
      <c r="A7820">
        <v>14</v>
      </c>
      <c r="B7820" t="s">
        <v>309</v>
      </c>
      <c r="C7820" t="s">
        <v>175</v>
      </c>
      <c r="D7820">
        <v>2024</v>
      </c>
      <c r="E7820">
        <v>5395</v>
      </c>
      <c r="F7820">
        <v>34.9</v>
      </c>
    </row>
    <row r="7821" spans="1:6" x14ac:dyDescent="0.2">
      <c r="A7821">
        <v>14</v>
      </c>
      <c r="B7821" t="s">
        <v>309</v>
      </c>
      <c r="C7821" t="s">
        <v>175</v>
      </c>
      <c r="D7821">
        <v>2025</v>
      </c>
      <c r="E7821">
        <v>6753</v>
      </c>
      <c r="F7821">
        <v>40.4</v>
      </c>
    </row>
    <row r="7822" spans="1:6" x14ac:dyDescent="0.2">
      <c r="A7822">
        <v>14</v>
      </c>
      <c r="B7822" t="s">
        <v>309</v>
      </c>
      <c r="C7822" t="s">
        <v>209</v>
      </c>
      <c r="D7822">
        <v>2021</v>
      </c>
    </row>
    <row r="7823" spans="1:6" x14ac:dyDescent="0.2">
      <c r="A7823">
        <v>14</v>
      </c>
      <c r="B7823" t="s">
        <v>309</v>
      </c>
      <c r="C7823" t="s">
        <v>209</v>
      </c>
      <c r="D7823">
        <v>2022</v>
      </c>
    </row>
    <row r="7824" spans="1:6" x14ac:dyDescent="0.2">
      <c r="A7824">
        <v>14</v>
      </c>
      <c r="B7824" t="s">
        <v>309</v>
      </c>
      <c r="C7824" t="s">
        <v>209</v>
      </c>
      <c r="D7824">
        <v>2023</v>
      </c>
    </row>
    <row r="7825" spans="1:6" x14ac:dyDescent="0.2">
      <c r="A7825">
        <v>14</v>
      </c>
      <c r="B7825" t="s">
        <v>309</v>
      </c>
      <c r="C7825" t="s">
        <v>209</v>
      </c>
      <c r="D7825">
        <v>2024</v>
      </c>
      <c r="E7825">
        <v>2774</v>
      </c>
      <c r="F7825">
        <v>32.5</v>
      </c>
    </row>
    <row r="7826" spans="1:6" x14ac:dyDescent="0.2">
      <c r="A7826">
        <v>14</v>
      </c>
      <c r="B7826" t="s">
        <v>309</v>
      </c>
      <c r="C7826" t="s">
        <v>209</v>
      </c>
      <c r="D7826">
        <v>2025</v>
      </c>
      <c r="E7826">
        <v>1625</v>
      </c>
      <c r="F7826">
        <v>46.7</v>
      </c>
    </row>
    <row r="7827" spans="1:6" x14ac:dyDescent="0.2">
      <c r="A7827">
        <v>14</v>
      </c>
      <c r="B7827" t="s">
        <v>309</v>
      </c>
      <c r="C7827" t="s">
        <v>203</v>
      </c>
      <c r="D7827">
        <v>2021</v>
      </c>
    </row>
    <row r="7828" spans="1:6" x14ac:dyDescent="0.2">
      <c r="A7828">
        <v>14</v>
      </c>
      <c r="B7828" t="s">
        <v>309</v>
      </c>
      <c r="C7828" t="s">
        <v>203</v>
      </c>
      <c r="D7828">
        <v>2022</v>
      </c>
    </row>
    <row r="7829" spans="1:6" x14ac:dyDescent="0.2">
      <c r="A7829">
        <v>14</v>
      </c>
      <c r="B7829" t="s">
        <v>309</v>
      </c>
      <c r="C7829" t="s">
        <v>203</v>
      </c>
      <c r="D7829">
        <v>2023</v>
      </c>
      <c r="E7829">
        <v>8281</v>
      </c>
      <c r="F7829">
        <v>51.8</v>
      </c>
    </row>
    <row r="7830" spans="1:6" x14ac:dyDescent="0.2">
      <c r="A7830">
        <v>14</v>
      </c>
      <c r="B7830" t="s">
        <v>309</v>
      </c>
      <c r="C7830" t="s">
        <v>203</v>
      </c>
      <c r="D7830">
        <v>2024</v>
      </c>
      <c r="E7830">
        <v>7978</v>
      </c>
      <c r="F7830">
        <v>32.700000000000003</v>
      </c>
    </row>
    <row r="7831" spans="1:6" x14ac:dyDescent="0.2">
      <c r="A7831">
        <v>14</v>
      </c>
      <c r="B7831" t="s">
        <v>309</v>
      </c>
      <c r="C7831" t="s">
        <v>203</v>
      </c>
      <c r="D7831">
        <v>2025</v>
      </c>
      <c r="E7831">
        <v>8918</v>
      </c>
      <c r="F7831">
        <v>38.1</v>
      </c>
    </row>
    <row r="7832" spans="1:6" x14ac:dyDescent="0.2">
      <c r="A7832">
        <v>14</v>
      </c>
      <c r="B7832" t="s">
        <v>309</v>
      </c>
      <c r="C7832" t="s">
        <v>238</v>
      </c>
      <c r="D7832">
        <v>2021</v>
      </c>
    </row>
    <row r="7833" spans="1:6" x14ac:dyDescent="0.2">
      <c r="A7833">
        <v>14</v>
      </c>
      <c r="B7833" t="s">
        <v>309</v>
      </c>
      <c r="C7833" t="s">
        <v>238</v>
      </c>
      <c r="D7833">
        <v>2022</v>
      </c>
    </row>
    <row r="7834" spans="1:6" x14ac:dyDescent="0.2">
      <c r="A7834">
        <v>14</v>
      </c>
      <c r="B7834" t="s">
        <v>309</v>
      </c>
      <c r="C7834" t="s">
        <v>238</v>
      </c>
      <c r="D7834">
        <v>2023</v>
      </c>
    </row>
    <row r="7835" spans="1:6" x14ac:dyDescent="0.2">
      <c r="A7835">
        <v>14</v>
      </c>
      <c r="B7835" t="s">
        <v>309</v>
      </c>
      <c r="C7835" t="s">
        <v>238</v>
      </c>
      <c r="D7835">
        <v>2024</v>
      </c>
      <c r="E7835">
        <v>3125</v>
      </c>
      <c r="F7835">
        <v>35</v>
      </c>
    </row>
    <row r="7836" spans="1:6" x14ac:dyDescent="0.2">
      <c r="A7836">
        <v>14</v>
      </c>
      <c r="B7836" t="s">
        <v>309</v>
      </c>
      <c r="C7836" t="s">
        <v>238</v>
      </c>
      <c r="D7836">
        <v>2025</v>
      </c>
      <c r="E7836">
        <v>8995</v>
      </c>
      <c r="F7836">
        <v>48.4</v>
      </c>
    </row>
    <row r="7837" spans="1:6" x14ac:dyDescent="0.2">
      <c r="A7837">
        <v>14</v>
      </c>
      <c r="B7837" t="s">
        <v>309</v>
      </c>
      <c r="C7837" t="s">
        <v>244</v>
      </c>
      <c r="D7837">
        <v>2021</v>
      </c>
    </row>
    <row r="7838" spans="1:6" x14ac:dyDescent="0.2">
      <c r="A7838">
        <v>14</v>
      </c>
      <c r="B7838" t="s">
        <v>309</v>
      </c>
      <c r="C7838" t="s">
        <v>244</v>
      </c>
      <c r="D7838">
        <v>2022</v>
      </c>
    </row>
    <row r="7839" spans="1:6" x14ac:dyDescent="0.2">
      <c r="A7839">
        <v>14</v>
      </c>
      <c r="B7839" t="s">
        <v>309</v>
      </c>
      <c r="C7839" t="s">
        <v>244</v>
      </c>
      <c r="D7839">
        <v>2023</v>
      </c>
    </row>
    <row r="7840" spans="1:6" x14ac:dyDescent="0.2">
      <c r="A7840">
        <v>14</v>
      </c>
      <c r="B7840" t="s">
        <v>309</v>
      </c>
      <c r="C7840" t="s">
        <v>244</v>
      </c>
      <c r="D7840">
        <v>2024</v>
      </c>
      <c r="E7840">
        <v>532</v>
      </c>
      <c r="F7840">
        <v>39</v>
      </c>
    </row>
    <row r="7841" spans="1:6" x14ac:dyDescent="0.2">
      <c r="A7841">
        <v>14</v>
      </c>
      <c r="B7841" t="s">
        <v>309</v>
      </c>
      <c r="C7841" t="s">
        <v>244</v>
      </c>
      <c r="D7841">
        <v>2025</v>
      </c>
      <c r="E7841">
        <v>1456</v>
      </c>
      <c r="F7841">
        <v>50.1</v>
      </c>
    </row>
    <row r="7842" spans="1:6" x14ac:dyDescent="0.2">
      <c r="A7842">
        <v>14</v>
      </c>
      <c r="B7842" t="s">
        <v>309</v>
      </c>
      <c r="C7842" t="s">
        <v>245</v>
      </c>
      <c r="D7842">
        <v>2021</v>
      </c>
    </row>
    <row r="7843" spans="1:6" x14ac:dyDescent="0.2">
      <c r="A7843">
        <v>14</v>
      </c>
      <c r="B7843" t="s">
        <v>309</v>
      </c>
      <c r="C7843" t="s">
        <v>245</v>
      </c>
      <c r="D7843">
        <v>2022</v>
      </c>
    </row>
    <row r="7844" spans="1:6" x14ac:dyDescent="0.2">
      <c r="A7844">
        <v>14</v>
      </c>
      <c r="B7844" t="s">
        <v>309</v>
      </c>
      <c r="C7844" t="s">
        <v>245</v>
      </c>
      <c r="D7844">
        <v>2023</v>
      </c>
    </row>
    <row r="7845" spans="1:6" x14ac:dyDescent="0.2">
      <c r="A7845">
        <v>14</v>
      </c>
      <c r="B7845" t="s">
        <v>309</v>
      </c>
      <c r="C7845" t="s">
        <v>245</v>
      </c>
      <c r="D7845">
        <v>2024</v>
      </c>
    </row>
    <row r="7846" spans="1:6" x14ac:dyDescent="0.2">
      <c r="A7846">
        <v>14</v>
      </c>
      <c r="B7846" t="s">
        <v>309</v>
      </c>
      <c r="C7846" t="s">
        <v>245</v>
      </c>
      <c r="D7846">
        <v>2025</v>
      </c>
      <c r="E7846">
        <v>1290</v>
      </c>
      <c r="F7846">
        <v>39.200000000000003</v>
      </c>
    </row>
    <row r="7847" spans="1:6" x14ac:dyDescent="0.2">
      <c r="A7847">
        <v>14</v>
      </c>
      <c r="B7847" t="s">
        <v>309</v>
      </c>
      <c r="C7847" t="s">
        <v>213</v>
      </c>
      <c r="D7847">
        <v>2021</v>
      </c>
    </row>
    <row r="7848" spans="1:6" x14ac:dyDescent="0.2">
      <c r="A7848">
        <v>14</v>
      </c>
      <c r="B7848" t="s">
        <v>309</v>
      </c>
      <c r="C7848" t="s">
        <v>213</v>
      </c>
      <c r="D7848">
        <v>2022</v>
      </c>
    </row>
    <row r="7849" spans="1:6" x14ac:dyDescent="0.2">
      <c r="A7849">
        <v>14</v>
      </c>
      <c r="B7849" t="s">
        <v>309</v>
      </c>
      <c r="C7849" t="s">
        <v>213</v>
      </c>
      <c r="D7849">
        <v>2023</v>
      </c>
      <c r="E7849">
        <v>784</v>
      </c>
      <c r="F7849">
        <v>34.299999999999997</v>
      </c>
    </row>
    <row r="7850" spans="1:6" x14ac:dyDescent="0.2">
      <c r="A7850">
        <v>14</v>
      </c>
      <c r="B7850" t="s">
        <v>309</v>
      </c>
      <c r="C7850" t="s">
        <v>213</v>
      </c>
      <c r="D7850">
        <v>2024</v>
      </c>
      <c r="E7850">
        <v>1744</v>
      </c>
      <c r="F7850">
        <v>29.6</v>
      </c>
    </row>
    <row r="7851" spans="1:6" x14ac:dyDescent="0.2">
      <c r="A7851">
        <v>14</v>
      </c>
      <c r="B7851" t="s">
        <v>309</v>
      </c>
      <c r="C7851" t="s">
        <v>213</v>
      </c>
      <c r="D7851">
        <v>2025</v>
      </c>
      <c r="E7851">
        <v>2287</v>
      </c>
      <c r="F7851">
        <v>49.6</v>
      </c>
    </row>
    <row r="7852" spans="1:6" x14ac:dyDescent="0.2">
      <c r="A7852">
        <v>14</v>
      </c>
      <c r="B7852" t="s">
        <v>309</v>
      </c>
      <c r="C7852" t="s">
        <v>270</v>
      </c>
      <c r="D7852">
        <v>2021</v>
      </c>
    </row>
    <row r="7853" spans="1:6" x14ac:dyDescent="0.2">
      <c r="A7853">
        <v>14</v>
      </c>
      <c r="B7853" t="s">
        <v>309</v>
      </c>
      <c r="C7853" t="s">
        <v>270</v>
      </c>
      <c r="D7853">
        <v>2022</v>
      </c>
    </row>
    <row r="7854" spans="1:6" x14ac:dyDescent="0.2">
      <c r="A7854">
        <v>14</v>
      </c>
      <c r="B7854" t="s">
        <v>309</v>
      </c>
      <c r="C7854" t="s">
        <v>270</v>
      </c>
      <c r="D7854">
        <v>2023</v>
      </c>
    </row>
    <row r="7855" spans="1:6" x14ac:dyDescent="0.2">
      <c r="A7855">
        <v>14</v>
      </c>
      <c r="B7855" t="s">
        <v>309</v>
      </c>
      <c r="C7855" t="s">
        <v>270</v>
      </c>
      <c r="D7855">
        <v>2024</v>
      </c>
    </row>
    <row r="7856" spans="1:6" x14ac:dyDescent="0.2">
      <c r="A7856">
        <v>14</v>
      </c>
      <c r="B7856" t="s">
        <v>309</v>
      </c>
      <c r="C7856" t="s">
        <v>270</v>
      </c>
      <c r="D7856">
        <v>2025</v>
      </c>
      <c r="E7856">
        <v>706</v>
      </c>
      <c r="F7856">
        <v>48.6</v>
      </c>
    </row>
    <row r="7857" spans="1:6" x14ac:dyDescent="0.2">
      <c r="A7857">
        <v>14</v>
      </c>
      <c r="B7857" t="s">
        <v>309</v>
      </c>
      <c r="C7857" t="s">
        <v>177</v>
      </c>
      <c r="D7857">
        <v>2021</v>
      </c>
    </row>
    <row r="7858" spans="1:6" x14ac:dyDescent="0.2">
      <c r="A7858">
        <v>14</v>
      </c>
      <c r="B7858" t="s">
        <v>309</v>
      </c>
      <c r="C7858" t="s">
        <v>177</v>
      </c>
      <c r="D7858">
        <v>2022</v>
      </c>
      <c r="E7858">
        <v>498</v>
      </c>
      <c r="F7858">
        <v>47.2</v>
      </c>
    </row>
    <row r="7859" spans="1:6" x14ac:dyDescent="0.2">
      <c r="A7859">
        <v>14</v>
      </c>
      <c r="B7859" t="s">
        <v>309</v>
      </c>
      <c r="C7859" t="s">
        <v>177</v>
      </c>
      <c r="D7859">
        <v>2023</v>
      </c>
      <c r="E7859">
        <v>1060</v>
      </c>
      <c r="F7859">
        <v>51.7</v>
      </c>
    </row>
    <row r="7860" spans="1:6" x14ac:dyDescent="0.2">
      <c r="A7860">
        <v>14</v>
      </c>
      <c r="B7860" t="s">
        <v>309</v>
      </c>
      <c r="C7860" t="s">
        <v>177</v>
      </c>
      <c r="D7860">
        <v>2024</v>
      </c>
      <c r="E7860">
        <v>2371</v>
      </c>
      <c r="F7860">
        <v>42.4</v>
      </c>
    </row>
    <row r="7861" spans="1:6" x14ac:dyDescent="0.2">
      <c r="A7861">
        <v>14</v>
      </c>
      <c r="B7861" t="s">
        <v>309</v>
      </c>
      <c r="C7861" t="s">
        <v>177</v>
      </c>
      <c r="D7861">
        <v>2025</v>
      </c>
      <c r="E7861">
        <v>486</v>
      </c>
      <c r="F7861">
        <v>46</v>
      </c>
    </row>
    <row r="7862" spans="1:6" x14ac:dyDescent="0.2">
      <c r="A7862">
        <v>14</v>
      </c>
      <c r="B7862" t="s">
        <v>309</v>
      </c>
      <c r="C7862" t="s">
        <v>218</v>
      </c>
      <c r="D7862">
        <v>2021</v>
      </c>
    </row>
    <row r="7863" spans="1:6" x14ac:dyDescent="0.2">
      <c r="A7863">
        <v>14</v>
      </c>
      <c r="B7863" t="s">
        <v>309</v>
      </c>
      <c r="C7863" t="s">
        <v>218</v>
      </c>
      <c r="D7863">
        <v>2022</v>
      </c>
    </row>
    <row r="7864" spans="1:6" x14ac:dyDescent="0.2">
      <c r="A7864">
        <v>14</v>
      </c>
      <c r="B7864" t="s">
        <v>309</v>
      </c>
      <c r="C7864" t="s">
        <v>218</v>
      </c>
      <c r="D7864">
        <v>2023</v>
      </c>
    </row>
    <row r="7865" spans="1:6" x14ac:dyDescent="0.2">
      <c r="A7865">
        <v>14</v>
      </c>
      <c r="B7865" t="s">
        <v>309</v>
      </c>
      <c r="C7865" t="s">
        <v>218</v>
      </c>
      <c r="D7865">
        <v>2024</v>
      </c>
      <c r="E7865">
        <v>871</v>
      </c>
      <c r="F7865">
        <v>33.200000000000003</v>
      </c>
    </row>
    <row r="7866" spans="1:6" x14ac:dyDescent="0.2">
      <c r="A7866">
        <v>14</v>
      </c>
      <c r="B7866" t="s">
        <v>309</v>
      </c>
      <c r="C7866" t="s">
        <v>218</v>
      </c>
      <c r="D7866">
        <v>2025</v>
      </c>
      <c r="E7866">
        <v>1096</v>
      </c>
      <c r="F7866">
        <v>31</v>
      </c>
    </row>
    <row r="7867" spans="1:6" x14ac:dyDescent="0.2">
      <c r="A7867">
        <v>14</v>
      </c>
      <c r="B7867" t="s">
        <v>309</v>
      </c>
      <c r="C7867" t="s">
        <v>247</v>
      </c>
      <c r="D7867">
        <v>2021</v>
      </c>
    </row>
    <row r="7868" spans="1:6" x14ac:dyDescent="0.2">
      <c r="A7868">
        <v>14</v>
      </c>
      <c r="B7868" t="s">
        <v>309</v>
      </c>
      <c r="C7868" t="s">
        <v>247</v>
      </c>
      <c r="D7868">
        <v>2022</v>
      </c>
    </row>
    <row r="7869" spans="1:6" x14ac:dyDescent="0.2">
      <c r="A7869">
        <v>14</v>
      </c>
      <c r="B7869" t="s">
        <v>309</v>
      </c>
      <c r="C7869" t="s">
        <v>247</v>
      </c>
      <c r="D7869">
        <v>2023</v>
      </c>
    </row>
    <row r="7870" spans="1:6" x14ac:dyDescent="0.2">
      <c r="A7870">
        <v>14</v>
      </c>
      <c r="B7870" t="s">
        <v>309</v>
      </c>
      <c r="C7870" t="s">
        <v>247</v>
      </c>
      <c r="D7870">
        <v>2024</v>
      </c>
    </row>
    <row r="7871" spans="1:6" x14ac:dyDescent="0.2">
      <c r="A7871">
        <v>14</v>
      </c>
      <c r="B7871" t="s">
        <v>309</v>
      </c>
      <c r="C7871" t="s">
        <v>247</v>
      </c>
      <c r="D7871">
        <v>2025</v>
      </c>
      <c r="E7871">
        <v>1118</v>
      </c>
      <c r="F7871">
        <v>35.9</v>
      </c>
    </row>
    <row r="7872" spans="1:6" x14ac:dyDescent="0.2">
      <c r="A7872">
        <v>14</v>
      </c>
      <c r="B7872" t="s">
        <v>309</v>
      </c>
      <c r="C7872" t="s">
        <v>275</v>
      </c>
      <c r="D7872">
        <v>2021</v>
      </c>
    </row>
    <row r="7873" spans="1:6" x14ac:dyDescent="0.2">
      <c r="A7873">
        <v>14</v>
      </c>
      <c r="B7873" t="s">
        <v>309</v>
      </c>
      <c r="C7873" t="s">
        <v>275</v>
      </c>
      <c r="D7873">
        <v>2022</v>
      </c>
    </row>
    <row r="7874" spans="1:6" x14ac:dyDescent="0.2">
      <c r="A7874">
        <v>14</v>
      </c>
      <c r="B7874" t="s">
        <v>309</v>
      </c>
      <c r="C7874" t="s">
        <v>275</v>
      </c>
      <c r="D7874">
        <v>2023</v>
      </c>
    </row>
    <row r="7875" spans="1:6" x14ac:dyDescent="0.2">
      <c r="A7875">
        <v>14</v>
      </c>
      <c r="B7875" t="s">
        <v>309</v>
      </c>
      <c r="C7875" t="s">
        <v>275</v>
      </c>
      <c r="D7875">
        <v>2024</v>
      </c>
    </row>
    <row r="7876" spans="1:6" x14ac:dyDescent="0.2">
      <c r="A7876">
        <v>14</v>
      </c>
      <c r="B7876" t="s">
        <v>309</v>
      </c>
      <c r="C7876" t="s">
        <v>275</v>
      </c>
      <c r="D7876">
        <v>2025</v>
      </c>
      <c r="E7876">
        <v>2240</v>
      </c>
      <c r="F7876">
        <v>51.6</v>
      </c>
    </row>
    <row r="7877" spans="1:6" x14ac:dyDescent="0.2">
      <c r="A7877">
        <v>14</v>
      </c>
      <c r="B7877" t="s">
        <v>309</v>
      </c>
      <c r="C7877" t="s">
        <v>31</v>
      </c>
      <c r="D7877">
        <v>2021</v>
      </c>
      <c r="E7877">
        <v>693</v>
      </c>
      <c r="F7877">
        <v>38</v>
      </c>
    </row>
    <row r="7878" spans="1:6" x14ac:dyDescent="0.2">
      <c r="A7878">
        <v>14</v>
      </c>
      <c r="B7878" t="s">
        <v>309</v>
      </c>
      <c r="C7878" t="s">
        <v>31</v>
      </c>
      <c r="D7878">
        <v>2022</v>
      </c>
      <c r="E7878">
        <v>2234</v>
      </c>
      <c r="F7878">
        <v>49.1</v>
      </c>
    </row>
    <row r="7879" spans="1:6" x14ac:dyDescent="0.2">
      <c r="A7879">
        <v>14</v>
      </c>
      <c r="B7879" t="s">
        <v>309</v>
      </c>
      <c r="C7879" t="s">
        <v>31</v>
      </c>
      <c r="D7879">
        <v>2023</v>
      </c>
      <c r="E7879">
        <v>5504</v>
      </c>
      <c r="F7879">
        <v>47.7</v>
      </c>
    </row>
    <row r="7880" spans="1:6" x14ac:dyDescent="0.2">
      <c r="A7880">
        <v>14</v>
      </c>
      <c r="B7880" t="s">
        <v>309</v>
      </c>
      <c r="C7880" t="s">
        <v>31</v>
      </c>
      <c r="D7880">
        <v>2024</v>
      </c>
      <c r="E7880">
        <v>6104</v>
      </c>
      <c r="F7880">
        <v>41.3</v>
      </c>
    </row>
    <row r="7881" spans="1:6" x14ac:dyDescent="0.2">
      <c r="A7881">
        <v>14</v>
      </c>
      <c r="B7881" t="s">
        <v>309</v>
      </c>
      <c r="C7881" t="s">
        <v>31</v>
      </c>
      <c r="D7881">
        <v>2025</v>
      </c>
      <c r="E7881">
        <v>7858</v>
      </c>
      <c r="F7881">
        <v>39.700000000000003</v>
      </c>
    </row>
    <row r="7882" spans="1:6" x14ac:dyDescent="0.2">
      <c r="A7882">
        <v>14</v>
      </c>
      <c r="B7882" t="s">
        <v>309</v>
      </c>
      <c r="C7882" t="s">
        <v>264</v>
      </c>
      <c r="D7882">
        <v>2021</v>
      </c>
    </row>
    <row r="7883" spans="1:6" x14ac:dyDescent="0.2">
      <c r="A7883">
        <v>14</v>
      </c>
      <c r="B7883" t="s">
        <v>309</v>
      </c>
      <c r="C7883" t="s">
        <v>264</v>
      </c>
      <c r="D7883">
        <v>2022</v>
      </c>
    </row>
    <row r="7884" spans="1:6" x14ac:dyDescent="0.2">
      <c r="A7884">
        <v>14</v>
      </c>
      <c r="B7884" t="s">
        <v>309</v>
      </c>
      <c r="C7884" t="s">
        <v>264</v>
      </c>
      <c r="D7884">
        <v>2023</v>
      </c>
    </row>
    <row r="7885" spans="1:6" x14ac:dyDescent="0.2">
      <c r="A7885">
        <v>14</v>
      </c>
      <c r="B7885" t="s">
        <v>309</v>
      </c>
      <c r="C7885" t="s">
        <v>264</v>
      </c>
      <c r="D7885">
        <v>2024</v>
      </c>
    </row>
    <row r="7886" spans="1:6" x14ac:dyDescent="0.2">
      <c r="A7886">
        <v>14</v>
      </c>
      <c r="B7886" t="s">
        <v>309</v>
      </c>
      <c r="C7886" t="s">
        <v>264</v>
      </c>
      <c r="D7886">
        <v>2025</v>
      </c>
      <c r="E7886">
        <v>3095</v>
      </c>
      <c r="F7886">
        <v>49.6</v>
      </c>
    </row>
    <row r="7887" spans="1:6" x14ac:dyDescent="0.2">
      <c r="A7887">
        <v>14</v>
      </c>
      <c r="B7887" t="s">
        <v>309</v>
      </c>
      <c r="C7887" t="s">
        <v>243</v>
      </c>
      <c r="D7887">
        <v>2021</v>
      </c>
    </row>
    <row r="7888" spans="1:6" x14ac:dyDescent="0.2">
      <c r="A7888">
        <v>14</v>
      </c>
      <c r="B7888" t="s">
        <v>309</v>
      </c>
      <c r="C7888" t="s">
        <v>243</v>
      </c>
      <c r="D7888">
        <v>2022</v>
      </c>
    </row>
    <row r="7889" spans="1:6" x14ac:dyDescent="0.2">
      <c r="A7889">
        <v>14</v>
      </c>
      <c r="B7889" t="s">
        <v>309</v>
      </c>
      <c r="C7889" t="s">
        <v>243</v>
      </c>
      <c r="D7889">
        <v>2023</v>
      </c>
    </row>
    <row r="7890" spans="1:6" x14ac:dyDescent="0.2">
      <c r="A7890">
        <v>14</v>
      </c>
      <c r="B7890" t="s">
        <v>309</v>
      </c>
      <c r="C7890" t="s">
        <v>243</v>
      </c>
      <c r="D7890">
        <v>2024</v>
      </c>
      <c r="E7890">
        <v>992</v>
      </c>
      <c r="F7890">
        <v>34.9</v>
      </c>
    </row>
    <row r="7891" spans="1:6" x14ac:dyDescent="0.2">
      <c r="A7891">
        <v>14</v>
      </c>
      <c r="B7891" t="s">
        <v>309</v>
      </c>
      <c r="C7891" t="s">
        <v>243</v>
      </c>
      <c r="D7891">
        <v>2025</v>
      </c>
      <c r="E7891">
        <v>6132</v>
      </c>
      <c r="F7891">
        <v>50</v>
      </c>
    </row>
    <row r="7892" spans="1:6" x14ac:dyDescent="0.2">
      <c r="A7892">
        <v>14</v>
      </c>
      <c r="B7892" t="s">
        <v>309</v>
      </c>
      <c r="C7892" t="s">
        <v>239</v>
      </c>
      <c r="D7892">
        <v>2021</v>
      </c>
    </row>
    <row r="7893" spans="1:6" x14ac:dyDescent="0.2">
      <c r="A7893">
        <v>14</v>
      </c>
      <c r="B7893" t="s">
        <v>309</v>
      </c>
      <c r="C7893" t="s">
        <v>239</v>
      </c>
      <c r="D7893">
        <v>2022</v>
      </c>
    </row>
    <row r="7894" spans="1:6" x14ac:dyDescent="0.2">
      <c r="A7894">
        <v>14</v>
      </c>
      <c r="B7894" t="s">
        <v>309</v>
      </c>
      <c r="C7894" t="s">
        <v>239</v>
      </c>
      <c r="D7894">
        <v>2023</v>
      </c>
    </row>
    <row r="7895" spans="1:6" x14ac:dyDescent="0.2">
      <c r="A7895">
        <v>14</v>
      </c>
      <c r="B7895" t="s">
        <v>309</v>
      </c>
      <c r="C7895" t="s">
        <v>239</v>
      </c>
      <c r="D7895">
        <v>2024</v>
      </c>
      <c r="E7895">
        <v>2218</v>
      </c>
      <c r="F7895">
        <v>33.6</v>
      </c>
    </row>
    <row r="7896" spans="1:6" x14ac:dyDescent="0.2">
      <c r="A7896">
        <v>14</v>
      </c>
      <c r="B7896" t="s">
        <v>309</v>
      </c>
      <c r="C7896" t="s">
        <v>239</v>
      </c>
      <c r="D7896">
        <v>2025</v>
      </c>
      <c r="E7896">
        <v>1507</v>
      </c>
      <c r="F7896">
        <v>44.1</v>
      </c>
    </row>
    <row r="7897" spans="1:6" x14ac:dyDescent="0.2">
      <c r="A7897">
        <v>14</v>
      </c>
      <c r="B7897" t="s">
        <v>309</v>
      </c>
      <c r="C7897" t="s">
        <v>265</v>
      </c>
      <c r="D7897">
        <v>2021</v>
      </c>
    </row>
    <row r="7898" spans="1:6" x14ac:dyDescent="0.2">
      <c r="A7898">
        <v>14</v>
      </c>
      <c r="B7898" t="s">
        <v>309</v>
      </c>
      <c r="C7898" t="s">
        <v>265</v>
      </c>
      <c r="D7898">
        <v>2022</v>
      </c>
    </row>
    <row r="7899" spans="1:6" x14ac:dyDescent="0.2">
      <c r="A7899">
        <v>14</v>
      </c>
      <c r="B7899" t="s">
        <v>309</v>
      </c>
      <c r="C7899" t="s">
        <v>265</v>
      </c>
      <c r="D7899">
        <v>2023</v>
      </c>
    </row>
    <row r="7900" spans="1:6" x14ac:dyDescent="0.2">
      <c r="A7900">
        <v>14</v>
      </c>
      <c r="B7900" t="s">
        <v>309</v>
      </c>
      <c r="C7900" t="s">
        <v>265</v>
      </c>
      <c r="D7900">
        <v>2024</v>
      </c>
    </row>
    <row r="7901" spans="1:6" x14ac:dyDescent="0.2">
      <c r="A7901">
        <v>14</v>
      </c>
      <c r="B7901" t="s">
        <v>309</v>
      </c>
      <c r="C7901" t="s">
        <v>265</v>
      </c>
      <c r="D7901">
        <v>2025</v>
      </c>
      <c r="E7901">
        <v>4146</v>
      </c>
      <c r="F7901">
        <v>41.5</v>
      </c>
    </row>
    <row r="7902" spans="1:6" x14ac:dyDescent="0.2">
      <c r="A7902">
        <v>14</v>
      </c>
      <c r="B7902" t="s">
        <v>309</v>
      </c>
      <c r="C7902" t="s">
        <v>271</v>
      </c>
      <c r="D7902">
        <v>2021</v>
      </c>
    </row>
    <row r="7903" spans="1:6" x14ac:dyDescent="0.2">
      <c r="A7903">
        <v>14</v>
      </c>
      <c r="B7903" t="s">
        <v>309</v>
      </c>
      <c r="C7903" t="s">
        <v>271</v>
      </c>
      <c r="D7903">
        <v>2022</v>
      </c>
    </row>
    <row r="7904" spans="1:6" x14ac:dyDescent="0.2">
      <c r="A7904">
        <v>14</v>
      </c>
      <c r="B7904" t="s">
        <v>309</v>
      </c>
      <c r="C7904" t="s">
        <v>271</v>
      </c>
      <c r="D7904">
        <v>2023</v>
      </c>
    </row>
    <row r="7905" spans="1:6" x14ac:dyDescent="0.2">
      <c r="A7905">
        <v>14</v>
      </c>
      <c r="B7905" t="s">
        <v>309</v>
      </c>
      <c r="C7905" t="s">
        <v>271</v>
      </c>
      <c r="D7905">
        <v>2024</v>
      </c>
    </row>
    <row r="7906" spans="1:6" x14ac:dyDescent="0.2">
      <c r="A7906">
        <v>14</v>
      </c>
      <c r="B7906" t="s">
        <v>309</v>
      </c>
      <c r="C7906" t="s">
        <v>271</v>
      </c>
      <c r="D7906">
        <v>2025</v>
      </c>
      <c r="E7906">
        <v>3063</v>
      </c>
      <c r="F7906">
        <v>47.2</v>
      </c>
    </row>
    <row r="7907" spans="1:6" x14ac:dyDescent="0.2">
      <c r="A7907">
        <v>14</v>
      </c>
      <c r="B7907" t="s">
        <v>309</v>
      </c>
      <c r="C7907" t="s">
        <v>241</v>
      </c>
      <c r="D7907">
        <v>2021</v>
      </c>
    </row>
    <row r="7908" spans="1:6" x14ac:dyDescent="0.2">
      <c r="A7908">
        <v>14</v>
      </c>
      <c r="B7908" t="s">
        <v>309</v>
      </c>
      <c r="C7908" t="s">
        <v>241</v>
      </c>
      <c r="D7908">
        <v>2022</v>
      </c>
    </row>
    <row r="7909" spans="1:6" x14ac:dyDescent="0.2">
      <c r="A7909">
        <v>14</v>
      </c>
      <c r="B7909" t="s">
        <v>309</v>
      </c>
      <c r="C7909" t="s">
        <v>241</v>
      </c>
      <c r="D7909">
        <v>2023</v>
      </c>
    </row>
    <row r="7910" spans="1:6" x14ac:dyDescent="0.2">
      <c r="A7910">
        <v>14</v>
      </c>
      <c r="B7910" t="s">
        <v>309</v>
      </c>
      <c r="C7910" t="s">
        <v>241</v>
      </c>
      <c r="D7910">
        <v>2024</v>
      </c>
      <c r="E7910">
        <v>3291</v>
      </c>
      <c r="F7910">
        <v>40.200000000000003</v>
      </c>
    </row>
    <row r="7911" spans="1:6" x14ac:dyDescent="0.2">
      <c r="A7911">
        <v>14</v>
      </c>
      <c r="B7911" t="s">
        <v>309</v>
      </c>
      <c r="C7911" t="s">
        <v>241</v>
      </c>
      <c r="D7911">
        <v>2025</v>
      </c>
      <c r="E7911">
        <v>8551</v>
      </c>
      <c r="F7911">
        <v>47.5</v>
      </c>
    </row>
    <row r="7912" spans="1:6" x14ac:dyDescent="0.2">
      <c r="A7912">
        <v>14</v>
      </c>
      <c r="B7912" t="s">
        <v>309</v>
      </c>
      <c r="C7912" t="s">
        <v>272</v>
      </c>
      <c r="D7912">
        <v>2021</v>
      </c>
    </row>
    <row r="7913" spans="1:6" x14ac:dyDescent="0.2">
      <c r="A7913">
        <v>14</v>
      </c>
      <c r="B7913" t="s">
        <v>309</v>
      </c>
      <c r="C7913" t="s">
        <v>272</v>
      </c>
      <c r="D7913">
        <v>2022</v>
      </c>
    </row>
    <row r="7914" spans="1:6" x14ac:dyDescent="0.2">
      <c r="A7914">
        <v>14</v>
      </c>
      <c r="B7914" t="s">
        <v>309</v>
      </c>
      <c r="C7914" t="s">
        <v>272</v>
      </c>
      <c r="D7914">
        <v>2023</v>
      </c>
    </row>
    <row r="7915" spans="1:6" x14ac:dyDescent="0.2">
      <c r="A7915">
        <v>14</v>
      </c>
      <c r="B7915" t="s">
        <v>309</v>
      </c>
      <c r="C7915" t="s">
        <v>272</v>
      </c>
      <c r="D7915">
        <v>2024</v>
      </c>
    </row>
    <row r="7916" spans="1:6" x14ac:dyDescent="0.2">
      <c r="A7916">
        <v>14</v>
      </c>
      <c r="B7916" t="s">
        <v>309</v>
      </c>
      <c r="C7916" t="s">
        <v>272</v>
      </c>
      <c r="D7916">
        <v>2025</v>
      </c>
      <c r="E7916">
        <v>3693</v>
      </c>
      <c r="F7916">
        <v>47.6</v>
      </c>
    </row>
    <row r="7917" spans="1:6" x14ac:dyDescent="0.2">
      <c r="A7917">
        <v>14</v>
      </c>
      <c r="B7917" t="s">
        <v>309</v>
      </c>
      <c r="C7917" t="s">
        <v>207</v>
      </c>
      <c r="D7917">
        <v>2021</v>
      </c>
    </row>
    <row r="7918" spans="1:6" x14ac:dyDescent="0.2">
      <c r="A7918">
        <v>14</v>
      </c>
      <c r="B7918" t="s">
        <v>309</v>
      </c>
      <c r="C7918" t="s">
        <v>207</v>
      </c>
      <c r="D7918">
        <v>2022</v>
      </c>
    </row>
    <row r="7919" spans="1:6" x14ac:dyDescent="0.2">
      <c r="A7919">
        <v>14</v>
      </c>
      <c r="B7919" t="s">
        <v>309</v>
      </c>
      <c r="C7919" t="s">
        <v>207</v>
      </c>
      <c r="D7919">
        <v>2023</v>
      </c>
      <c r="E7919">
        <v>21398</v>
      </c>
      <c r="F7919">
        <v>49.8</v>
      </c>
    </row>
    <row r="7920" spans="1:6" x14ac:dyDescent="0.2">
      <c r="A7920">
        <v>14</v>
      </c>
      <c r="B7920" t="s">
        <v>309</v>
      </c>
      <c r="C7920" t="s">
        <v>207</v>
      </c>
      <c r="D7920">
        <v>2024</v>
      </c>
      <c r="E7920">
        <v>47452</v>
      </c>
      <c r="F7920">
        <v>35.4</v>
      </c>
    </row>
    <row r="7921" spans="1:6" x14ac:dyDescent="0.2">
      <c r="A7921">
        <v>14</v>
      </c>
      <c r="B7921" t="s">
        <v>309</v>
      </c>
      <c r="C7921" t="s">
        <v>207</v>
      </c>
      <c r="D7921">
        <v>2025</v>
      </c>
      <c r="E7921">
        <v>34453</v>
      </c>
      <c r="F7921">
        <v>48.4</v>
      </c>
    </row>
    <row r="7922" spans="1:6" x14ac:dyDescent="0.2">
      <c r="A7922">
        <v>14</v>
      </c>
      <c r="B7922" t="s">
        <v>309</v>
      </c>
      <c r="C7922" t="s">
        <v>208</v>
      </c>
      <c r="D7922">
        <v>2021</v>
      </c>
    </row>
    <row r="7923" spans="1:6" x14ac:dyDescent="0.2">
      <c r="A7923">
        <v>14</v>
      </c>
      <c r="B7923" t="s">
        <v>309</v>
      </c>
      <c r="C7923" t="s">
        <v>208</v>
      </c>
      <c r="D7923">
        <v>2022</v>
      </c>
    </row>
    <row r="7924" spans="1:6" x14ac:dyDescent="0.2">
      <c r="A7924">
        <v>14</v>
      </c>
      <c r="B7924" t="s">
        <v>309</v>
      </c>
      <c r="C7924" t="s">
        <v>208</v>
      </c>
      <c r="D7924">
        <v>2023</v>
      </c>
      <c r="E7924">
        <v>4968</v>
      </c>
      <c r="F7924">
        <v>44.9</v>
      </c>
    </row>
    <row r="7925" spans="1:6" x14ac:dyDescent="0.2">
      <c r="A7925">
        <v>14</v>
      </c>
      <c r="B7925" t="s">
        <v>309</v>
      </c>
      <c r="C7925" t="s">
        <v>208</v>
      </c>
      <c r="D7925">
        <v>2024</v>
      </c>
      <c r="E7925">
        <v>5414</v>
      </c>
      <c r="F7925">
        <v>32.799999999999997</v>
      </c>
    </row>
    <row r="7926" spans="1:6" x14ac:dyDescent="0.2">
      <c r="A7926">
        <v>14</v>
      </c>
      <c r="B7926" t="s">
        <v>309</v>
      </c>
      <c r="C7926" t="s">
        <v>208</v>
      </c>
      <c r="D7926">
        <v>2025</v>
      </c>
      <c r="E7926">
        <v>3639</v>
      </c>
      <c r="F7926">
        <v>43.3</v>
      </c>
    </row>
    <row r="7927" spans="1:6" x14ac:dyDescent="0.2">
      <c r="A7927">
        <v>14</v>
      </c>
      <c r="B7927" t="s">
        <v>309</v>
      </c>
      <c r="C7927" t="s">
        <v>210</v>
      </c>
      <c r="D7927">
        <v>2021</v>
      </c>
    </row>
    <row r="7928" spans="1:6" x14ac:dyDescent="0.2">
      <c r="A7928">
        <v>14</v>
      </c>
      <c r="B7928" t="s">
        <v>309</v>
      </c>
      <c r="C7928" t="s">
        <v>210</v>
      </c>
      <c r="D7928">
        <v>2022</v>
      </c>
    </row>
    <row r="7929" spans="1:6" x14ac:dyDescent="0.2">
      <c r="A7929">
        <v>14</v>
      </c>
      <c r="B7929" t="s">
        <v>309</v>
      </c>
      <c r="C7929" t="s">
        <v>210</v>
      </c>
      <c r="D7929">
        <v>2023</v>
      </c>
      <c r="E7929">
        <v>8698</v>
      </c>
      <c r="F7929">
        <v>54.9</v>
      </c>
    </row>
    <row r="7930" spans="1:6" x14ac:dyDescent="0.2">
      <c r="A7930">
        <v>14</v>
      </c>
      <c r="B7930" t="s">
        <v>309</v>
      </c>
      <c r="C7930" t="s">
        <v>210</v>
      </c>
      <c r="D7930">
        <v>2024</v>
      </c>
      <c r="E7930">
        <v>16682</v>
      </c>
      <c r="F7930">
        <v>36.200000000000003</v>
      </c>
    </row>
    <row r="7931" spans="1:6" x14ac:dyDescent="0.2">
      <c r="A7931">
        <v>14</v>
      </c>
      <c r="B7931" t="s">
        <v>309</v>
      </c>
      <c r="C7931" t="s">
        <v>210</v>
      </c>
      <c r="D7931">
        <v>2025</v>
      </c>
      <c r="E7931">
        <v>11457</v>
      </c>
      <c r="F7931">
        <v>46.9</v>
      </c>
    </row>
    <row r="7932" spans="1:6" x14ac:dyDescent="0.2">
      <c r="A7932">
        <v>14</v>
      </c>
      <c r="B7932" t="s">
        <v>309</v>
      </c>
      <c r="C7932" t="s">
        <v>201</v>
      </c>
      <c r="D7932">
        <v>2021</v>
      </c>
    </row>
    <row r="7933" spans="1:6" x14ac:dyDescent="0.2">
      <c r="A7933">
        <v>14</v>
      </c>
      <c r="B7933" t="s">
        <v>309</v>
      </c>
      <c r="C7933" t="s">
        <v>201</v>
      </c>
      <c r="D7933">
        <v>2022</v>
      </c>
    </row>
    <row r="7934" spans="1:6" x14ac:dyDescent="0.2">
      <c r="A7934">
        <v>14</v>
      </c>
      <c r="B7934" t="s">
        <v>309</v>
      </c>
      <c r="C7934" t="s">
        <v>201</v>
      </c>
      <c r="D7934">
        <v>2023</v>
      </c>
      <c r="E7934">
        <v>2054</v>
      </c>
      <c r="F7934">
        <v>55.7</v>
      </c>
    </row>
    <row r="7935" spans="1:6" x14ac:dyDescent="0.2">
      <c r="A7935">
        <v>14</v>
      </c>
      <c r="B7935" t="s">
        <v>309</v>
      </c>
      <c r="C7935" t="s">
        <v>201</v>
      </c>
      <c r="D7935">
        <v>2024</v>
      </c>
      <c r="E7935">
        <v>1426</v>
      </c>
      <c r="F7935">
        <v>33.299999999999997</v>
      </c>
    </row>
    <row r="7936" spans="1:6" x14ac:dyDescent="0.2">
      <c r="A7936">
        <v>14</v>
      </c>
      <c r="B7936" t="s">
        <v>309</v>
      </c>
      <c r="C7936" t="s">
        <v>201</v>
      </c>
      <c r="D7936">
        <v>2025</v>
      </c>
      <c r="E7936">
        <v>2067</v>
      </c>
      <c r="F7936">
        <v>58.2</v>
      </c>
    </row>
    <row r="7937" spans="1:6" x14ac:dyDescent="0.2">
      <c r="A7937">
        <v>14</v>
      </c>
      <c r="B7937" t="s">
        <v>309</v>
      </c>
      <c r="C7937" t="s">
        <v>51</v>
      </c>
      <c r="D7937">
        <v>2021</v>
      </c>
    </row>
    <row r="7938" spans="1:6" x14ac:dyDescent="0.2">
      <c r="A7938">
        <v>14</v>
      </c>
      <c r="B7938" t="s">
        <v>309</v>
      </c>
      <c r="C7938" t="s">
        <v>51</v>
      </c>
      <c r="D7938">
        <v>2022</v>
      </c>
    </row>
    <row r="7939" spans="1:6" x14ac:dyDescent="0.2">
      <c r="A7939">
        <v>14</v>
      </c>
      <c r="B7939" t="s">
        <v>309</v>
      </c>
      <c r="C7939" t="s">
        <v>51</v>
      </c>
      <c r="D7939">
        <v>2023</v>
      </c>
    </row>
    <row r="7940" spans="1:6" x14ac:dyDescent="0.2">
      <c r="A7940">
        <v>14</v>
      </c>
      <c r="B7940" t="s">
        <v>309</v>
      </c>
      <c r="C7940" t="s">
        <v>51</v>
      </c>
      <c r="D7940">
        <v>2024</v>
      </c>
      <c r="E7940">
        <v>1785</v>
      </c>
      <c r="F7940">
        <v>42.4</v>
      </c>
    </row>
    <row r="7941" spans="1:6" x14ac:dyDescent="0.2">
      <c r="A7941">
        <v>14</v>
      </c>
      <c r="B7941" t="s">
        <v>309</v>
      </c>
      <c r="C7941" t="s">
        <v>51</v>
      </c>
      <c r="D7941">
        <v>2025</v>
      </c>
      <c r="E7941">
        <v>1008</v>
      </c>
      <c r="F7941">
        <v>46.5</v>
      </c>
    </row>
    <row r="7942" spans="1:6" x14ac:dyDescent="0.2">
      <c r="A7942">
        <v>14</v>
      </c>
      <c r="B7942" t="s">
        <v>309</v>
      </c>
      <c r="C7942" t="s">
        <v>28</v>
      </c>
      <c r="D7942">
        <v>2021</v>
      </c>
      <c r="E7942">
        <v>127480</v>
      </c>
      <c r="F7942">
        <v>32.9</v>
      </c>
    </row>
    <row r="7943" spans="1:6" x14ac:dyDescent="0.2">
      <c r="A7943">
        <v>14</v>
      </c>
      <c r="B7943" t="s">
        <v>309</v>
      </c>
      <c r="C7943" t="s">
        <v>28</v>
      </c>
      <c r="D7943">
        <v>2022</v>
      </c>
      <c r="E7943">
        <v>107625</v>
      </c>
      <c r="F7943">
        <v>48.4</v>
      </c>
    </row>
    <row r="7944" spans="1:6" x14ac:dyDescent="0.2">
      <c r="A7944">
        <v>14</v>
      </c>
      <c r="B7944" t="s">
        <v>309</v>
      </c>
      <c r="C7944" t="s">
        <v>28</v>
      </c>
      <c r="D7944">
        <v>2023</v>
      </c>
      <c r="E7944">
        <v>67211</v>
      </c>
      <c r="F7944">
        <v>51.4</v>
      </c>
    </row>
    <row r="7945" spans="1:6" x14ac:dyDescent="0.2">
      <c r="A7945">
        <v>14</v>
      </c>
      <c r="B7945" t="s">
        <v>309</v>
      </c>
      <c r="C7945" t="s">
        <v>28</v>
      </c>
      <c r="D7945">
        <v>2024</v>
      </c>
      <c r="E7945">
        <v>31495</v>
      </c>
      <c r="F7945">
        <v>36.4</v>
      </c>
    </row>
    <row r="7946" spans="1:6" x14ac:dyDescent="0.2">
      <c r="A7946">
        <v>14</v>
      </c>
      <c r="B7946" t="s">
        <v>309</v>
      </c>
      <c r="C7946" t="s">
        <v>28</v>
      </c>
      <c r="D7946">
        <v>2025</v>
      </c>
      <c r="E7946">
        <v>12448</v>
      </c>
      <c r="F7946">
        <v>44.4</v>
      </c>
    </row>
    <row r="7947" spans="1:6" x14ac:dyDescent="0.2">
      <c r="A7947">
        <v>14</v>
      </c>
      <c r="B7947" t="s">
        <v>309</v>
      </c>
      <c r="C7947" t="s">
        <v>47</v>
      </c>
      <c r="D7947">
        <v>2021</v>
      </c>
      <c r="E7947">
        <v>26994</v>
      </c>
      <c r="F7947">
        <v>36</v>
      </c>
    </row>
    <row r="7948" spans="1:6" x14ac:dyDescent="0.2">
      <c r="A7948">
        <v>14</v>
      </c>
      <c r="B7948" t="s">
        <v>309</v>
      </c>
      <c r="C7948" t="s">
        <v>47</v>
      </c>
      <c r="D7948">
        <v>2022</v>
      </c>
      <c r="E7948">
        <v>12787</v>
      </c>
      <c r="F7948">
        <v>48</v>
      </c>
    </row>
    <row r="7949" spans="1:6" x14ac:dyDescent="0.2">
      <c r="A7949">
        <v>14</v>
      </c>
      <c r="B7949" t="s">
        <v>309</v>
      </c>
      <c r="C7949" t="s">
        <v>47</v>
      </c>
      <c r="D7949">
        <v>2023</v>
      </c>
      <c r="E7949">
        <v>4011</v>
      </c>
      <c r="F7949">
        <v>46</v>
      </c>
    </row>
    <row r="7950" spans="1:6" x14ac:dyDescent="0.2">
      <c r="A7950">
        <v>14</v>
      </c>
      <c r="B7950" t="s">
        <v>309</v>
      </c>
      <c r="C7950" t="s">
        <v>47</v>
      </c>
      <c r="D7950">
        <v>2024</v>
      </c>
      <c r="E7950">
        <v>1328</v>
      </c>
      <c r="F7950">
        <v>39.799999999999997</v>
      </c>
    </row>
    <row r="7951" spans="1:6" x14ac:dyDescent="0.2">
      <c r="A7951">
        <v>14</v>
      </c>
      <c r="B7951" t="s">
        <v>309</v>
      </c>
      <c r="C7951" t="s">
        <v>47</v>
      </c>
      <c r="D7951">
        <v>2025</v>
      </c>
      <c r="E7951">
        <v>675</v>
      </c>
      <c r="F7951">
        <v>51.5</v>
      </c>
    </row>
    <row r="7952" spans="1:6" x14ac:dyDescent="0.2">
      <c r="A7952">
        <v>14</v>
      </c>
      <c r="B7952" t="s">
        <v>309</v>
      </c>
      <c r="C7952" t="s">
        <v>40</v>
      </c>
      <c r="D7952">
        <v>2021</v>
      </c>
      <c r="E7952">
        <v>54304</v>
      </c>
      <c r="F7952">
        <v>34</v>
      </c>
    </row>
    <row r="7953" spans="1:6" x14ac:dyDescent="0.2">
      <c r="A7953">
        <v>14</v>
      </c>
      <c r="B7953" t="s">
        <v>309</v>
      </c>
      <c r="C7953" t="s">
        <v>40</v>
      </c>
      <c r="D7953">
        <v>2022</v>
      </c>
      <c r="E7953">
        <v>25845</v>
      </c>
      <c r="F7953">
        <v>49.3</v>
      </c>
    </row>
    <row r="7954" spans="1:6" x14ac:dyDescent="0.2">
      <c r="A7954">
        <v>14</v>
      </c>
      <c r="B7954" t="s">
        <v>309</v>
      </c>
      <c r="C7954" t="s">
        <v>40</v>
      </c>
      <c r="D7954">
        <v>2023</v>
      </c>
      <c r="E7954">
        <v>5160</v>
      </c>
      <c r="F7954">
        <v>53.8</v>
      </c>
    </row>
    <row r="7955" spans="1:6" x14ac:dyDescent="0.2">
      <c r="A7955">
        <v>14</v>
      </c>
      <c r="B7955" t="s">
        <v>309</v>
      </c>
      <c r="C7955" t="s">
        <v>40</v>
      </c>
      <c r="D7955">
        <v>2024</v>
      </c>
    </row>
    <row r="7956" spans="1:6" x14ac:dyDescent="0.2">
      <c r="A7956">
        <v>14</v>
      </c>
      <c r="B7956" t="s">
        <v>309</v>
      </c>
      <c r="C7956" t="s">
        <v>40</v>
      </c>
      <c r="D7956">
        <v>2025</v>
      </c>
      <c r="E7956">
        <v>2234</v>
      </c>
      <c r="F7956">
        <v>53.8</v>
      </c>
    </row>
    <row r="7957" spans="1:6" x14ac:dyDescent="0.2">
      <c r="A7957">
        <v>14</v>
      </c>
      <c r="B7957" t="s">
        <v>309</v>
      </c>
      <c r="C7957" t="s">
        <v>266</v>
      </c>
      <c r="D7957">
        <v>2021</v>
      </c>
    </row>
    <row r="7958" spans="1:6" x14ac:dyDescent="0.2">
      <c r="A7958">
        <v>14</v>
      </c>
      <c r="B7958" t="s">
        <v>309</v>
      </c>
      <c r="C7958" t="s">
        <v>266</v>
      </c>
      <c r="D7958">
        <v>2022</v>
      </c>
    </row>
    <row r="7959" spans="1:6" x14ac:dyDescent="0.2">
      <c r="A7959">
        <v>14</v>
      </c>
      <c r="B7959" t="s">
        <v>309</v>
      </c>
      <c r="C7959" t="s">
        <v>266</v>
      </c>
      <c r="D7959">
        <v>2023</v>
      </c>
    </row>
    <row r="7960" spans="1:6" x14ac:dyDescent="0.2">
      <c r="A7960">
        <v>14</v>
      </c>
      <c r="B7960" t="s">
        <v>309</v>
      </c>
      <c r="C7960" t="s">
        <v>266</v>
      </c>
      <c r="D7960">
        <v>2024</v>
      </c>
    </row>
    <row r="7961" spans="1:6" x14ac:dyDescent="0.2">
      <c r="A7961">
        <v>14</v>
      </c>
      <c r="B7961" t="s">
        <v>309</v>
      </c>
      <c r="C7961" t="s">
        <v>266</v>
      </c>
      <c r="D7961">
        <v>2025</v>
      </c>
      <c r="E7961">
        <v>57890</v>
      </c>
      <c r="F7961">
        <v>49.6</v>
      </c>
    </row>
    <row r="7962" spans="1:6" x14ac:dyDescent="0.2">
      <c r="A7962">
        <v>14</v>
      </c>
      <c r="B7962" t="s">
        <v>309</v>
      </c>
      <c r="C7962" t="s">
        <v>267</v>
      </c>
      <c r="D7962">
        <v>2021</v>
      </c>
    </row>
    <row r="7963" spans="1:6" x14ac:dyDescent="0.2">
      <c r="A7963">
        <v>14</v>
      </c>
      <c r="B7963" t="s">
        <v>309</v>
      </c>
      <c r="C7963" t="s">
        <v>267</v>
      </c>
      <c r="D7963">
        <v>2022</v>
      </c>
    </row>
    <row r="7964" spans="1:6" x14ac:dyDescent="0.2">
      <c r="A7964">
        <v>14</v>
      </c>
      <c r="B7964" t="s">
        <v>309</v>
      </c>
      <c r="C7964" t="s">
        <v>267</v>
      </c>
      <c r="D7964">
        <v>2023</v>
      </c>
    </row>
    <row r="7965" spans="1:6" x14ac:dyDescent="0.2">
      <c r="A7965">
        <v>14</v>
      </c>
      <c r="B7965" t="s">
        <v>309</v>
      </c>
      <c r="C7965" t="s">
        <v>267</v>
      </c>
      <c r="D7965">
        <v>2024</v>
      </c>
    </row>
    <row r="7966" spans="1:6" x14ac:dyDescent="0.2">
      <c r="A7966">
        <v>14</v>
      </c>
      <c r="B7966" t="s">
        <v>309</v>
      </c>
      <c r="C7966" t="s">
        <v>267</v>
      </c>
      <c r="D7966">
        <v>2025</v>
      </c>
      <c r="E7966">
        <v>30819</v>
      </c>
      <c r="F7966">
        <v>47.3</v>
      </c>
    </row>
    <row r="7967" spans="1:6" x14ac:dyDescent="0.2">
      <c r="A7967">
        <v>14</v>
      </c>
      <c r="B7967" t="s">
        <v>309</v>
      </c>
      <c r="C7967" t="s">
        <v>29</v>
      </c>
      <c r="D7967">
        <v>2021</v>
      </c>
      <c r="E7967">
        <v>90555</v>
      </c>
      <c r="F7967">
        <v>35.299999999999997</v>
      </c>
    </row>
    <row r="7968" spans="1:6" x14ac:dyDescent="0.2">
      <c r="A7968">
        <v>14</v>
      </c>
      <c r="B7968" t="s">
        <v>309</v>
      </c>
      <c r="C7968" t="s">
        <v>29</v>
      </c>
      <c r="D7968">
        <v>2022</v>
      </c>
      <c r="E7968">
        <v>182361</v>
      </c>
      <c r="F7968">
        <v>49.6</v>
      </c>
    </row>
    <row r="7969" spans="1:6" x14ac:dyDescent="0.2">
      <c r="A7969">
        <v>14</v>
      </c>
      <c r="B7969" t="s">
        <v>309</v>
      </c>
      <c r="C7969" t="s">
        <v>29</v>
      </c>
      <c r="D7969">
        <v>2023</v>
      </c>
      <c r="E7969">
        <v>205945</v>
      </c>
      <c r="F7969">
        <v>53.3</v>
      </c>
    </row>
    <row r="7970" spans="1:6" x14ac:dyDescent="0.2">
      <c r="A7970">
        <v>14</v>
      </c>
      <c r="B7970" t="s">
        <v>309</v>
      </c>
      <c r="C7970" t="s">
        <v>29</v>
      </c>
      <c r="D7970">
        <v>2024</v>
      </c>
      <c r="E7970">
        <v>287527</v>
      </c>
      <c r="F7970">
        <v>41.8</v>
      </c>
    </row>
    <row r="7971" spans="1:6" x14ac:dyDescent="0.2">
      <c r="A7971">
        <v>14</v>
      </c>
      <c r="B7971" t="s">
        <v>309</v>
      </c>
      <c r="C7971" t="s">
        <v>29</v>
      </c>
      <c r="D7971">
        <v>2025</v>
      </c>
      <c r="E7971">
        <v>319962</v>
      </c>
      <c r="F7971">
        <v>49.8</v>
      </c>
    </row>
    <row r="7972" spans="1:6" x14ac:dyDescent="0.2">
      <c r="A7972">
        <v>14</v>
      </c>
      <c r="B7972" t="s">
        <v>309</v>
      </c>
      <c r="C7972" t="s">
        <v>269</v>
      </c>
      <c r="D7972">
        <v>2021</v>
      </c>
    </row>
    <row r="7973" spans="1:6" x14ac:dyDescent="0.2">
      <c r="A7973">
        <v>14</v>
      </c>
      <c r="B7973" t="s">
        <v>309</v>
      </c>
      <c r="C7973" t="s">
        <v>269</v>
      </c>
      <c r="D7973">
        <v>2022</v>
      </c>
    </row>
    <row r="7974" spans="1:6" x14ac:dyDescent="0.2">
      <c r="A7974">
        <v>14</v>
      </c>
      <c r="B7974" t="s">
        <v>309</v>
      </c>
      <c r="C7974" t="s">
        <v>269</v>
      </c>
      <c r="D7974">
        <v>2023</v>
      </c>
    </row>
    <row r="7975" spans="1:6" x14ac:dyDescent="0.2">
      <c r="A7975">
        <v>14</v>
      </c>
      <c r="B7975" t="s">
        <v>309</v>
      </c>
      <c r="C7975" t="s">
        <v>269</v>
      </c>
      <c r="D7975">
        <v>2024</v>
      </c>
    </row>
    <row r="7976" spans="1:6" x14ac:dyDescent="0.2">
      <c r="A7976">
        <v>14</v>
      </c>
      <c r="B7976" t="s">
        <v>309</v>
      </c>
      <c r="C7976" t="s">
        <v>269</v>
      </c>
      <c r="D7976">
        <v>2025</v>
      </c>
      <c r="E7976">
        <v>750</v>
      </c>
      <c r="F7976">
        <v>40.9</v>
      </c>
    </row>
    <row r="7977" spans="1:6" x14ac:dyDescent="0.2">
      <c r="A7977">
        <v>14</v>
      </c>
      <c r="B7977" t="s">
        <v>309</v>
      </c>
      <c r="C7977" t="s">
        <v>171</v>
      </c>
      <c r="D7977">
        <v>2021</v>
      </c>
    </row>
    <row r="7978" spans="1:6" x14ac:dyDescent="0.2">
      <c r="A7978">
        <v>14</v>
      </c>
      <c r="B7978" t="s">
        <v>309</v>
      </c>
      <c r="C7978" t="s">
        <v>171</v>
      </c>
      <c r="D7978">
        <v>2022</v>
      </c>
      <c r="E7978">
        <v>11078</v>
      </c>
      <c r="F7978">
        <v>49.6</v>
      </c>
    </row>
    <row r="7979" spans="1:6" x14ac:dyDescent="0.2">
      <c r="A7979">
        <v>14</v>
      </c>
      <c r="B7979" t="s">
        <v>309</v>
      </c>
      <c r="C7979" t="s">
        <v>171</v>
      </c>
      <c r="D7979">
        <v>2023</v>
      </c>
      <c r="E7979">
        <v>30109</v>
      </c>
      <c r="F7979">
        <v>51.3</v>
      </c>
    </row>
    <row r="7980" spans="1:6" x14ac:dyDescent="0.2">
      <c r="A7980">
        <v>14</v>
      </c>
      <c r="B7980" t="s">
        <v>309</v>
      </c>
      <c r="C7980" t="s">
        <v>171</v>
      </c>
      <c r="D7980">
        <v>2024</v>
      </c>
      <c r="E7980">
        <v>20302</v>
      </c>
      <c r="F7980">
        <v>39.200000000000003</v>
      </c>
    </row>
    <row r="7981" spans="1:6" x14ac:dyDescent="0.2">
      <c r="A7981">
        <v>14</v>
      </c>
      <c r="B7981" t="s">
        <v>309</v>
      </c>
      <c r="C7981" t="s">
        <v>171</v>
      </c>
      <c r="D7981">
        <v>2025</v>
      </c>
      <c r="E7981">
        <v>10435</v>
      </c>
      <c r="F7981">
        <v>50.7</v>
      </c>
    </row>
    <row r="7982" spans="1:6" x14ac:dyDescent="0.2">
      <c r="A7982">
        <v>14</v>
      </c>
      <c r="B7982" t="s">
        <v>309</v>
      </c>
      <c r="C7982" t="s">
        <v>30</v>
      </c>
      <c r="D7982">
        <v>2021</v>
      </c>
      <c r="E7982">
        <v>63651</v>
      </c>
      <c r="F7982">
        <v>34.6</v>
      </c>
    </row>
    <row r="7983" spans="1:6" x14ac:dyDescent="0.2">
      <c r="A7983">
        <v>14</v>
      </c>
      <c r="B7983" t="s">
        <v>309</v>
      </c>
      <c r="C7983" t="s">
        <v>30</v>
      </c>
      <c r="D7983">
        <v>2022</v>
      </c>
      <c r="E7983">
        <v>65263</v>
      </c>
      <c r="F7983">
        <v>53.3</v>
      </c>
    </row>
    <row r="7984" spans="1:6" x14ac:dyDescent="0.2">
      <c r="A7984">
        <v>14</v>
      </c>
      <c r="B7984" t="s">
        <v>309</v>
      </c>
      <c r="C7984" t="s">
        <v>30</v>
      </c>
      <c r="D7984">
        <v>2023</v>
      </c>
      <c r="E7984">
        <v>26061</v>
      </c>
      <c r="F7984">
        <v>54.3</v>
      </c>
    </row>
    <row r="7985" spans="1:6" x14ac:dyDescent="0.2">
      <c r="A7985">
        <v>14</v>
      </c>
      <c r="B7985" t="s">
        <v>309</v>
      </c>
      <c r="C7985" t="s">
        <v>30</v>
      </c>
      <c r="D7985">
        <v>2024</v>
      </c>
      <c r="E7985">
        <v>39177</v>
      </c>
      <c r="F7985">
        <v>41.7</v>
      </c>
    </row>
    <row r="7986" spans="1:6" x14ac:dyDescent="0.2">
      <c r="A7986">
        <v>14</v>
      </c>
      <c r="B7986" t="s">
        <v>309</v>
      </c>
      <c r="C7986" t="s">
        <v>30</v>
      </c>
      <c r="D7986">
        <v>2025</v>
      </c>
      <c r="E7986">
        <v>20707</v>
      </c>
      <c r="F7986">
        <v>47.2</v>
      </c>
    </row>
    <row r="7987" spans="1:6" x14ac:dyDescent="0.2">
      <c r="A7987">
        <v>14</v>
      </c>
      <c r="B7987" t="s">
        <v>309</v>
      </c>
      <c r="C7987" t="s">
        <v>202</v>
      </c>
      <c r="D7987">
        <v>2021</v>
      </c>
    </row>
    <row r="7988" spans="1:6" x14ac:dyDescent="0.2">
      <c r="A7988">
        <v>14</v>
      </c>
      <c r="B7988" t="s">
        <v>309</v>
      </c>
      <c r="C7988" t="s">
        <v>202</v>
      </c>
      <c r="D7988">
        <v>2022</v>
      </c>
    </row>
    <row r="7989" spans="1:6" x14ac:dyDescent="0.2">
      <c r="A7989">
        <v>14</v>
      </c>
      <c r="B7989" t="s">
        <v>309</v>
      </c>
      <c r="C7989" t="s">
        <v>202</v>
      </c>
      <c r="D7989">
        <v>2023</v>
      </c>
      <c r="E7989">
        <v>36380</v>
      </c>
      <c r="F7989">
        <v>54.6</v>
      </c>
    </row>
    <row r="7990" spans="1:6" x14ac:dyDescent="0.2">
      <c r="A7990">
        <v>14</v>
      </c>
      <c r="B7990" t="s">
        <v>309</v>
      </c>
      <c r="C7990" t="s">
        <v>202</v>
      </c>
      <c r="D7990">
        <v>2024</v>
      </c>
      <c r="E7990">
        <v>20434</v>
      </c>
      <c r="F7990">
        <v>41.4</v>
      </c>
    </row>
    <row r="7991" spans="1:6" x14ac:dyDescent="0.2">
      <c r="A7991">
        <v>14</v>
      </c>
      <c r="B7991" t="s">
        <v>309</v>
      </c>
      <c r="C7991" t="s">
        <v>202</v>
      </c>
      <c r="D7991">
        <v>2025</v>
      </c>
      <c r="E7991">
        <v>15524</v>
      </c>
      <c r="F7991">
        <v>50.1</v>
      </c>
    </row>
    <row r="7992" spans="1:6" x14ac:dyDescent="0.2">
      <c r="A7992">
        <v>14</v>
      </c>
      <c r="B7992" t="s">
        <v>309</v>
      </c>
      <c r="C7992" t="s">
        <v>172</v>
      </c>
      <c r="D7992">
        <v>2021</v>
      </c>
    </row>
    <row r="7993" spans="1:6" x14ac:dyDescent="0.2">
      <c r="A7993">
        <v>14</v>
      </c>
      <c r="B7993" t="s">
        <v>309</v>
      </c>
      <c r="C7993" t="s">
        <v>172</v>
      </c>
      <c r="D7993">
        <v>2022</v>
      </c>
      <c r="E7993">
        <v>50627</v>
      </c>
      <c r="F7993">
        <v>52.1</v>
      </c>
    </row>
    <row r="7994" spans="1:6" x14ac:dyDescent="0.2">
      <c r="A7994">
        <v>14</v>
      </c>
      <c r="B7994" t="s">
        <v>309</v>
      </c>
      <c r="C7994" t="s">
        <v>172</v>
      </c>
      <c r="D7994">
        <v>2023</v>
      </c>
      <c r="E7994">
        <v>114913</v>
      </c>
      <c r="F7994">
        <v>54.4</v>
      </c>
    </row>
    <row r="7995" spans="1:6" x14ac:dyDescent="0.2">
      <c r="A7995">
        <v>14</v>
      </c>
      <c r="B7995" t="s">
        <v>309</v>
      </c>
      <c r="C7995" t="s">
        <v>172</v>
      </c>
      <c r="D7995">
        <v>2024</v>
      </c>
      <c r="E7995">
        <v>185232</v>
      </c>
      <c r="F7995">
        <v>41.3</v>
      </c>
    </row>
    <row r="7996" spans="1:6" x14ac:dyDescent="0.2">
      <c r="A7996">
        <v>14</v>
      </c>
      <c r="B7996" t="s">
        <v>309</v>
      </c>
      <c r="C7996" t="s">
        <v>172</v>
      </c>
      <c r="D7996">
        <v>2025</v>
      </c>
      <c r="E7996">
        <v>129889</v>
      </c>
      <c r="F7996">
        <v>48.5</v>
      </c>
    </row>
    <row r="7997" spans="1:6" x14ac:dyDescent="0.2">
      <c r="A7997">
        <v>14</v>
      </c>
      <c r="B7997" t="s">
        <v>309</v>
      </c>
      <c r="C7997" t="s">
        <v>242</v>
      </c>
      <c r="D7997">
        <v>2021</v>
      </c>
    </row>
    <row r="7998" spans="1:6" x14ac:dyDescent="0.2">
      <c r="A7998">
        <v>14</v>
      </c>
      <c r="B7998" t="s">
        <v>309</v>
      </c>
      <c r="C7998" t="s">
        <v>242</v>
      </c>
      <c r="D7998">
        <v>2022</v>
      </c>
    </row>
    <row r="7999" spans="1:6" x14ac:dyDescent="0.2">
      <c r="A7999">
        <v>14</v>
      </c>
      <c r="B7999" t="s">
        <v>309</v>
      </c>
      <c r="C7999" t="s">
        <v>242</v>
      </c>
      <c r="D7999">
        <v>2023</v>
      </c>
    </row>
    <row r="8000" spans="1:6" x14ac:dyDescent="0.2">
      <c r="A8000">
        <v>14</v>
      </c>
      <c r="B8000" t="s">
        <v>309</v>
      </c>
      <c r="C8000" t="s">
        <v>242</v>
      </c>
      <c r="D8000">
        <v>2024</v>
      </c>
      <c r="E8000">
        <v>2322</v>
      </c>
      <c r="F8000">
        <v>31.7</v>
      </c>
    </row>
    <row r="8001" spans="1:6" x14ac:dyDescent="0.2">
      <c r="A8001">
        <v>14</v>
      </c>
      <c r="B8001" t="s">
        <v>309</v>
      </c>
      <c r="C8001" t="s">
        <v>242</v>
      </c>
      <c r="D8001">
        <v>2025</v>
      </c>
      <c r="E8001">
        <v>2941</v>
      </c>
      <c r="F8001">
        <v>43.6</v>
      </c>
    </row>
    <row r="8002" spans="1:6" x14ac:dyDescent="0.2">
      <c r="A8002">
        <v>14</v>
      </c>
      <c r="B8002" t="s">
        <v>309</v>
      </c>
      <c r="C8002" t="s">
        <v>48</v>
      </c>
      <c r="D8002">
        <v>2021</v>
      </c>
      <c r="E8002">
        <v>3079</v>
      </c>
      <c r="F8002">
        <v>34.4</v>
      </c>
    </row>
    <row r="8003" spans="1:6" x14ac:dyDescent="0.2">
      <c r="A8003">
        <v>14</v>
      </c>
      <c r="B8003" t="s">
        <v>309</v>
      </c>
      <c r="C8003" t="s">
        <v>48</v>
      </c>
      <c r="D8003">
        <v>2022</v>
      </c>
      <c r="E8003">
        <v>1085</v>
      </c>
      <c r="F8003">
        <v>50.7</v>
      </c>
    </row>
    <row r="8004" spans="1:6" x14ac:dyDescent="0.2">
      <c r="A8004">
        <v>14</v>
      </c>
      <c r="B8004" t="s">
        <v>309</v>
      </c>
      <c r="C8004" t="s">
        <v>48</v>
      </c>
      <c r="D8004">
        <v>2023</v>
      </c>
      <c r="E8004">
        <v>2703</v>
      </c>
      <c r="F8004">
        <v>51.9</v>
      </c>
    </row>
    <row r="8005" spans="1:6" x14ac:dyDescent="0.2">
      <c r="A8005">
        <v>14</v>
      </c>
      <c r="B8005" t="s">
        <v>309</v>
      </c>
      <c r="C8005" t="s">
        <v>48</v>
      </c>
      <c r="D8005">
        <v>2024</v>
      </c>
      <c r="E8005">
        <v>1130</v>
      </c>
      <c r="F8005">
        <v>35.6</v>
      </c>
    </row>
    <row r="8006" spans="1:6" x14ac:dyDescent="0.2">
      <c r="A8006">
        <v>14</v>
      </c>
      <c r="B8006" t="s">
        <v>309</v>
      </c>
      <c r="C8006" t="s">
        <v>48</v>
      </c>
      <c r="D8006">
        <v>2025</v>
      </c>
      <c r="E8006">
        <v>1090</v>
      </c>
      <c r="F8006">
        <v>44.2</v>
      </c>
    </row>
    <row r="8007" spans="1:6" x14ac:dyDescent="0.2">
      <c r="A8007">
        <v>14</v>
      </c>
      <c r="B8007" t="s">
        <v>309</v>
      </c>
      <c r="C8007" t="s">
        <v>41</v>
      </c>
      <c r="D8007">
        <v>2021</v>
      </c>
      <c r="E8007">
        <v>7234</v>
      </c>
      <c r="F8007">
        <v>29</v>
      </c>
    </row>
    <row r="8008" spans="1:6" x14ac:dyDescent="0.2">
      <c r="A8008">
        <v>14</v>
      </c>
      <c r="B8008" t="s">
        <v>309</v>
      </c>
      <c r="C8008" t="s">
        <v>41</v>
      </c>
      <c r="D8008">
        <v>2022</v>
      </c>
      <c r="E8008">
        <v>2316</v>
      </c>
      <c r="F8008">
        <v>46.3</v>
      </c>
    </row>
    <row r="8009" spans="1:6" x14ac:dyDescent="0.2">
      <c r="A8009">
        <v>14</v>
      </c>
      <c r="B8009" t="s">
        <v>309</v>
      </c>
      <c r="C8009" t="s">
        <v>41</v>
      </c>
      <c r="D8009">
        <v>2023</v>
      </c>
      <c r="E8009">
        <v>1624</v>
      </c>
      <c r="F8009">
        <v>46.7</v>
      </c>
    </row>
    <row r="8010" spans="1:6" x14ac:dyDescent="0.2">
      <c r="A8010">
        <v>14</v>
      </c>
      <c r="B8010" t="s">
        <v>309</v>
      </c>
      <c r="C8010" t="s">
        <v>41</v>
      </c>
      <c r="D8010">
        <v>2024</v>
      </c>
      <c r="E8010">
        <v>1552</v>
      </c>
      <c r="F8010">
        <v>30.3</v>
      </c>
    </row>
    <row r="8011" spans="1:6" x14ac:dyDescent="0.2">
      <c r="A8011">
        <v>14</v>
      </c>
      <c r="B8011" t="s">
        <v>309</v>
      </c>
      <c r="C8011" t="s">
        <v>41</v>
      </c>
      <c r="D8011">
        <v>2025</v>
      </c>
      <c r="E8011">
        <v>931</v>
      </c>
      <c r="F8011">
        <v>42.9</v>
      </c>
    </row>
    <row r="8012" spans="1:6" x14ac:dyDescent="0.2">
      <c r="A8012">
        <v>14</v>
      </c>
      <c r="B8012" t="s">
        <v>309</v>
      </c>
      <c r="C8012" t="s">
        <v>39</v>
      </c>
      <c r="D8012">
        <v>2021</v>
      </c>
      <c r="E8012">
        <v>6338</v>
      </c>
      <c r="F8012">
        <v>33.6</v>
      </c>
    </row>
    <row r="8013" spans="1:6" x14ac:dyDescent="0.2">
      <c r="A8013">
        <v>14</v>
      </c>
      <c r="B8013" t="s">
        <v>309</v>
      </c>
      <c r="C8013" t="s">
        <v>39</v>
      </c>
      <c r="D8013">
        <v>2022</v>
      </c>
      <c r="E8013">
        <v>5119</v>
      </c>
      <c r="F8013">
        <v>45.5</v>
      </c>
    </row>
    <row r="8014" spans="1:6" x14ac:dyDescent="0.2">
      <c r="A8014">
        <v>14</v>
      </c>
      <c r="B8014" t="s">
        <v>309</v>
      </c>
      <c r="C8014" t="s">
        <v>39</v>
      </c>
      <c r="D8014">
        <v>2023</v>
      </c>
      <c r="E8014">
        <v>14209</v>
      </c>
      <c r="F8014">
        <v>48.9</v>
      </c>
    </row>
    <row r="8015" spans="1:6" x14ac:dyDescent="0.2">
      <c r="A8015">
        <v>14</v>
      </c>
      <c r="B8015" t="s">
        <v>309</v>
      </c>
      <c r="C8015" t="s">
        <v>39</v>
      </c>
      <c r="D8015">
        <v>2024</v>
      </c>
      <c r="E8015">
        <v>5473</v>
      </c>
      <c r="F8015">
        <v>32.4</v>
      </c>
    </row>
    <row r="8016" spans="1:6" x14ac:dyDescent="0.2">
      <c r="A8016">
        <v>14</v>
      </c>
      <c r="B8016" t="s">
        <v>309</v>
      </c>
      <c r="C8016" t="s">
        <v>39</v>
      </c>
      <c r="D8016">
        <v>2025</v>
      </c>
      <c r="E8016">
        <v>2499</v>
      </c>
      <c r="F8016">
        <v>34.5</v>
      </c>
    </row>
    <row r="8017" spans="1:6" x14ac:dyDescent="0.2">
      <c r="A8017">
        <v>14</v>
      </c>
      <c r="B8017" t="s">
        <v>309</v>
      </c>
      <c r="C8017" t="s">
        <v>49</v>
      </c>
      <c r="D8017">
        <v>2021</v>
      </c>
      <c r="E8017">
        <v>2320</v>
      </c>
      <c r="F8017">
        <v>32.9</v>
      </c>
    </row>
    <row r="8018" spans="1:6" x14ac:dyDescent="0.2">
      <c r="A8018">
        <v>14</v>
      </c>
      <c r="B8018" t="s">
        <v>309</v>
      </c>
      <c r="C8018" t="s">
        <v>49</v>
      </c>
      <c r="D8018">
        <v>2022</v>
      </c>
      <c r="E8018">
        <v>2461</v>
      </c>
      <c r="F8018">
        <v>38.299999999999997</v>
      </c>
    </row>
    <row r="8019" spans="1:6" x14ac:dyDescent="0.2">
      <c r="A8019">
        <v>14</v>
      </c>
      <c r="B8019" t="s">
        <v>309</v>
      </c>
      <c r="C8019" t="s">
        <v>49</v>
      </c>
      <c r="D8019">
        <v>2023</v>
      </c>
      <c r="E8019">
        <v>1007</v>
      </c>
      <c r="F8019">
        <v>33.6</v>
      </c>
    </row>
    <row r="8020" spans="1:6" x14ac:dyDescent="0.2">
      <c r="A8020">
        <v>14</v>
      </c>
      <c r="B8020" t="s">
        <v>309</v>
      </c>
      <c r="C8020" t="s">
        <v>49</v>
      </c>
      <c r="D8020">
        <v>2024</v>
      </c>
    </row>
    <row r="8021" spans="1:6" x14ac:dyDescent="0.2">
      <c r="A8021">
        <v>14</v>
      </c>
      <c r="B8021" t="s">
        <v>309</v>
      </c>
      <c r="C8021" t="s">
        <v>49</v>
      </c>
      <c r="D8021">
        <v>2025</v>
      </c>
      <c r="E8021">
        <v>460</v>
      </c>
      <c r="F8021">
        <v>36.9</v>
      </c>
    </row>
    <row r="8022" spans="1:6" x14ac:dyDescent="0.2">
      <c r="A8022">
        <v>14</v>
      </c>
      <c r="B8022" t="s">
        <v>309</v>
      </c>
      <c r="C8022" t="s">
        <v>179</v>
      </c>
      <c r="D8022">
        <v>2021</v>
      </c>
    </row>
    <row r="8023" spans="1:6" x14ac:dyDescent="0.2">
      <c r="A8023">
        <v>14</v>
      </c>
      <c r="B8023" t="s">
        <v>309</v>
      </c>
      <c r="C8023" t="s">
        <v>179</v>
      </c>
      <c r="D8023">
        <v>2022</v>
      </c>
    </row>
    <row r="8024" spans="1:6" x14ac:dyDescent="0.2">
      <c r="A8024">
        <v>14</v>
      </c>
      <c r="B8024" t="s">
        <v>309</v>
      </c>
      <c r="C8024" t="s">
        <v>179</v>
      </c>
      <c r="D8024">
        <v>2023</v>
      </c>
      <c r="E8024">
        <v>3893</v>
      </c>
      <c r="F8024">
        <v>33.6</v>
      </c>
    </row>
    <row r="8025" spans="1:6" x14ac:dyDescent="0.2">
      <c r="A8025">
        <v>14</v>
      </c>
      <c r="B8025" t="s">
        <v>309</v>
      </c>
      <c r="C8025" t="s">
        <v>179</v>
      </c>
      <c r="D8025">
        <v>2024</v>
      </c>
      <c r="E8025">
        <v>5394</v>
      </c>
      <c r="F8025">
        <v>34.700000000000003</v>
      </c>
    </row>
    <row r="8026" spans="1:6" x14ac:dyDescent="0.2">
      <c r="A8026">
        <v>14</v>
      </c>
      <c r="B8026" t="s">
        <v>309</v>
      </c>
      <c r="C8026" t="s">
        <v>179</v>
      </c>
      <c r="D8026">
        <v>2025</v>
      </c>
      <c r="E8026">
        <v>1113</v>
      </c>
      <c r="F8026">
        <v>44.6</v>
      </c>
    </row>
    <row r="8027" spans="1:6" x14ac:dyDescent="0.2">
      <c r="A8027">
        <v>14</v>
      </c>
      <c r="B8027" t="s">
        <v>309</v>
      </c>
      <c r="C8027" t="s">
        <v>211</v>
      </c>
      <c r="D8027">
        <v>2021</v>
      </c>
    </row>
    <row r="8028" spans="1:6" x14ac:dyDescent="0.2">
      <c r="A8028">
        <v>14</v>
      </c>
      <c r="B8028" t="s">
        <v>309</v>
      </c>
      <c r="C8028" t="s">
        <v>211</v>
      </c>
      <c r="D8028">
        <v>2022</v>
      </c>
    </row>
    <row r="8029" spans="1:6" x14ac:dyDescent="0.2">
      <c r="A8029">
        <v>14</v>
      </c>
      <c r="B8029" t="s">
        <v>309</v>
      </c>
      <c r="C8029" t="s">
        <v>211</v>
      </c>
      <c r="D8029">
        <v>2023</v>
      </c>
      <c r="E8029">
        <v>500</v>
      </c>
      <c r="F8029">
        <v>45.4</v>
      </c>
    </row>
    <row r="8030" spans="1:6" x14ac:dyDescent="0.2">
      <c r="A8030">
        <v>14</v>
      </c>
      <c r="B8030" t="s">
        <v>309</v>
      </c>
      <c r="C8030" t="s">
        <v>211</v>
      </c>
      <c r="D8030">
        <v>2024</v>
      </c>
      <c r="E8030">
        <v>1995</v>
      </c>
      <c r="F8030">
        <v>30</v>
      </c>
    </row>
    <row r="8031" spans="1:6" x14ac:dyDescent="0.2">
      <c r="A8031">
        <v>14</v>
      </c>
      <c r="B8031" t="s">
        <v>309</v>
      </c>
      <c r="C8031" t="s">
        <v>211</v>
      </c>
      <c r="D8031">
        <v>2025</v>
      </c>
      <c r="E8031">
        <v>2301</v>
      </c>
      <c r="F8031">
        <v>38.9</v>
      </c>
    </row>
    <row r="8032" spans="1:6" x14ac:dyDescent="0.2">
      <c r="A8032">
        <v>14</v>
      </c>
      <c r="B8032" t="s">
        <v>309</v>
      </c>
      <c r="C8032" t="s">
        <v>273</v>
      </c>
      <c r="D8032">
        <v>2021</v>
      </c>
    </row>
    <row r="8033" spans="1:6" x14ac:dyDescent="0.2">
      <c r="A8033">
        <v>14</v>
      </c>
      <c r="B8033" t="s">
        <v>309</v>
      </c>
      <c r="C8033" t="s">
        <v>273</v>
      </c>
      <c r="D8033">
        <v>2022</v>
      </c>
    </row>
    <row r="8034" spans="1:6" x14ac:dyDescent="0.2">
      <c r="A8034">
        <v>14</v>
      </c>
      <c r="B8034" t="s">
        <v>309</v>
      </c>
      <c r="C8034" t="s">
        <v>273</v>
      </c>
      <c r="D8034">
        <v>2023</v>
      </c>
    </row>
    <row r="8035" spans="1:6" x14ac:dyDescent="0.2">
      <c r="A8035">
        <v>14</v>
      </c>
      <c r="B8035" t="s">
        <v>309</v>
      </c>
      <c r="C8035" t="s">
        <v>273</v>
      </c>
      <c r="D8035">
        <v>2024</v>
      </c>
    </row>
    <row r="8036" spans="1:6" x14ac:dyDescent="0.2">
      <c r="A8036">
        <v>14</v>
      </c>
      <c r="B8036" t="s">
        <v>309</v>
      </c>
      <c r="C8036" t="s">
        <v>273</v>
      </c>
      <c r="D8036">
        <v>2025</v>
      </c>
      <c r="E8036">
        <v>6329</v>
      </c>
      <c r="F8036">
        <v>44.2</v>
      </c>
    </row>
    <row r="8037" spans="1:6" x14ac:dyDescent="0.2">
      <c r="A8037">
        <v>14</v>
      </c>
      <c r="B8037" t="s">
        <v>309</v>
      </c>
      <c r="C8037" t="s">
        <v>278</v>
      </c>
      <c r="D8037">
        <v>2021</v>
      </c>
    </row>
    <row r="8038" spans="1:6" x14ac:dyDescent="0.2">
      <c r="A8038">
        <v>14</v>
      </c>
      <c r="B8038" t="s">
        <v>309</v>
      </c>
      <c r="C8038" t="s">
        <v>278</v>
      </c>
      <c r="D8038">
        <v>2022</v>
      </c>
    </row>
    <row r="8039" spans="1:6" x14ac:dyDescent="0.2">
      <c r="A8039">
        <v>14</v>
      </c>
      <c r="B8039" t="s">
        <v>309</v>
      </c>
      <c r="C8039" t="s">
        <v>278</v>
      </c>
      <c r="D8039">
        <v>2023</v>
      </c>
    </row>
    <row r="8040" spans="1:6" x14ac:dyDescent="0.2">
      <c r="A8040">
        <v>14</v>
      </c>
      <c r="B8040" t="s">
        <v>309</v>
      </c>
      <c r="C8040" t="s">
        <v>278</v>
      </c>
      <c r="D8040">
        <v>2024</v>
      </c>
    </row>
    <row r="8041" spans="1:6" x14ac:dyDescent="0.2">
      <c r="A8041">
        <v>14</v>
      </c>
      <c r="B8041" t="s">
        <v>309</v>
      </c>
      <c r="C8041" t="s">
        <v>278</v>
      </c>
      <c r="D8041">
        <v>2025</v>
      </c>
      <c r="E8041">
        <v>590</v>
      </c>
      <c r="F8041">
        <v>40.6</v>
      </c>
    </row>
    <row r="8042" spans="1:6" x14ac:dyDescent="0.2">
      <c r="A8042">
        <v>14</v>
      </c>
      <c r="B8042" t="s">
        <v>309</v>
      </c>
      <c r="C8042" t="s">
        <v>274</v>
      </c>
      <c r="D8042">
        <v>2021</v>
      </c>
    </row>
    <row r="8043" spans="1:6" x14ac:dyDescent="0.2">
      <c r="A8043">
        <v>14</v>
      </c>
      <c r="B8043" t="s">
        <v>309</v>
      </c>
      <c r="C8043" t="s">
        <v>274</v>
      </c>
      <c r="D8043">
        <v>2022</v>
      </c>
    </row>
    <row r="8044" spans="1:6" x14ac:dyDescent="0.2">
      <c r="A8044">
        <v>14</v>
      </c>
      <c r="B8044" t="s">
        <v>309</v>
      </c>
      <c r="C8044" t="s">
        <v>274</v>
      </c>
      <c r="D8044">
        <v>2023</v>
      </c>
    </row>
    <row r="8045" spans="1:6" x14ac:dyDescent="0.2">
      <c r="A8045">
        <v>14</v>
      </c>
      <c r="B8045" t="s">
        <v>309</v>
      </c>
      <c r="C8045" t="s">
        <v>274</v>
      </c>
      <c r="D8045">
        <v>2024</v>
      </c>
    </row>
    <row r="8046" spans="1:6" x14ac:dyDescent="0.2">
      <c r="A8046">
        <v>14</v>
      </c>
      <c r="B8046" t="s">
        <v>309</v>
      </c>
      <c r="C8046" t="s">
        <v>274</v>
      </c>
      <c r="D8046">
        <v>2025</v>
      </c>
      <c r="E8046">
        <v>1837</v>
      </c>
      <c r="F8046">
        <v>49.7</v>
      </c>
    </row>
    <row r="8047" spans="1:6" x14ac:dyDescent="0.2">
      <c r="A8047">
        <v>14</v>
      </c>
      <c r="B8047" t="s">
        <v>309</v>
      </c>
      <c r="C8047" t="s">
        <v>50</v>
      </c>
      <c r="D8047">
        <v>2021</v>
      </c>
      <c r="E8047">
        <v>5636</v>
      </c>
      <c r="F8047">
        <v>30.8</v>
      </c>
    </row>
    <row r="8048" spans="1:6" x14ac:dyDescent="0.2">
      <c r="A8048">
        <v>14</v>
      </c>
      <c r="B8048" t="s">
        <v>309</v>
      </c>
      <c r="C8048" t="s">
        <v>50</v>
      </c>
      <c r="D8048">
        <v>2022</v>
      </c>
      <c r="E8048">
        <v>1444</v>
      </c>
      <c r="F8048">
        <v>47.4</v>
      </c>
    </row>
    <row r="8049" spans="1:6" x14ac:dyDescent="0.2">
      <c r="A8049">
        <v>14</v>
      </c>
      <c r="B8049" t="s">
        <v>309</v>
      </c>
      <c r="C8049" t="s">
        <v>50</v>
      </c>
      <c r="D8049">
        <v>2023</v>
      </c>
      <c r="E8049">
        <v>1531</v>
      </c>
      <c r="F8049">
        <v>50.8</v>
      </c>
    </row>
    <row r="8050" spans="1:6" x14ac:dyDescent="0.2">
      <c r="A8050">
        <v>14</v>
      </c>
      <c r="B8050" t="s">
        <v>309</v>
      </c>
      <c r="C8050" t="s">
        <v>50</v>
      </c>
      <c r="D8050">
        <v>2024</v>
      </c>
    </row>
    <row r="8051" spans="1:6" x14ac:dyDescent="0.2">
      <c r="A8051">
        <v>14</v>
      </c>
      <c r="B8051" t="s">
        <v>309</v>
      </c>
      <c r="C8051" t="s">
        <v>50</v>
      </c>
      <c r="D8051">
        <v>2025</v>
      </c>
      <c r="E8051">
        <v>1354</v>
      </c>
      <c r="F8051">
        <v>34.6</v>
      </c>
    </row>
    <row r="8052" spans="1:6" x14ac:dyDescent="0.2">
      <c r="A8052">
        <v>14</v>
      </c>
      <c r="B8052" t="s">
        <v>309</v>
      </c>
      <c r="C8052" t="s">
        <v>32</v>
      </c>
      <c r="D8052">
        <v>2021</v>
      </c>
      <c r="E8052">
        <v>3405</v>
      </c>
      <c r="F8052">
        <v>37.299999999999997</v>
      </c>
    </row>
    <row r="8053" spans="1:6" x14ac:dyDescent="0.2">
      <c r="A8053">
        <v>14</v>
      </c>
      <c r="B8053" t="s">
        <v>309</v>
      </c>
      <c r="C8053" t="s">
        <v>32</v>
      </c>
      <c r="D8053">
        <v>2022</v>
      </c>
      <c r="E8053">
        <v>6397</v>
      </c>
      <c r="F8053">
        <v>56.9</v>
      </c>
    </row>
    <row r="8054" spans="1:6" x14ac:dyDescent="0.2">
      <c r="A8054">
        <v>14</v>
      </c>
      <c r="B8054" t="s">
        <v>309</v>
      </c>
      <c r="C8054" t="s">
        <v>32</v>
      </c>
      <c r="D8054">
        <v>2023</v>
      </c>
      <c r="E8054">
        <v>15909</v>
      </c>
      <c r="F8054">
        <v>55</v>
      </c>
    </row>
    <row r="8055" spans="1:6" x14ac:dyDescent="0.2">
      <c r="A8055">
        <v>14</v>
      </c>
      <c r="B8055" t="s">
        <v>309</v>
      </c>
      <c r="C8055" t="s">
        <v>32</v>
      </c>
      <c r="D8055">
        <v>2024</v>
      </c>
      <c r="E8055">
        <v>24722</v>
      </c>
      <c r="F8055">
        <v>37.200000000000003</v>
      </c>
    </row>
    <row r="8056" spans="1:6" x14ac:dyDescent="0.2">
      <c r="A8056">
        <v>14</v>
      </c>
      <c r="B8056" t="s">
        <v>309</v>
      </c>
      <c r="C8056" t="s">
        <v>32</v>
      </c>
      <c r="D8056">
        <v>2025</v>
      </c>
      <c r="E8056">
        <v>15498</v>
      </c>
      <c r="F8056">
        <v>49.1</v>
      </c>
    </row>
    <row r="8057" spans="1:6" x14ac:dyDescent="0.2">
      <c r="A8057">
        <v>14</v>
      </c>
      <c r="B8057" t="s">
        <v>309</v>
      </c>
      <c r="C8057" t="s">
        <v>279</v>
      </c>
      <c r="D8057">
        <v>2021</v>
      </c>
    </row>
    <row r="8058" spans="1:6" x14ac:dyDescent="0.2">
      <c r="A8058">
        <v>14</v>
      </c>
      <c r="B8058" t="s">
        <v>309</v>
      </c>
      <c r="C8058" t="s">
        <v>279</v>
      </c>
      <c r="D8058">
        <v>2022</v>
      </c>
    </row>
    <row r="8059" spans="1:6" x14ac:dyDescent="0.2">
      <c r="A8059">
        <v>14</v>
      </c>
      <c r="B8059" t="s">
        <v>309</v>
      </c>
      <c r="C8059" t="s">
        <v>279</v>
      </c>
      <c r="D8059">
        <v>2023</v>
      </c>
    </row>
    <row r="8060" spans="1:6" x14ac:dyDescent="0.2">
      <c r="A8060">
        <v>14</v>
      </c>
      <c r="B8060" t="s">
        <v>309</v>
      </c>
      <c r="C8060" t="s">
        <v>279</v>
      </c>
      <c r="D8060">
        <v>2024</v>
      </c>
    </row>
    <row r="8061" spans="1:6" x14ac:dyDescent="0.2">
      <c r="A8061">
        <v>14</v>
      </c>
      <c r="B8061" t="s">
        <v>309</v>
      </c>
      <c r="C8061" t="s">
        <v>279</v>
      </c>
      <c r="D8061">
        <v>2025</v>
      </c>
      <c r="E8061">
        <v>3827</v>
      </c>
      <c r="F8061">
        <v>44.4</v>
      </c>
    </row>
    <row r="8062" spans="1:6" x14ac:dyDescent="0.2">
      <c r="A8062">
        <v>14</v>
      </c>
      <c r="B8062" t="s">
        <v>309</v>
      </c>
      <c r="C8062" t="s">
        <v>212</v>
      </c>
      <c r="D8062">
        <v>2021</v>
      </c>
    </row>
    <row r="8063" spans="1:6" x14ac:dyDescent="0.2">
      <c r="A8063">
        <v>14</v>
      </c>
      <c r="B8063" t="s">
        <v>309</v>
      </c>
      <c r="C8063" t="s">
        <v>212</v>
      </c>
      <c r="D8063">
        <v>2022</v>
      </c>
    </row>
    <row r="8064" spans="1:6" x14ac:dyDescent="0.2">
      <c r="A8064">
        <v>14</v>
      </c>
      <c r="B8064" t="s">
        <v>309</v>
      </c>
      <c r="C8064" t="s">
        <v>212</v>
      </c>
      <c r="D8064">
        <v>2023</v>
      </c>
    </row>
    <row r="8065" spans="1:6" x14ac:dyDescent="0.2">
      <c r="A8065">
        <v>14</v>
      </c>
      <c r="B8065" t="s">
        <v>309</v>
      </c>
      <c r="C8065" t="s">
        <v>212</v>
      </c>
      <c r="D8065">
        <v>2024</v>
      </c>
      <c r="E8065">
        <v>2538</v>
      </c>
      <c r="F8065">
        <v>33.200000000000003</v>
      </c>
    </row>
    <row r="8066" spans="1:6" x14ac:dyDescent="0.2">
      <c r="A8066">
        <v>14</v>
      </c>
      <c r="B8066" t="s">
        <v>309</v>
      </c>
      <c r="C8066" t="s">
        <v>212</v>
      </c>
      <c r="D8066">
        <v>2025</v>
      </c>
      <c r="E8066">
        <v>2840</v>
      </c>
      <c r="F8066">
        <v>52.2</v>
      </c>
    </row>
    <row r="8067" spans="1:6" x14ac:dyDescent="0.2">
      <c r="A8067">
        <v>14</v>
      </c>
      <c r="B8067" t="s">
        <v>309</v>
      </c>
      <c r="C8067" t="s">
        <v>214</v>
      </c>
      <c r="D8067">
        <v>2021</v>
      </c>
    </row>
    <row r="8068" spans="1:6" x14ac:dyDescent="0.2">
      <c r="A8068">
        <v>14</v>
      </c>
      <c r="B8068" t="s">
        <v>309</v>
      </c>
      <c r="C8068" t="s">
        <v>214</v>
      </c>
      <c r="D8068">
        <v>2022</v>
      </c>
    </row>
    <row r="8069" spans="1:6" x14ac:dyDescent="0.2">
      <c r="A8069">
        <v>14</v>
      </c>
      <c r="B8069" t="s">
        <v>309</v>
      </c>
      <c r="C8069" t="s">
        <v>214</v>
      </c>
      <c r="D8069">
        <v>2023</v>
      </c>
      <c r="E8069">
        <v>839</v>
      </c>
      <c r="F8069">
        <v>34.799999999999997</v>
      </c>
    </row>
    <row r="8070" spans="1:6" x14ac:dyDescent="0.2">
      <c r="A8070">
        <v>14</v>
      </c>
      <c r="B8070" t="s">
        <v>309</v>
      </c>
      <c r="C8070" t="s">
        <v>214</v>
      </c>
      <c r="D8070">
        <v>2024</v>
      </c>
    </row>
    <row r="8071" spans="1:6" x14ac:dyDescent="0.2">
      <c r="A8071">
        <v>14</v>
      </c>
      <c r="B8071" t="s">
        <v>309</v>
      </c>
      <c r="C8071" t="s">
        <v>214</v>
      </c>
      <c r="D8071">
        <v>2025</v>
      </c>
      <c r="E8071">
        <v>1721</v>
      </c>
      <c r="F8071">
        <v>34.6</v>
      </c>
    </row>
    <row r="8072" spans="1:6" x14ac:dyDescent="0.2">
      <c r="A8072">
        <v>14</v>
      </c>
      <c r="B8072" t="s">
        <v>309</v>
      </c>
      <c r="C8072" t="s">
        <v>205</v>
      </c>
      <c r="D8072">
        <v>2021</v>
      </c>
    </row>
    <row r="8073" spans="1:6" x14ac:dyDescent="0.2">
      <c r="A8073">
        <v>14</v>
      </c>
      <c r="B8073" t="s">
        <v>309</v>
      </c>
      <c r="C8073" t="s">
        <v>205</v>
      </c>
      <c r="D8073">
        <v>2022</v>
      </c>
    </row>
    <row r="8074" spans="1:6" x14ac:dyDescent="0.2">
      <c r="A8074">
        <v>14</v>
      </c>
      <c r="B8074" t="s">
        <v>309</v>
      </c>
      <c r="C8074" t="s">
        <v>205</v>
      </c>
      <c r="D8074">
        <v>2023</v>
      </c>
      <c r="E8074">
        <v>2344</v>
      </c>
      <c r="F8074">
        <v>44</v>
      </c>
    </row>
    <row r="8075" spans="1:6" x14ac:dyDescent="0.2">
      <c r="A8075">
        <v>14</v>
      </c>
      <c r="B8075" t="s">
        <v>309</v>
      </c>
      <c r="C8075" t="s">
        <v>205</v>
      </c>
      <c r="D8075">
        <v>2024</v>
      </c>
      <c r="E8075">
        <v>11435</v>
      </c>
      <c r="F8075">
        <v>32.9</v>
      </c>
    </row>
    <row r="8076" spans="1:6" x14ac:dyDescent="0.2">
      <c r="A8076">
        <v>14</v>
      </c>
      <c r="B8076" t="s">
        <v>309</v>
      </c>
      <c r="C8076" t="s">
        <v>205</v>
      </c>
      <c r="D8076">
        <v>2025</v>
      </c>
      <c r="E8076">
        <v>14759</v>
      </c>
      <c r="F8076">
        <v>45.9</v>
      </c>
    </row>
    <row r="8077" spans="1:6" x14ac:dyDescent="0.2">
      <c r="A8077">
        <v>14</v>
      </c>
      <c r="B8077" t="s">
        <v>309</v>
      </c>
      <c r="C8077" t="s">
        <v>240</v>
      </c>
      <c r="D8077">
        <v>2021</v>
      </c>
    </row>
    <row r="8078" spans="1:6" x14ac:dyDescent="0.2">
      <c r="A8078">
        <v>14</v>
      </c>
      <c r="B8078" t="s">
        <v>309</v>
      </c>
      <c r="C8078" t="s">
        <v>240</v>
      </c>
      <c r="D8078">
        <v>2022</v>
      </c>
    </row>
    <row r="8079" spans="1:6" x14ac:dyDescent="0.2">
      <c r="A8079">
        <v>14</v>
      </c>
      <c r="B8079" t="s">
        <v>309</v>
      </c>
      <c r="C8079" t="s">
        <v>240</v>
      </c>
      <c r="D8079">
        <v>2023</v>
      </c>
    </row>
    <row r="8080" spans="1:6" x14ac:dyDescent="0.2">
      <c r="A8080">
        <v>14</v>
      </c>
      <c r="B8080" t="s">
        <v>309</v>
      </c>
      <c r="C8080" t="s">
        <v>240</v>
      </c>
      <c r="D8080">
        <v>2024</v>
      </c>
      <c r="E8080">
        <v>1688</v>
      </c>
      <c r="F8080">
        <v>34.799999999999997</v>
      </c>
    </row>
    <row r="8081" spans="1:6" x14ac:dyDescent="0.2">
      <c r="A8081">
        <v>14</v>
      </c>
      <c r="B8081" t="s">
        <v>309</v>
      </c>
      <c r="C8081" t="s">
        <v>240</v>
      </c>
      <c r="D8081">
        <v>2025</v>
      </c>
      <c r="E8081">
        <v>23118</v>
      </c>
      <c r="F8081">
        <v>47.3</v>
      </c>
    </row>
    <row r="8082" spans="1:6" x14ac:dyDescent="0.2">
      <c r="A8082">
        <v>14</v>
      </c>
      <c r="B8082" t="s">
        <v>309</v>
      </c>
      <c r="C8082" t="s">
        <v>276</v>
      </c>
      <c r="D8082">
        <v>2021</v>
      </c>
    </row>
    <row r="8083" spans="1:6" x14ac:dyDescent="0.2">
      <c r="A8083">
        <v>14</v>
      </c>
      <c r="B8083" t="s">
        <v>309</v>
      </c>
      <c r="C8083" t="s">
        <v>276</v>
      </c>
      <c r="D8083">
        <v>2022</v>
      </c>
    </row>
    <row r="8084" spans="1:6" x14ac:dyDescent="0.2">
      <c r="A8084">
        <v>14</v>
      </c>
      <c r="B8084" t="s">
        <v>309</v>
      </c>
      <c r="C8084" t="s">
        <v>276</v>
      </c>
      <c r="D8084">
        <v>2023</v>
      </c>
    </row>
    <row r="8085" spans="1:6" x14ac:dyDescent="0.2">
      <c r="A8085">
        <v>14</v>
      </c>
      <c r="B8085" t="s">
        <v>309</v>
      </c>
      <c r="C8085" t="s">
        <v>276</v>
      </c>
      <c r="D8085">
        <v>2024</v>
      </c>
    </row>
    <row r="8086" spans="1:6" x14ac:dyDescent="0.2">
      <c r="A8086">
        <v>14</v>
      </c>
      <c r="B8086" t="s">
        <v>309</v>
      </c>
      <c r="C8086" t="s">
        <v>276</v>
      </c>
      <c r="D8086">
        <v>2025</v>
      </c>
      <c r="E8086">
        <v>1201</v>
      </c>
      <c r="F8086">
        <v>42.9</v>
      </c>
    </row>
    <row r="8087" spans="1:6" x14ac:dyDescent="0.2">
      <c r="A8087">
        <v>14</v>
      </c>
      <c r="B8087" t="s">
        <v>309</v>
      </c>
      <c r="C8087" t="s">
        <v>44</v>
      </c>
      <c r="D8087">
        <v>2021</v>
      </c>
      <c r="E8087">
        <v>28984</v>
      </c>
      <c r="F8087">
        <v>30.5</v>
      </c>
    </row>
    <row r="8088" spans="1:6" x14ac:dyDescent="0.2">
      <c r="A8088">
        <v>14</v>
      </c>
      <c r="B8088" t="s">
        <v>309</v>
      </c>
      <c r="C8088" t="s">
        <v>44</v>
      </c>
      <c r="D8088">
        <v>2022</v>
      </c>
      <c r="E8088">
        <v>18124</v>
      </c>
      <c r="F8088">
        <v>44</v>
      </c>
    </row>
    <row r="8089" spans="1:6" x14ac:dyDescent="0.2">
      <c r="A8089">
        <v>14</v>
      </c>
      <c r="B8089" t="s">
        <v>309</v>
      </c>
      <c r="C8089" t="s">
        <v>44</v>
      </c>
      <c r="D8089">
        <v>2023</v>
      </c>
      <c r="E8089">
        <v>19497</v>
      </c>
      <c r="F8089">
        <v>46.2</v>
      </c>
    </row>
    <row r="8090" spans="1:6" x14ac:dyDescent="0.2">
      <c r="A8090">
        <v>14</v>
      </c>
      <c r="B8090" t="s">
        <v>309</v>
      </c>
      <c r="C8090" t="s">
        <v>44</v>
      </c>
      <c r="D8090">
        <v>2024</v>
      </c>
      <c r="E8090">
        <v>5403</v>
      </c>
      <c r="F8090">
        <v>37.700000000000003</v>
      </c>
    </row>
    <row r="8091" spans="1:6" x14ac:dyDescent="0.2">
      <c r="A8091">
        <v>14</v>
      </c>
      <c r="B8091" t="s">
        <v>309</v>
      </c>
      <c r="C8091" t="s">
        <v>44</v>
      </c>
      <c r="D8091">
        <v>2025</v>
      </c>
      <c r="E8091">
        <v>2958</v>
      </c>
      <c r="F8091">
        <v>44.8</v>
      </c>
    </row>
    <row r="8092" spans="1:6" x14ac:dyDescent="0.2">
      <c r="A8092">
        <v>14</v>
      </c>
      <c r="B8092" t="s">
        <v>310</v>
      </c>
      <c r="C8092" t="s">
        <v>311</v>
      </c>
      <c r="D8092">
        <v>2021</v>
      </c>
      <c r="E8092">
        <v>1053</v>
      </c>
      <c r="F8092">
        <v>25.2</v>
      </c>
    </row>
    <row r="8093" spans="1:6" x14ac:dyDescent="0.2">
      <c r="A8093">
        <v>14</v>
      </c>
      <c r="B8093" t="s">
        <v>310</v>
      </c>
      <c r="C8093" t="s">
        <v>311</v>
      </c>
      <c r="D8093">
        <v>2022</v>
      </c>
      <c r="E8093">
        <v>788</v>
      </c>
      <c r="F8093">
        <v>43.4</v>
      </c>
    </row>
    <row r="8094" spans="1:6" x14ac:dyDescent="0.2">
      <c r="A8094">
        <v>14</v>
      </c>
      <c r="B8094" t="s">
        <v>310</v>
      </c>
      <c r="C8094" t="s">
        <v>311</v>
      </c>
      <c r="D8094">
        <v>2023</v>
      </c>
      <c r="E8094">
        <v>1520</v>
      </c>
      <c r="F8094">
        <v>38.299999999999997</v>
      </c>
    </row>
    <row r="8095" spans="1:6" x14ac:dyDescent="0.2">
      <c r="A8095">
        <v>14</v>
      </c>
      <c r="B8095" t="s">
        <v>310</v>
      </c>
      <c r="C8095" t="s">
        <v>311</v>
      </c>
      <c r="D8095">
        <v>2024</v>
      </c>
    </row>
    <row r="8096" spans="1:6" x14ac:dyDescent="0.2">
      <c r="A8096">
        <v>14</v>
      </c>
      <c r="B8096" t="s">
        <v>310</v>
      </c>
      <c r="C8096" t="s">
        <v>311</v>
      </c>
      <c r="D8096">
        <v>2025</v>
      </c>
      <c r="E8096">
        <v>1440</v>
      </c>
      <c r="F8096">
        <v>61.8</v>
      </c>
    </row>
    <row r="8097" spans="1:6" x14ac:dyDescent="0.2">
      <c r="A8097">
        <v>14</v>
      </c>
      <c r="B8097" t="s">
        <v>310</v>
      </c>
      <c r="C8097" t="s">
        <v>413</v>
      </c>
      <c r="D8097">
        <v>2021</v>
      </c>
      <c r="E8097">
        <v>568</v>
      </c>
      <c r="F8097">
        <v>57.3</v>
      </c>
    </row>
    <row r="8098" spans="1:6" x14ac:dyDescent="0.2">
      <c r="A8098">
        <v>14</v>
      </c>
      <c r="B8098" t="s">
        <v>310</v>
      </c>
      <c r="C8098" t="s">
        <v>413</v>
      </c>
      <c r="D8098">
        <v>2022</v>
      </c>
    </row>
    <row r="8099" spans="1:6" x14ac:dyDescent="0.2">
      <c r="A8099">
        <v>14</v>
      </c>
      <c r="B8099" t="s">
        <v>310</v>
      </c>
      <c r="C8099" t="s">
        <v>413</v>
      </c>
      <c r="D8099">
        <v>2023</v>
      </c>
    </row>
    <row r="8100" spans="1:6" x14ac:dyDescent="0.2">
      <c r="A8100">
        <v>14</v>
      </c>
      <c r="B8100" t="s">
        <v>310</v>
      </c>
      <c r="C8100" t="s">
        <v>413</v>
      </c>
      <c r="D8100">
        <v>2024</v>
      </c>
      <c r="E8100">
        <v>1023</v>
      </c>
      <c r="F8100">
        <v>86.1</v>
      </c>
    </row>
    <row r="8101" spans="1:6" x14ac:dyDescent="0.2">
      <c r="A8101">
        <v>14</v>
      </c>
      <c r="B8101" t="s">
        <v>310</v>
      </c>
      <c r="C8101" t="s">
        <v>413</v>
      </c>
      <c r="D8101">
        <v>2025</v>
      </c>
      <c r="E8101">
        <v>600</v>
      </c>
      <c r="F8101">
        <v>78.400000000000006</v>
      </c>
    </row>
    <row r="8102" spans="1:6" x14ac:dyDescent="0.2">
      <c r="A8102">
        <v>14</v>
      </c>
      <c r="B8102" t="s">
        <v>84</v>
      </c>
      <c r="C8102" t="s">
        <v>106</v>
      </c>
      <c r="D8102">
        <v>2021</v>
      </c>
      <c r="E8102">
        <v>8525</v>
      </c>
      <c r="F8102">
        <v>33.799999999999997</v>
      </c>
    </row>
    <row r="8103" spans="1:6" x14ac:dyDescent="0.2">
      <c r="A8103">
        <v>14</v>
      </c>
      <c r="B8103" t="s">
        <v>84</v>
      </c>
      <c r="C8103" t="s">
        <v>106</v>
      </c>
      <c r="D8103">
        <v>2022</v>
      </c>
      <c r="E8103">
        <v>3318</v>
      </c>
      <c r="F8103">
        <v>51.1</v>
      </c>
    </row>
    <row r="8104" spans="1:6" x14ac:dyDescent="0.2">
      <c r="A8104">
        <v>14</v>
      </c>
      <c r="B8104" t="s">
        <v>84</v>
      </c>
      <c r="C8104" t="s">
        <v>106</v>
      </c>
      <c r="D8104">
        <v>2023</v>
      </c>
      <c r="E8104">
        <v>3008</v>
      </c>
      <c r="F8104">
        <v>48</v>
      </c>
    </row>
    <row r="8105" spans="1:6" x14ac:dyDescent="0.2">
      <c r="A8105">
        <v>14</v>
      </c>
      <c r="B8105" t="s">
        <v>84</v>
      </c>
      <c r="C8105" t="s">
        <v>106</v>
      </c>
      <c r="D8105">
        <v>2024</v>
      </c>
      <c r="E8105">
        <v>500</v>
      </c>
      <c r="F8105">
        <v>50.9</v>
      </c>
    </row>
    <row r="8106" spans="1:6" x14ac:dyDescent="0.2">
      <c r="A8106">
        <v>14</v>
      </c>
      <c r="B8106" t="s">
        <v>84</v>
      </c>
      <c r="C8106" t="s">
        <v>106</v>
      </c>
      <c r="D8106">
        <v>2025</v>
      </c>
      <c r="E8106">
        <v>1945</v>
      </c>
      <c r="F8106">
        <v>55.3</v>
      </c>
    </row>
    <row r="8107" spans="1:6" x14ac:dyDescent="0.2">
      <c r="A8107">
        <v>14</v>
      </c>
      <c r="B8107" t="s">
        <v>84</v>
      </c>
      <c r="C8107" t="s">
        <v>182</v>
      </c>
      <c r="D8107">
        <v>2021</v>
      </c>
    </row>
    <row r="8108" spans="1:6" x14ac:dyDescent="0.2">
      <c r="A8108">
        <v>14</v>
      </c>
      <c r="B8108" t="s">
        <v>84</v>
      </c>
      <c r="C8108" t="s">
        <v>182</v>
      </c>
      <c r="D8108">
        <v>2022</v>
      </c>
      <c r="E8108">
        <v>1773</v>
      </c>
      <c r="F8108">
        <v>50.9</v>
      </c>
    </row>
    <row r="8109" spans="1:6" x14ac:dyDescent="0.2">
      <c r="A8109">
        <v>14</v>
      </c>
      <c r="B8109" t="s">
        <v>84</v>
      </c>
      <c r="C8109" t="s">
        <v>182</v>
      </c>
      <c r="D8109">
        <v>2023</v>
      </c>
      <c r="E8109">
        <v>1487</v>
      </c>
      <c r="F8109">
        <v>34.9</v>
      </c>
    </row>
    <row r="8110" spans="1:6" x14ac:dyDescent="0.2">
      <c r="A8110">
        <v>14</v>
      </c>
      <c r="B8110" t="s">
        <v>84</v>
      </c>
      <c r="C8110" t="s">
        <v>182</v>
      </c>
      <c r="D8110">
        <v>2024</v>
      </c>
      <c r="E8110">
        <v>1677</v>
      </c>
      <c r="F8110">
        <v>49.9</v>
      </c>
    </row>
    <row r="8111" spans="1:6" x14ac:dyDescent="0.2">
      <c r="A8111">
        <v>14</v>
      </c>
      <c r="B8111" t="s">
        <v>84</v>
      </c>
      <c r="C8111" t="s">
        <v>182</v>
      </c>
      <c r="D8111">
        <v>2025</v>
      </c>
      <c r="E8111">
        <v>1613</v>
      </c>
      <c r="F8111">
        <v>50.8</v>
      </c>
    </row>
    <row r="8112" spans="1:6" x14ac:dyDescent="0.2">
      <c r="A8112">
        <v>14</v>
      </c>
      <c r="B8112" t="s">
        <v>84</v>
      </c>
      <c r="C8112" t="s">
        <v>291</v>
      </c>
      <c r="D8112">
        <v>2021</v>
      </c>
    </row>
    <row r="8113" spans="1:6" x14ac:dyDescent="0.2">
      <c r="A8113">
        <v>14</v>
      </c>
      <c r="B8113" t="s">
        <v>84</v>
      </c>
      <c r="C8113" t="s">
        <v>291</v>
      </c>
      <c r="D8113">
        <v>2022</v>
      </c>
    </row>
    <row r="8114" spans="1:6" x14ac:dyDescent="0.2">
      <c r="A8114">
        <v>14</v>
      </c>
      <c r="B8114" t="s">
        <v>84</v>
      </c>
      <c r="C8114" t="s">
        <v>291</v>
      </c>
      <c r="D8114">
        <v>2023</v>
      </c>
    </row>
    <row r="8115" spans="1:6" x14ac:dyDescent="0.2">
      <c r="A8115">
        <v>14</v>
      </c>
      <c r="B8115" t="s">
        <v>84</v>
      </c>
      <c r="C8115" t="s">
        <v>291</v>
      </c>
      <c r="D8115">
        <v>2024</v>
      </c>
    </row>
    <row r="8116" spans="1:6" x14ac:dyDescent="0.2">
      <c r="A8116">
        <v>14</v>
      </c>
      <c r="B8116" t="s">
        <v>84</v>
      </c>
      <c r="C8116" t="s">
        <v>291</v>
      </c>
      <c r="D8116">
        <v>2025</v>
      </c>
      <c r="E8116">
        <v>425</v>
      </c>
      <c r="F8116">
        <v>54.8</v>
      </c>
    </row>
    <row r="8117" spans="1:6" x14ac:dyDescent="0.2">
      <c r="A8117">
        <v>14</v>
      </c>
      <c r="B8117" t="s">
        <v>84</v>
      </c>
      <c r="C8117" t="s">
        <v>289</v>
      </c>
      <c r="D8117">
        <v>2021</v>
      </c>
    </row>
    <row r="8118" spans="1:6" x14ac:dyDescent="0.2">
      <c r="A8118">
        <v>14</v>
      </c>
      <c r="B8118" t="s">
        <v>84</v>
      </c>
      <c r="C8118" t="s">
        <v>289</v>
      </c>
      <c r="D8118">
        <v>2022</v>
      </c>
    </row>
    <row r="8119" spans="1:6" x14ac:dyDescent="0.2">
      <c r="A8119">
        <v>14</v>
      </c>
      <c r="B8119" t="s">
        <v>84</v>
      </c>
      <c r="C8119" t="s">
        <v>289</v>
      </c>
      <c r="D8119">
        <v>2023</v>
      </c>
    </row>
    <row r="8120" spans="1:6" x14ac:dyDescent="0.2">
      <c r="A8120">
        <v>14</v>
      </c>
      <c r="B8120" t="s">
        <v>84</v>
      </c>
      <c r="C8120" t="s">
        <v>289</v>
      </c>
      <c r="D8120">
        <v>2024</v>
      </c>
    </row>
    <row r="8121" spans="1:6" x14ac:dyDescent="0.2">
      <c r="A8121">
        <v>14</v>
      </c>
      <c r="B8121" t="s">
        <v>84</v>
      </c>
      <c r="C8121" t="s">
        <v>289</v>
      </c>
      <c r="D8121">
        <v>2025</v>
      </c>
      <c r="E8121">
        <v>1620</v>
      </c>
      <c r="F8121">
        <v>59.9</v>
      </c>
    </row>
    <row r="8122" spans="1:6" x14ac:dyDescent="0.2">
      <c r="A8122">
        <v>14</v>
      </c>
      <c r="B8122" t="s">
        <v>84</v>
      </c>
      <c r="C8122" t="s">
        <v>86</v>
      </c>
      <c r="D8122">
        <v>2021</v>
      </c>
      <c r="E8122">
        <v>6394</v>
      </c>
      <c r="F8122">
        <v>35.799999999999997</v>
      </c>
    </row>
    <row r="8123" spans="1:6" x14ac:dyDescent="0.2">
      <c r="A8123">
        <v>14</v>
      </c>
      <c r="B8123" t="s">
        <v>84</v>
      </c>
      <c r="C8123" t="s">
        <v>86</v>
      </c>
      <c r="D8123">
        <v>2022</v>
      </c>
      <c r="E8123">
        <v>9108</v>
      </c>
      <c r="F8123">
        <v>59.8</v>
      </c>
    </row>
    <row r="8124" spans="1:6" x14ac:dyDescent="0.2">
      <c r="A8124">
        <v>14</v>
      </c>
      <c r="B8124" t="s">
        <v>84</v>
      </c>
      <c r="C8124" t="s">
        <v>86</v>
      </c>
      <c r="D8124">
        <v>2023</v>
      </c>
      <c r="E8124">
        <v>4042</v>
      </c>
      <c r="F8124">
        <v>65.099999999999994</v>
      </c>
    </row>
    <row r="8125" spans="1:6" x14ac:dyDescent="0.2">
      <c r="A8125">
        <v>14</v>
      </c>
      <c r="B8125" t="s">
        <v>84</v>
      </c>
      <c r="C8125" t="s">
        <v>86</v>
      </c>
      <c r="D8125">
        <v>2024</v>
      </c>
      <c r="E8125">
        <v>5764</v>
      </c>
      <c r="F8125">
        <v>54.5</v>
      </c>
    </row>
    <row r="8126" spans="1:6" x14ac:dyDescent="0.2">
      <c r="A8126">
        <v>14</v>
      </c>
      <c r="B8126" t="s">
        <v>84</v>
      </c>
      <c r="C8126" t="s">
        <v>86</v>
      </c>
      <c r="D8126">
        <v>2025</v>
      </c>
      <c r="E8126">
        <v>2946</v>
      </c>
      <c r="F8126">
        <v>51.7</v>
      </c>
    </row>
    <row r="8127" spans="1:6" x14ac:dyDescent="0.2">
      <c r="A8127">
        <v>14</v>
      </c>
      <c r="B8127" t="s">
        <v>84</v>
      </c>
      <c r="C8127" t="s">
        <v>87</v>
      </c>
      <c r="D8127">
        <v>2021</v>
      </c>
      <c r="E8127">
        <v>13798</v>
      </c>
      <c r="F8127">
        <v>36</v>
      </c>
    </row>
    <row r="8128" spans="1:6" x14ac:dyDescent="0.2">
      <c r="A8128">
        <v>14</v>
      </c>
      <c r="B8128" t="s">
        <v>84</v>
      </c>
      <c r="C8128" t="s">
        <v>87</v>
      </c>
      <c r="D8128">
        <v>2022</v>
      </c>
      <c r="E8128">
        <v>6702</v>
      </c>
      <c r="F8128">
        <v>60.1</v>
      </c>
    </row>
    <row r="8129" spans="1:6" x14ac:dyDescent="0.2">
      <c r="A8129">
        <v>14</v>
      </c>
      <c r="B8129" t="s">
        <v>84</v>
      </c>
      <c r="C8129" t="s">
        <v>87</v>
      </c>
      <c r="D8129">
        <v>2023</v>
      </c>
      <c r="E8129">
        <v>6080</v>
      </c>
      <c r="F8129">
        <v>58</v>
      </c>
    </row>
    <row r="8130" spans="1:6" x14ac:dyDescent="0.2">
      <c r="A8130">
        <v>14</v>
      </c>
      <c r="B8130" t="s">
        <v>84</v>
      </c>
      <c r="C8130" t="s">
        <v>87</v>
      </c>
      <c r="D8130">
        <v>2024</v>
      </c>
      <c r="E8130">
        <v>6280</v>
      </c>
      <c r="F8130">
        <v>46.7</v>
      </c>
    </row>
    <row r="8131" spans="1:6" x14ac:dyDescent="0.2">
      <c r="A8131">
        <v>14</v>
      </c>
      <c r="B8131" t="s">
        <v>84</v>
      </c>
      <c r="C8131" t="s">
        <v>87</v>
      </c>
      <c r="D8131">
        <v>2025</v>
      </c>
      <c r="E8131">
        <v>6544</v>
      </c>
      <c r="F8131">
        <v>49.6</v>
      </c>
    </row>
    <row r="8132" spans="1:6" x14ac:dyDescent="0.2">
      <c r="A8132">
        <v>14</v>
      </c>
      <c r="B8132" t="s">
        <v>84</v>
      </c>
      <c r="C8132" t="s">
        <v>88</v>
      </c>
      <c r="D8132">
        <v>2021</v>
      </c>
    </row>
    <row r="8133" spans="1:6" x14ac:dyDescent="0.2">
      <c r="A8133">
        <v>14</v>
      </c>
      <c r="B8133" t="s">
        <v>84</v>
      </c>
      <c r="C8133" t="s">
        <v>88</v>
      </c>
      <c r="D8133">
        <v>2022</v>
      </c>
    </row>
    <row r="8134" spans="1:6" x14ac:dyDescent="0.2">
      <c r="A8134">
        <v>14</v>
      </c>
      <c r="B8134" t="s">
        <v>84</v>
      </c>
      <c r="C8134" t="s">
        <v>88</v>
      </c>
      <c r="D8134">
        <v>2023</v>
      </c>
    </row>
    <row r="8135" spans="1:6" x14ac:dyDescent="0.2">
      <c r="A8135">
        <v>14</v>
      </c>
      <c r="B8135" t="s">
        <v>84</v>
      </c>
      <c r="C8135" t="s">
        <v>88</v>
      </c>
      <c r="D8135">
        <v>2024</v>
      </c>
      <c r="E8135">
        <v>1235</v>
      </c>
      <c r="F8135">
        <v>55.8</v>
      </c>
    </row>
    <row r="8136" spans="1:6" x14ac:dyDescent="0.2">
      <c r="A8136">
        <v>14</v>
      </c>
      <c r="B8136" t="s">
        <v>84</v>
      </c>
      <c r="C8136" t="s">
        <v>88</v>
      </c>
      <c r="D8136">
        <v>2025</v>
      </c>
      <c r="E8136">
        <v>4688</v>
      </c>
      <c r="F8136">
        <v>58.3</v>
      </c>
    </row>
    <row r="8137" spans="1:6" x14ac:dyDescent="0.2">
      <c r="A8137">
        <v>14</v>
      </c>
      <c r="B8137" t="s">
        <v>84</v>
      </c>
      <c r="C8137" t="s">
        <v>226</v>
      </c>
      <c r="D8137">
        <v>2021</v>
      </c>
    </row>
    <row r="8138" spans="1:6" x14ac:dyDescent="0.2">
      <c r="A8138">
        <v>14</v>
      </c>
      <c r="B8138" t="s">
        <v>84</v>
      </c>
      <c r="C8138" t="s">
        <v>226</v>
      </c>
      <c r="D8138">
        <v>2022</v>
      </c>
    </row>
    <row r="8139" spans="1:6" x14ac:dyDescent="0.2">
      <c r="A8139">
        <v>14</v>
      </c>
      <c r="B8139" t="s">
        <v>84</v>
      </c>
      <c r="C8139" t="s">
        <v>226</v>
      </c>
      <c r="D8139">
        <v>2023</v>
      </c>
    </row>
    <row r="8140" spans="1:6" x14ac:dyDescent="0.2">
      <c r="A8140">
        <v>14</v>
      </c>
      <c r="B8140" t="s">
        <v>84</v>
      </c>
      <c r="C8140" t="s">
        <v>226</v>
      </c>
      <c r="D8140">
        <v>2024</v>
      </c>
      <c r="E8140">
        <v>604</v>
      </c>
      <c r="F8140">
        <v>50.6</v>
      </c>
    </row>
    <row r="8141" spans="1:6" x14ac:dyDescent="0.2">
      <c r="A8141">
        <v>14</v>
      </c>
      <c r="B8141" t="s">
        <v>84</v>
      </c>
      <c r="C8141" t="s">
        <v>226</v>
      </c>
      <c r="D8141">
        <v>2025</v>
      </c>
      <c r="E8141">
        <v>2510</v>
      </c>
      <c r="F8141">
        <v>49.5</v>
      </c>
    </row>
    <row r="8142" spans="1:6" x14ac:dyDescent="0.2">
      <c r="A8142">
        <v>14</v>
      </c>
      <c r="B8142" t="s">
        <v>84</v>
      </c>
      <c r="C8142" t="s">
        <v>89</v>
      </c>
      <c r="D8142">
        <v>2021</v>
      </c>
      <c r="E8142">
        <v>2891</v>
      </c>
      <c r="F8142">
        <v>34.6</v>
      </c>
    </row>
    <row r="8143" spans="1:6" x14ac:dyDescent="0.2">
      <c r="A8143">
        <v>14</v>
      </c>
      <c r="B8143" t="s">
        <v>84</v>
      </c>
      <c r="C8143" t="s">
        <v>89</v>
      </c>
      <c r="D8143">
        <v>2022</v>
      </c>
    </row>
    <row r="8144" spans="1:6" x14ac:dyDescent="0.2">
      <c r="A8144">
        <v>14</v>
      </c>
      <c r="B8144" t="s">
        <v>84</v>
      </c>
      <c r="C8144" t="s">
        <v>89</v>
      </c>
      <c r="D8144">
        <v>2023</v>
      </c>
      <c r="E8144">
        <v>1466</v>
      </c>
      <c r="F8144">
        <v>38.1</v>
      </c>
    </row>
    <row r="8145" spans="1:6" x14ac:dyDescent="0.2">
      <c r="A8145">
        <v>14</v>
      </c>
      <c r="B8145" t="s">
        <v>84</v>
      </c>
      <c r="C8145" t="s">
        <v>89</v>
      </c>
      <c r="D8145">
        <v>2024</v>
      </c>
      <c r="E8145">
        <v>2335</v>
      </c>
      <c r="F8145">
        <v>54.3</v>
      </c>
    </row>
    <row r="8146" spans="1:6" x14ac:dyDescent="0.2">
      <c r="A8146">
        <v>14</v>
      </c>
      <c r="B8146" t="s">
        <v>84</v>
      </c>
      <c r="C8146" t="s">
        <v>89</v>
      </c>
      <c r="D8146">
        <v>2025</v>
      </c>
      <c r="E8146">
        <v>1580</v>
      </c>
      <c r="F8146">
        <v>47</v>
      </c>
    </row>
    <row r="8147" spans="1:6" x14ac:dyDescent="0.2">
      <c r="A8147">
        <v>14</v>
      </c>
      <c r="B8147" t="s">
        <v>84</v>
      </c>
      <c r="C8147" t="s">
        <v>255</v>
      </c>
      <c r="D8147">
        <v>2021</v>
      </c>
    </row>
    <row r="8148" spans="1:6" x14ac:dyDescent="0.2">
      <c r="A8148">
        <v>14</v>
      </c>
      <c r="B8148" t="s">
        <v>84</v>
      </c>
      <c r="C8148" t="s">
        <v>255</v>
      </c>
      <c r="D8148">
        <v>2022</v>
      </c>
    </row>
    <row r="8149" spans="1:6" x14ac:dyDescent="0.2">
      <c r="A8149">
        <v>14</v>
      </c>
      <c r="B8149" t="s">
        <v>84</v>
      </c>
      <c r="C8149" t="s">
        <v>255</v>
      </c>
      <c r="D8149">
        <v>2023</v>
      </c>
    </row>
    <row r="8150" spans="1:6" x14ac:dyDescent="0.2">
      <c r="A8150">
        <v>14</v>
      </c>
      <c r="B8150" t="s">
        <v>84</v>
      </c>
      <c r="C8150" t="s">
        <v>255</v>
      </c>
      <c r="D8150">
        <v>2024</v>
      </c>
    </row>
    <row r="8151" spans="1:6" x14ac:dyDescent="0.2">
      <c r="A8151">
        <v>14</v>
      </c>
      <c r="B8151" t="s">
        <v>84</v>
      </c>
      <c r="C8151" t="s">
        <v>255</v>
      </c>
      <c r="D8151">
        <v>2025</v>
      </c>
      <c r="E8151">
        <v>2712</v>
      </c>
      <c r="F8151">
        <v>44.6</v>
      </c>
    </row>
    <row r="8152" spans="1:6" x14ac:dyDescent="0.2">
      <c r="A8152">
        <v>14</v>
      </c>
      <c r="B8152" t="s">
        <v>84</v>
      </c>
      <c r="C8152" t="s">
        <v>105</v>
      </c>
      <c r="D8152">
        <v>2021</v>
      </c>
      <c r="E8152">
        <v>3087</v>
      </c>
      <c r="F8152">
        <v>22.8</v>
      </c>
    </row>
    <row r="8153" spans="1:6" x14ac:dyDescent="0.2">
      <c r="A8153">
        <v>14</v>
      </c>
      <c r="B8153" t="s">
        <v>84</v>
      </c>
      <c r="C8153" t="s">
        <v>105</v>
      </c>
      <c r="D8153">
        <v>2022</v>
      </c>
      <c r="E8153">
        <v>1850</v>
      </c>
      <c r="F8153">
        <v>55.6</v>
      </c>
    </row>
    <row r="8154" spans="1:6" x14ac:dyDescent="0.2">
      <c r="A8154">
        <v>14</v>
      </c>
      <c r="B8154" t="s">
        <v>84</v>
      </c>
      <c r="C8154" t="s">
        <v>105</v>
      </c>
      <c r="D8154">
        <v>2023</v>
      </c>
      <c r="E8154">
        <v>2234</v>
      </c>
      <c r="F8154">
        <v>38.4</v>
      </c>
    </row>
    <row r="8155" spans="1:6" x14ac:dyDescent="0.2">
      <c r="A8155">
        <v>14</v>
      </c>
      <c r="B8155" t="s">
        <v>84</v>
      </c>
      <c r="C8155" t="s">
        <v>105</v>
      </c>
      <c r="D8155">
        <v>2024</v>
      </c>
      <c r="E8155">
        <v>3106</v>
      </c>
      <c r="F8155">
        <v>41.3</v>
      </c>
    </row>
    <row r="8156" spans="1:6" x14ac:dyDescent="0.2">
      <c r="A8156">
        <v>14</v>
      </c>
      <c r="B8156" t="s">
        <v>84</v>
      </c>
      <c r="C8156" t="s">
        <v>105</v>
      </c>
      <c r="D8156">
        <v>2025</v>
      </c>
      <c r="E8156">
        <v>4379</v>
      </c>
      <c r="F8156">
        <v>44.6</v>
      </c>
    </row>
    <row r="8157" spans="1:6" x14ac:dyDescent="0.2">
      <c r="A8157">
        <v>14</v>
      </c>
      <c r="B8157" t="s">
        <v>84</v>
      </c>
      <c r="C8157" t="s">
        <v>94</v>
      </c>
      <c r="D8157">
        <v>2021</v>
      </c>
      <c r="E8157">
        <v>1162</v>
      </c>
      <c r="F8157">
        <v>24.2</v>
      </c>
    </row>
    <row r="8158" spans="1:6" x14ac:dyDescent="0.2">
      <c r="A8158">
        <v>14</v>
      </c>
      <c r="B8158" t="s">
        <v>84</v>
      </c>
      <c r="C8158" t="s">
        <v>94</v>
      </c>
      <c r="D8158">
        <v>2022</v>
      </c>
    </row>
    <row r="8159" spans="1:6" x14ac:dyDescent="0.2">
      <c r="A8159">
        <v>14</v>
      </c>
      <c r="B8159" t="s">
        <v>84</v>
      </c>
      <c r="C8159" t="s">
        <v>94</v>
      </c>
      <c r="D8159">
        <v>2023</v>
      </c>
    </row>
    <row r="8160" spans="1:6" x14ac:dyDescent="0.2">
      <c r="A8160">
        <v>14</v>
      </c>
      <c r="B8160" t="s">
        <v>84</v>
      </c>
      <c r="C8160" t="s">
        <v>94</v>
      </c>
      <c r="D8160">
        <v>2024</v>
      </c>
    </row>
    <row r="8161" spans="1:6" x14ac:dyDescent="0.2">
      <c r="A8161">
        <v>14</v>
      </c>
      <c r="B8161" t="s">
        <v>84</v>
      </c>
      <c r="C8161" t="s">
        <v>94</v>
      </c>
      <c r="D8161">
        <v>2025</v>
      </c>
      <c r="E8161">
        <v>1275</v>
      </c>
      <c r="F8161">
        <v>56.1</v>
      </c>
    </row>
    <row r="8162" spans="1:6" x14ac:dyDescent="0.2">
      <c r="A8162">
        <v>14</v>
      </c>
      <c r="B8162" t="s">
        <v>84</v>
      </c>
      <c r="C8162" t="s">
        <v>95</v>
      </c>
      <c r="D8162">
        <v>2021</v>
      </c>
      <c r="E8162">
        <v>2458</v>
      </c>
      <c r="F8162">
        <v>27</v>
      </c>
    </row>
    <row r="8163" spans="1:6" x14ac:dyDescent="0.2">
      <c r="A8163">
        <v>14</v>
      </c>
      <c r="B8163" t="s">
        <v>84</v>
      </c>
      <c r="C8163" t="s">
        <v>95</v>
      </c>
      <c r="D8163">
        <v>2022</v>
      </c>
      <c r="E8163">
        <v>2415</v>
      </c>
      <c r="F8163">
        <v>40.299999999999997</v>
      </c>
    </row>
    <row r="8164" spans="1:6" x14ac:dyDescent="0.2">
      <c r="A8164">
        <v>14</v>
      </c>
      <c r="B8164" t="s">
        <v>84</v>
      </c>
      <c r="C8164" t="s">
        <v>95</v>
      </c>
      <c r="D8164">
        <v>2023</v>
      </c>
      <c r="E8164">
        <v>1778</v>
      </c>
      <c r="F8164">
        <v>46.2</v>
      </c>
    </row>
    <row r="8165" spans="1:6" x14ac:dyDescent="0.2">
      <c r="A8165">
        <v>14</v>
      </c>
      <c r="B8165" t="s">
        <v>84</v>
      </c>
      <c r="C8165" t="s">
        <v>95</v>
      </c>
      <c r="D8165">
        <v>2024</v>
      </c>
      <c r="E8165">
        <v>1495</v>
      </c>
      <c r="F8165">
        <v>35.1</v>
      </c>
    </row>
    <row r="8166" spans="1:6" x14ac:dyDescent="0.2">
      <c r="A8166">
        <v>14</v>
      </c>
      <c r="B8166" t="s">
        <v>84</v>
      </c>
      <c r="C8166" t="s">
        <v>95</v>
      </c>
      <c r="D8166">
        <v>2025</v>
      </c>
      <c r="E8166">
        <v>755</v>
      </c>
      <c r="F8166">
        <v>51.4</v>
      </c>
    </row>
    <row r="8167" spans="1:6" x14ac:dyDescent="0.2">
      <c r="A8167">
        <v>14</v>
      </c>
      <c r="B8167" t="s">
        <v>84</v>
      </c>
      <c r="C8167" t="s">
        <v>185</v>
      </c>
      <c r="D8167">
        <v>2021</v>
      </c>
    </row>
    <row r="8168" spans="1:6" x14ac:dyDescent="0.2">
      <c r="A8168">
        <v>14</v>
      </c>
      <c r="B8168" t="s">
        <v>84</v>
      </c>
      <c r="C8168" t="s">
        <v>185</v>
      </c>
      <c r="D8168">
        <v>2022</v>
      </c>
      <c r="E8168">
        <v>3083</v>
      </c>
      <c r="F8168">
        <v>63.8</v>
      </c>
    </row>
    <row r="8169" spans="1:6" x14ac:dyDescent="0.2">
      <c r="A8169">
        <v>14</v>
      </c>
      <c r="B8169" t="s">
        <v>84</v>
      </c>
      <c r="C8169" t="s">
        <v>185</v>
      </c>
      <c r="D8169">
        <v>2023</v>
      </c>
      <c r="E8169">
        <v>4202</v>
      </c>
      <c r="F8169">
        <v>49.2</v>
      </c>
    </row>
    <row r="8170" spans="1:6" x14ac:dyDescent="0.2">
      <c r="A8170">
        <v>14</v>
      </c>
      <c r="B8170" t="s">
        <v>84</v>
      </c>
      <c r="C8170" t="s">
        <v>185</v>
      </c>
      <c r="D8170">
        <v>2024</v>
      </c>
      <c r="E8170">
        <v>3196</v>
      </c>
      <c r="F8170">
        <v>48.4</v>
      </c>
    </row>
    <row r="8171" spans="1:6" x14ac:dyDescent="0.2">
      <c r="A8171">
        <v>14</v>
      </c>
      <c r="B8171" t="s">
        <v>84</v>
      </c>
      <c r="C8171" t="s">
        <v>185</v>
      </c>
      <c r="D8171">
        <v>2025</v>
      </c>
      <c r="E8171">
        <v>3200</v>
      </c>
      <c r="F8171">
        <v>48.9</v>
      </c>
    </row>
    <row r="8172" spans="1:6" x14ac:dyDescent="0.2">
      <c r="A8172">
        <v>14</v>
      </c>
      <c r="B8172" t="s">
        <v>84</v>
      </c>
      <c r="C8172" t="s">
        <v>90</v>
      </c>
      <c r="D8172">
        <v>2021</v>
      </c>
      <c r="E8172">
        <v>2814</v>
      </c>
      <c r="F8172">
        <v>21.7</v>
      </c>
    </row>
    <row r="8173" spans="1:6" x14ac:dyDescent="0.2">
      <c r="A8173">
        <v>14</v>
      </c>
      <c r="B8173" t="s">
        <v>84</v>
      </c>
      <c r="C8173" t="s">
        <v>90</v>
      </c>
      <c r="D8173">
        <v>2022</v>
      </c>
      <c r="E8173">
        <v>1205</v>
      </c>
      <c r="F8173">
        <v>31.7</v>
      </c>
    </row>
    <row r="8174" spans="1:6" x14ac:dyDescent="0.2">
      <c r="A8174">
        <v>14</v>
      </c>
      <c r="B8174" t="s">
        <v>84</v>
      </c>
      <c r="C8174" t="s">
        <v>90</v>
      </c>
      <c r="D8174">
        <v>2023</v>
      </c>
    </row>
    <row r="8175" spans="1:6" x14ac:dyDescent="0.2">
      <c r="A8175">
        <v>14</v>
      </c>
      <c r="B8175" t="s">
        <v>84</v>
      </c>
      <c r="C8175" t="s">
        <v>90</v>
      </c>
      <c r="D8175">
        <v>2024</v>
      </c>
      <c r="E8175">
        <v>926</v>
      </c>
      <c r="F8175">
        <v>49.1</v>
      </c>
    </row>
    <row r="8176" spans="1:6" x14ac:dyDescent="0.2">
      <c r="A8176">
        <v>14</v>
      </c>
      <c r="B8176" t="s">
        <v>84</v>
      </c>
      <c r="C8176" t="s">
        <v>90</v>
      </c>
      <c r="D8176">
        <v>2025</v>
      </c>
      <c r="E8176">
        <v>1586</v>
      </c>
      <c r="F8176">
        <v>46.4</v>
      </c>
    </row>
    <row r="8177" spans="1:6" x14ac:dyDescent="0.2">
      <c r="A8177">
        <v>14</v>
      </c>
      <c r="B8177" t="s">
        <v>84</v>
      </c>
      <c r="C8177" t="s">
        <v>91</v>
      </c>
      <c r="D8177">
        <v>2021</v>
      </c>
      <c r="E8177">
        <v>11039</v>
      </c>
      <c r="F8177">
        <v>28.5</v>
      </c>
    </row>
    <row r="8178" spans="1:6" x14ac:dyDescent="0.2">
      <c r="A8178">
        <v>14</v>
      </c>
      <c r="B8178" t="s">
        <v>84</v>
      </c>
      <c r="C8178" t="s">
        <v>91</v>
      </c>
      <c r="D8178">
        <v>2022</v>
      </c>
      <c r="E8178">
        <v>7497</v>
      </c>
      <c r="F8178">
        <v>45.9</v>
      </c>
    </row>
    <row r="8179" spans="1:6" x14ac:dyDescent="0.2">
      <c r="A8179">
        <v>14</v>
      </c>
      <c r="B8179" t="s">
        <v>84</v>
      </c>
      <c r="C8179" t="s">
        <v>91</v>
      </c>
      <c r="D8179">
        <v>2023</v>
      </c>
      <c r="E8179">
        <v>5101</v>
      </c>
      <c r="F8179">
        <v>58.5</v>
      </c>
    </row>
    <row r="8180" spans="1:6" x14ac:dyDescent="0.2">
      <c r="A8180">
        <v>14</v>
      </c>
      <c r="B8180" t="s">
        <v>84</v>
      </c>
      <c r="C8180" t="s">
        <v>91</v>
      </c>
      <c r="D8180">
        <v>2024</v>
      </c>
      <c r="E8180">
        <v>5247</v>
      </c>
      <c r="F8180">
        <v>55.5</v>
      </c>
    </row>
    <row r="8181" spans="1:6" x14ac:dyDescent="0.2">
      <c r="A8181">
        <v>14</v>
      </c>
      <c r="B8181" t="s">
        <v>84</v>
      </c>
      <c r="C8181" t="s">
        <v>91</v>
      </c>
      <c r="D8181">
        <v>2025</v>
      </c>
      <c r="E8181">
        <v>4793</v>
      </c>
      <c r="F8181">
        <v>51.1</v>
      </c>
    </row>
    <row r="8182" spans="1:6" x14ac:dyDescent="0.2">
      <c r="A8182">
        <v>14</v>
      </c>
      <c r="B8182" t="s">
        <v>84</v>
      </c>
      <c r="C8182" t="s">
        <v>92</v>
      </c>
      <c r="D8182">
        <v>2021</v>
      </c>
      <c r="E8182">
        <v>2300</v>
      </c>
      <c r="F8182">
        <v>28.8</v>
      </c>
    </row>
    <row r="8183" spans="1:6" x14ac:dyDescent="0.2">
      <c r="A8183">
        <v>14</v>
      </c>
      <c r="B8183" t="s">
        <v>84</v>
      </c>
      <c r="C8183" t="s">
        <v>92</v>
      </c>
      <c r="D8183">
        <v>2022</v>
      </c>
      <c r="E8183">
        <v>1365</v>
      </c>
      <c r="F8183">
        <v>45.4</v>
      </c>
    </row>
    <row r="8184" spans="1:6" x14ac:dyDescent="0.2">
      <c r="A8184">
        <v>14</v>
      </c>
      <c r="B8184" t="s">
        <v>84</v>
      </c>
      <c r="C8184" t="s">
        <v>92</v>
      </c>
      <c r="D8184">
        <v>2023</v>
      </c>
    </row>
    <row r="8185" spans="1:6" x14ac:dyDescent="0.2">
      <c r="A8185">
        <v>14</v>
      </c>
      <c r="B8185" t="s">
        <v>84</v>
      </c>
      <c r="C8185" t="s">
        <v>92</v>
      </c>
      <c r="D8185">
        <v>2024</v>
      </c>
      <c r="E8185">
        <v>1591</v>
      </c>
      <c r="F8185">
        <v>53.3</v>
      </c>
    </row>
    <row r="8186" spans="1:6" x14ac:dyDescent="0.2">
      <c r="A8186">
        <v>14</v>
      </c>
      <c r="B8186" t="s">
        <v>84</v>
      </c>
      <c r="C8186" t="s">
        <v>92</v>
      </c>
      <c r="D8186">
        <v>2025</v>
      </c>
      <c r="E8186">
        <v>2236</v>
      </c>
      <c r="F8186">
        <v>54.3</v>
      </c>
    </row>
    <row r="8187" spans="1:6" x14ac:dyDescent="0.2">
      <c r="A8187">
        <v>14</v>
      </c>
      <c r="B8187" t="s">
        <v>84</v>
      </c>
      <c r="C8187" t="s">
        <v>184</v>
      </c>
      <c r="D8187">
        <v>2021</v>
      </c>
    </row>
    <row r="8188" spans="1:6" x14ac:dyDescent="0.2">
      <c r="A8188">
        <v>14</v>
      </c>
      <c r="B8188" t="s">
        <v>84</v>
      </c>
      <c r="C8188" t="s">
        <v>184</v>
      </c>
      <c r="D8188">
        <v>2022</v>
      </c>
    </row>
    <row r="8189" spans="1:6" x14ac:dyDescent="0.2">
      <c r="A8189">
        <v>14</v>
      </c>
      <c r="B8189" t="s">
        <v>84</v>
      </c>
      <c r="C8189" t="s">
        <v>184</v>
      </c>
      <c r="D8189">
        <v>2023</v>
      </c>
    </row>
    <row r="8190" spans="1:6" x14ac:dyDescent="0.2">
      <c r="A8190">
        <v>14</v>
      </c>
      <c r="B8190" t="s">
        <v>84</v>
      </c>
      <c r="C8190" t="s">
        <v>184</v>
      </c>
      <c r="D8190">
        <v>2024</v>
      </c>
      <c r="E8190">
        <v>1115</v>
      </c>
      <c r="F8190">
        <v>48.2</v>
      </c>
    </row>
    <row r="8191" spans="1:6" x14ac:dyDescent="0.2">
      <c r="A8191">
        <v>14</v>
      </c>
      <c r="B8191" t="s">
        <v>84</v>
      </c>
      <c r="C8191" t="s">
        <v>184</v>
      </c>
      <c r="D8191">
        <v>2025</v>
      </c>
      <c r="E8191">
        <v>2403</v>
      </c>
      <c r="F8191">
        <v>51.4</v>
      </c>
    </row>
    <row r="8192" spans="1:6" x14ac:dyDescent="0.2">
      <c r="A8192">
        <v>14</v>
      </c>
      <c r="B8192" t="s">
        <v>312</v>
      </c>
      <c r="C8192" t="s">
        <v>367</v>
      </c>
      <c r="D8192">
        <v>2021</v>
      </c>
      <c r="E8192">
        <v>707</v>
      </c>
      <c r="F8192">
        <v>4.5</v>
      </c>
    </row>
    <row r="8193" spans="1:6" x14ac:dyDescent="0.2">
      <c r="A8193">
        <v>14</v>
      </c>
      <c r="B8193" t="s">
        <v>312</v>
      </c>
      <c r="C8193" t="s">
        <v>367</v>
      </c>
      <c r="D8193">
        <v>2022</v>
      </c>
    </row>
    <row r="8194" spans="1:6" x14ac:dyDescent="0.2">
      <c r="A8194">
        <v>14</v>
      </c>
      <c r="B8194" t="s">
        <v>312</v>
      </c>
      <c r="C8194" t="s">
        <v>367</v>
      </c>
      <c r="D8194">
        <v>2023</v>
      </c>
    </row>
    <row r="8195" spans="1:6" x14ac:dyDescent="0.2">
      <c r="A8195">
        <v>14</v>
      </c>
      <c r="B8195" t="s">
        <v>312</v>
      </c>
      <c r="C8195" t="s">
        <v>367</v>
      </c>
      <c r="D8195">
        <v>2024</v>
      </c>
    </row>
    <row r="8196" spans="1:6" x14ac:dyDescent="0.2">
      <c r="A8196">
        <v>14</v>
      </c>
      <c r="B8196" t="s">
        <v>312</v>
      </c>
      <c r="C8196" t="s">
        <v>367</v>
      </c>
      <c r="D8196">
        <v>2025</v>
      </c>
      <c r="E8196">
        <v>1934</v>
      </c>
      <c r="F8196">
        <v>5.0999999999999996</v>
      </c>
    </row>
    <row r="8197" spans="1:6" x14ac:dyDescent="0.2">
      <c r="A8197">
        <v>14</v>
      </c>
      <c r="B8197" t="s">
        <v>312</v>
      </c>
      <c r="C8197" t="s">
        <v>315</v>
      </c>
      <c r="D8197">
        <v>2021</v>
      </c>
      <c r="E8197">
        <v>2899</v>
      </c>
      <c r="F8197">
        <v>13.5</v>
      </c>
    </row>
    <row r="8198" spans="1:6" x14ac:dyDescent="0.2">
      <c r="A8198">
        <v>14</v>
      </c>
      <c r="B8198" t="s">
        <v>312</v>
      </c>
      <c r="C8198" t="s">
        <v>315</v>
      </c>
      <c r="D8198">
        <v>2022</v>
      </c>
      <c r="E8198">
        <v>3253</v>
      </c>
      <c r="F8198">
        <v>30.4</v>
      </c>
    </row>
    <row r="8199" spans="1:6" x14ac:dyDescent="0.2">
      <c r="A8199">
        <v>14</v>
      </c>
      <c r="B8199" t="s">
        <v>312</v>
      </c>
      <c r="C8199" t="s">
        <v>315</v>
      </c>
      <c r="D8199">
        <v>2023</v>
      </c>
      <c r="E8199">
        <v>2830</v>
      </c>
      <c r="F8199">
        <v>14.1</v>
      </c>
    </row>
    <row r="8200" spans="1:6" x14ac:dyDescent="0.2">
      <c r="A8200">
        <v>14</v>
      </c>
      <c r="B8200" t="s">
        <v>312</v>
      </c>
      <c r="C8200" t="s">
        <v>315</v>
      </c>
      <c r="D8200">
        <v>2024</v>
      </c>
      <c r="E8200">
        <v>1257</v>
      </c>
      <c r="F8200">
        <v>24.5</v>
      </c>
    </row>
    <row r="8201" spans="1:6" x14ac:dyDescent="0.2">
      <c r="A8201">
        <v>14</v>
      </c>
      <c r="B8201" t="s">
        <v>312</v>
      </c>
      <c r="C8201" t="s">
        <v>315</v>
      </c>
      <c r="D8201">
        <v>2025</v>
      </c>
      <c r="E8201">
        <v>1296</v>
      </c>
      <c r="F8201">
        <v>40</v>
      </c>
    </row>
    <row r="8202" spans="1:6" x14ac:dyDescent="0.2">
      <c r="A8202">
        <v>14</v>
      </c>
      <c r="B8202" t="s">
        <v>312</v>
      </c>
      <c r="C8202" t="s">
        <v>317</v>
      </c>
      <c r="D8202">
        <v>2021</v>
      </c>
    </row>
    <row r="8203" spans="1:6" x14ac:dyDescent="0.2">
      <c r="A8203">
        <v>14</v>
      </c>
      <c r="B8203" t="s">
        <v>312</v>
      </c>
      <c r="C8203" t="s">
        <v>317</v>
      </c>
      <c r="D8203">
        <v>2022</v>
      </c>
    </row>
    <row r="8204" spans="1:6" x14ac:dyDescent="0.2">
      <c r="A8204">
        <v>14</v>
      </c>
      <c r="B8204" t="s">
        <v>312</v>
      </c>
      <c r="C8204" t="s">
        <v>317</v>
      </c>
      <c r="D8204">
        <v>2023</v>
      </c>
      <c r="E8204">
        <v>1124</v>
      </c>
      <c r="F8204">
        <v>14.4</v>
      </c>
    </row>
    <row r="8205" spans="1:6" x14ac:dyDescent="0.2">
      <c r="A8205">
        <v>14</v>
      </c>
      <c r="B8205" t="s">
        <v>312</v>
      </c>
      <c r="C8205" t="s">
        <v>317</v>
      </c>
      <c r="D8205">
        <v>2024</v>
      </c>
      <c r="E8205">
        <v>625</v>
      </c>
      <c r="F8205">
        <v>18.3</v>
      </c>
    </row>
    <row r="8206" spans="1:6" x14ac:dyDescent="0.2">
      <c r="A8206">
        <v>14</v>
      </c>
      <c r="B8206" t="s">
        <v>312</v>
      </c>
      <c r="C8206" t="s">
        <v>317</v>
      </c>
      <c r="D8206">
        <v>2025</v>
      </c>
      <c r="E8206">
        <v>1442</v>
      </c>
      <c r="F8206">
        <v>33.9</v>
      </c>
    </row>
    <row r="8207" spans="1:6" x14ac:dyDescent="0.2">
      <c r="A8207">
        <v>14</v>
      </c>
      <c r="B8207" t="s">
        <v>312</v>
      </c>
      <c r="C8207" t="s">
        <v>318</v>
      </c>
      <c r="D8207">
        <v>2021</v>
      </c>
      <c r="E8207">
        <v>1817</v>
      </c>
      <c r="F8207">
        <v>12.4</v>
      </c>
    </row>
    <row r="8208" spans="1:6" x14ac:dyDescent="0.2">
      <c r="A8208">
        <v>14</v>
      </c>
      <c r="B8208" t="s">
        <v>312</v>
      </c>
      <c r="C8208" t="s">
        <v>318</v>
      </c>
      <c r="D8208">
        <v>2022</v>
      </c>
      <c r="E8208">
        <v>910</v>
      </c>
      <c r="F8208">
        <v>32.200000000000003</v>
      </c>
    </row>
    <row r="8209" spans="1:6" x14ac:dyDescent="0.2">
      <c r="A8209">
        <v>14</v>
      </c>
      <c r="B8209" t="s">
        <v>312</v>
      </c>
      <c r="C8209" t="s">
        <v>318</v>
      </c>
      <c r="D8209">
        <v>2023</v>
      </c>
    </row>
    <row r="8210" spans="1:6" x14ac:dyDescent="0.2">
      <c r="A8210">
        <v>14</v>
      </c>
      <c r="B8210" t="s">
        <v>312</v>
      </c>
      <c r="C8210" t="s">
        <v>318</v>
      </c>
      <c r="D8210">
        <v>2024</v>
      </c>
    </row>
    <row r="8211" spans="1:6" x14ac:dyDescent="0.2">
      <c r="A8211">
        <v>14</v>
      </c>
      <c r="B8211" t="s">
        <v>312</v>
      </c>
      <c r="C8211" t="s">
        <v>318</v>
      </c>
      <c r="D8211">
        <v>2025</v>
      </c>
      <c r="E8211">
        <v>468</v>
      </c>
      <c r="F8211">
        <v>24.8</v>
      </c>
    </row>
    <row r="8212" spans="1:6" x14ac:dyDescent="0.2">
      <c r="A8212">
        <v>14</v>
      </c>
      <c r="B8212" t="s">
        <v>401</v>
      </c>
      <c r="C8212" t="s">
        <v>441</v>
      </c>
      <c r="D8212">
        <v>2021</v>
      </c>
    </row>
    <row r="8213" spans="1:6" x14ac:dyDescent="0.2">
      <c r="A8213">
        <v>14</v>
      </c>
      <c r="B8213" t="s">
        <v>401</v>
      </c>
      <c r="C8213" t="s">
        <v>441</v>
      </c>
      <c r="D8213">
        <v>2022</v>
      </c>
    </row>
    <row r="8214" spans="1:6" x14ac:dyDescent="0.2">
      <c r="A8214">
        <v>14</v>
      </c>
      <c r="B8214" t="s">
        <v>401</v>
      </c>
      <c r="C8214" t="s">
        <v>441</v>
      </c>
      <c r="D8214">
        <v>2023</v>
      </c>
    </row>
    <row r="8215" spans="1:6" x14ac:dyDescent="0.2">
      <c r="A8215">
        <v>14</v>
      </c>
      <c r="B8215" t="s">
        <v>401</v>
      </c>
      <c r="C8215" t="s">
        <v>441</v>
      </c>
      <c r="D8215">
        <v>2024</v>
      </c>
    </row>
    <row r="8216" spans="1:6" x14ac:dyDescent="0.2">
      <c r="A8216">
        <v>14</v>
      </c>
      <c r="B8216" t="s">
        <v>401</v>
      </c>
      <c r="C8216" t="s">
        <v>441</v>
      </c>
      <c r="D8216">
        <v>2025</v>
      </c>
      <c r="E8216">
        <v>655</v>
      </c>
      <c r="F8216">
        <v>154.4</v>
      </c>
    </row>
    <row r="8217" spans="1:6" x14ac:dyDescent="0.2">
      <c r="A8217">
        <v>14</v>
      </c>
      <c r="B8217" t="s">
        <v>319</v>
      </c>
      <c r="C8217" t="s">
        <v>320</v>
      </c>
      <c r="D8217">
        <v>2021</v>
      </c>
    </row>
    <row r="8218" spans="1:6" x14ac:dyDescent="0.2">
      <c r="A8218">
        <v>14</v>
      </c>
      <c r="B8218" t="s">
        <v>319</v>
      </c>
      <c r="C8218" t="s">
        <v>320</v>
      </c>
      <c r="D8218">
        <v>2022</v>
      </c>
    </row>
    <row r="8219" spans="1:6" x14ac:dyDescent="0.2">
      <c r="A8219">
        <v>14</v>
      </c>
      <c r="B8219" t="s">
        <v>319</v>
      </c>
      <c r="C8219" t="s">
        <v>320</v>
      </c>
      <c r="D8219">
        <v>2023</v>
      </c>
    </row>
    <row r="8220" spans="1:6" x14ac:dyDescent="0.2">
      <c r="A8220">
        <v>14</v>
      </c>
      <c r="B8220" t="s">
        <v>319</v>
      </c>
      <c r="C8220" t="s">
        <v>320</v>
      </c>
      <c r="D8220">
        <v>2024</v>
      </c>
      <c r="E8220">
        <v>21108</v>
      </c>
      <c r="F8220">
        <v>36</v>
      </c>
    </row>
    <row r="8221" spans="1:6" x14ac:dyDescent="0.2">
      <c r="A8221">
        <v>14</v>
      </c>
      <c r="B8221" t="s">
        <v>319</v>
      </c>
      <c r="C8221" t="s">
        <v>320</v>
      </c>
      <c r="D8221">
        <v>2025</v>
      </c>
      <c r="E8221">
        <v>27013</v>
      </c>
      <c r="F8221">
        <v>43.8</v>
      </c>
    </row>
    <row r="8222" spans="1:6" x14ac:dyDescent="0.2">
      <c r="A8222">
        <v>14</v>
      </c>
      <c r="B8222" t="s">
        <v>319</v>
      </c>
      <c r="C8222" t="s">
        <v>321</v>
      </c>
      <c r="D8222">
        <v>2021</v>
      </c>
    </row>
    <row r="8223" spans="1:6" x14ac:dyDescent="0.2">
      <c r="A8223">
        <v>14</v>
      </c>
      <c r="B8223" t="s">
        <v>319</v>
      </c>
      <c r="C8223" t="s">
        <v>321</v>
      </c>
      <c r="D8223">
        <v>2022</v>
      </c>
    </row>
    <row r="8224" spans="1:6" x14ac:dyDescent="0.2">
      <c r="A8224">
        <v>14</v>
      </c>
      <c r="B8224" t="s">
        <v>319</v>
      </c>
      <c r="C8224" t="s">
        <v>321</v>
      </c>
      <c r="D8224">
        <v>2023</v>
      </c>
    </row>
    <row r="8225" spans="1:6" x14ac:dyDescent="0.2">
      <c r="A8225">
        <v>14</v>
      </c>
      <c r="B8225" t="s">
        <v>319</v>
      </c>
      <c r="C8225" t="s">
        <v>321</v>
      </c>
      <c r="D8225">
        <v>2024</v>
      </c>
    </row>
    <row r="8226" spans="1:6" x14ac:dyDescent="0.2">
      <c r="A8226">
        <v>14</v>
      </c>
      <c r="B8226" t="s">
        <v>319</v>
      </c>
      <c r="C8226" t="s">
        <v>321</v>
      </c>
      <c r="D8226">
        <v>2025</v>
      </c>
      <c r="E8226">
        <v>10629</v>
      </c>
      <c r="F8226">
        <v>45.5</v>
      </c>
    </row>
    <row r="8227" spans="1:6" x14ac:dyDescent="0.2">
      <c r="A8227">
        <v>14</v>
      </c>
      <c r="B8227" t="s">
        <v>319</v>
      </c>
      <c r="C8227" t="s">
        <v>442</v>
      </c>
      <c r="D8227">
        <v>2021</v>
      </c>
    </row>
    <row r="8228" spans="1:6" x14ac:dyDescent="0.2">
      <c r="A8228">
        <v>14</v>
      </c>
      <c r="B8228" t="s">
        <v>319</v>
      </c>
      <c r="C8228" t="s">
        <v>442</v>
      </c>
      <c r="D8228">
        <v>2022</v>
      </c>
    </row>
    <row r="8229" spans="1:6" x14ac:dyDescent="0.2">
      <c r="A8229">
        <v>14</v>
      </c>
      <c r="B8229" t="s">
        <v>319</v>
      </c>
      <c r="C8229" t="s">
        <v>442</v>
      </c>
      <c r="D8229">
        <v>2023</v>
      </c>
    </row>
    <row r="8230" spans="1:6" x14ac:dyDescent="0.2">
      <c r="A8230">
        <v>14</v>
      </c>
      <c r="B8230" t="s">
        <v>319</v>
      </c>
      <c r="C8230" t="s">
        <v>442</v>
      </c>
      <c r="D8230">
        <v>2024</v>
      </c>
    </row>
    <row r="8231" spans="1:6" x14ac:dyDescent="0.2">
      <c r="A8231">
        <v>14</v>
      </c>
      <c r="B8231" t="s">
        <v>319</v>
      </c>
      <c r="C8231" t="s">
        <v>442</v>
      </c>
      <c r="D8231">
        <v>2025</v>
      </c>
      <c r="E8231">
        <v>3965</v>
      </c>
      <c r="F8231">
        <v>49.9</v>
      </c>
    </row>
    <row r="8232" spans="1:6" x14ac:dyDescent="0.2">
      <c r="A8232">
        <v>14</v>
      </c>
      <c r="B8232" t="s">
        <v>319</v>
      </c>
      <c r="C8232" t="s">
        <v>443</v>
      </c>
      <c r="D8232">
        <v>2021</v>
      </c>
    </row>
    <row r="8233" spans="1:6" x14ac:dyDescent="0.2">
      <c r="A8233">
        <v>14</v>
      </c>
      <c r="B8233" t="s">
        <v>319</v>
      </c>
      <c r="C8233" t="s">
        <v>443</v>
      </c>
      <c r="D8233">
        <v>2022</v>
      </c>
    </row>
    <row r="8234" spans="1:6" x14ac:dyDescent="0.2">
      <c r="A8234">
        <v>14</v>
      </c>
      <c r="B8234" t="s">
        <v>319</v>
      </c>
      <c r="C8234" t="s">
        <v>443</v>
      </c>
      <c r="D8234">
        <v>2023</v>
      </c>
    </row>
    <row r="8235" spans="1:6" x14ac:dyDescent="0.2">
      <c r="A8235">
        <v>14</v>
      </c>
      <c r="B8235" t="s">
        <v>319</v>
      </c>
      <c r="C8235" t="s">
        <v>443</v>
      </c>
      <c r="D8235">
        <v>2024</v>
      </c>
      <c r="E8235">
        <v>2446</v>
      </c>
      <c r="F8235">
        <v>50.1</v>
      </c>
    </row>
    <row r="8236" spans="1:6" x14ac:dyDescent="0.2">
      <c r="A8236">
        <v>14</v>
      </c>
      <c r="B8236" t="s">
        <v>319</v>
      </c>
      <c r="C8236" t="s">
        <v>443</v>
      </c>
      <c r="D8236">
        <v>2025</v>
      </c>
      <c r="E8236">
        <v>6108</v>
      </c>
      <c r="F8236">
        <v>52.7</v>
      </c>
    </row>
    <row r="8237" spans="1:6" x14ac:dyDescent="0.2">
      <c r="A8237">
        <v>14</v>
      </c>
      <c r="B8237" t="s">
        <v>319</v>
      </c>
      <c r="C8237" t="s">
        <v>444</v>
      </c>
      <c r="D8237">
        <v>2021</v>
      </c>
      <c r="E8237">
        <v>1595</v>
      </c>
      <c r="F8237">
        <v>26.4</v>
      </c>
    </row>
    <row r="8238" spans="1:6" x14ac:dyDescent="0.2">
      <c r="A8238">
        <v>14</v>
      </c>
      <c r="B8238" t="s">
        <v>319</v>
      </c>
      <c r="C8238" t="s">
        <v>444</v>
      </c>
      <c r="D8238">
        <v>2022</v>
      </c>
      <c r="E8238">
        <v>804</v>
      </c>
      <c r="F8238">
        <v>42.3</v>
      </c>
    </row>
    <row r="8239" spans="1:6" x14ac:dyDescent="0.2">
      <c r="A8239">
        <v>14</v>
      </c>
      <c r="B8239" t="s">
        <v>319</v>
      </c>
      <c r="C8239" t="s">
        <v>444</v>
      </c>
      <c r="D8239">
        <v>2023</v>
      </c>
      <c r="E8239">
        <v>1853</v>
      </c>
      <c r="F8239">
        <v>36.6</v>
      </c>
    </row>
    <row r="8240" spans="1:6" x14ac:dyDescent="0.2">
      <c r="A8240">
        <v>14</v>
      </c>
      <c r="B8240" t="s">
        <v>319</v>
      </c>
      <c r="C8240" t="s">
        <v>444</v>
      </c>
      <c r="D8240">
        <v>2024</v>
      </c>
      <c r="E8240">
        <v>2416</v>
      </c>
      <c r="F8240">
        <v>28.3</v>
      </c>
    </row>
    <row r="8241" spans="1:6" x14ac:dyDescent="0.2">
      <c r="A8241">
        <v>14</v>
      </c>
      <c r="B8241" t="s">
        <v>319</v>
      </c>
      <c r="C8241" t="s">
        <v>444</v>
      </c>
      <c r="D8241">
        <v>2025</v>
      </c>
      <c r="E8241">
        <v>1258</v>
      </c>
      <c r="F8241">
        <v>39.5</v>
      </c>
    </row>
    <row r="8242" spans="1:6" x14ac:dyDescent="0.2">
      <c r="A8242">
        <v>14</v>
      </c>
      <c r="B8242" t="s">
        <v>319</v>
      </c>
      <c r="C8242" t="s">
        <v>322</v>
      </c>
      <c r="D8242">
        <v>2021</v>
      </c>
    </row>
    <row r="8243" spans="1:6" x14ac:dyDescent="0.2">
      <c r="A8243">
        <v>14</v>
      </c>
      <c r="B8243" t="s">
        <v>319</v>
      </c>
      <c r="C8243" t="s">
        <v>322</v>
      </c>
      <c r="D8243">
        <v>2022</v>
      </c>
    </row>
    <row r="8244" spans="1:6" x14ac:dyDescent="0.2">
      <c r="A8244">
        <v>14</v>
      </c>
      <c r="B8244" t="s">
        <v>319</v>
      </c>
      <c r="C8244" t="s">
        <v>322</v>
      </c>
      <c r="D8244">
        <v>2023</v>
      </c>
    </row>
    <row r="8245" spans="1:6" x14ac:dyDescent="0.2">
      <c r="A8245">
        <v>14</v>
      </c>
      <c r="B8245" t="s">
        <v>319</v>
      </c>
      <c r="C8245" t="s">
        <v>322</v>
      </c>
      <c r="D8245">
        <v>2024</v>
      </c>
      <c r="E8245">
        <v>34215</v>
      </c>
      <c r="F8245">
        <v>42.8</v>
      </c>
    </row>
    <row r="8246" spans="1:6" x14ac:dyDescent="0.2">
      <c r="A8246">
        <v>14</v>
      </c>
      <c r="B8246" t="s">
        <v>319</v>
      </c>
      <c r="C8246" t="s">
        <v>322</v>
      </c>
      <c r="D8246">
        <v>2025</v>
      </c>
      <c r="E8246">
        <v>32555</v>
      </c>
      <c r="F8246">
        <v>51.3</v>
      </c>
    </row>
    <row r="8247" spans="1:6" x14ac:dyDescent="0.2">
      <c r="A8247">
        <v>14</v>
      </c>
      <c r="B8247" t="s">
        <v>319</v>
      </c>
      <c r="C8247" t="s">
        <v>433</v>
      </c>
      <c r="D8247">
        <v>2021</v>
      </c>
    </row>
    <row r="8248" spans="1:6" x14ac:dyDescent="0.2">
      <c r="A8248">
        <v>14</v>
      </c>
      <c r="B8248" t="s">
        <v>319</v>
      </c>
      <c r="C8248" t="s">
        <v>433</v>
      </c>
      <c r="D8248">
        <v>2022</v>
      </c>
    </row>
    <row r="8249" spans="1:6" x14ac:dyDescent="0.2">
      <c r="A8249">
        <v>14</v>
      </c>
      <c r="B8249" t="s">
        <v>319</v>
      </c>
      <c r="C8249" t="s">
        <v>433</v>
      </c>
      <c r="D8249">
        <v>2023</v>
      </c>
      <c r="E8249">
        <v>1737</v>
      </c>
      <c r="F8249">
        <v>44.8</v>
      </c>
    </row>
    <row r="8250" spans="1:6" x14ac:dyDescent="0.2">
      <c r="A8250">
        <v>14</v>
      </c>
      <c r="B8250" t="s">
        <v>319</v>
      </c>
      <c r="C8250" t="s">
        <v>433</v>
      </c>
      <c r="D8250">
        <v>2024</v>
      </c>
      <c r="E8250">
        <v>5847</v>
      </c>
      <c r="F8250">
        <v>42.1</v>
      </c>
    </row>
    <row r="8251" spans="1:6" x14ac:dyDescent="0.2">
      <c r="A8251">
        <v>14</v>
      </c>
      <c r="B8251" t="s">
        <v>319</v>
      </c>
      <c r="C8251" t="s">
        <v>433</v>
      </c>
      <c r="D8251">
        <v>2025</v>
      </c>
      <c r="E8251">
        <v>3804</v>
      </c>
      <c r="F8251">
        <v>48.6</v>
      </c>
    </row>
    <row r="8252" spans="1:6" x14ac:dyDescent="0.2">
      <c r="A8252">
        <v>14</v>
      </c>
      <c r="B8252" t="s">
        <v>319</v>
      </c>
      <c r="C8252" t="s">
        <v>434</v>
      </c>
      <c r="D8252">
        <v>2021</v>
      </c>
      <c r="E8252">
        <v>45084</v>
      </c>
      <c r="F8252">
        <v>29.2</v>
      </c>
    </row>
    <row r="8253" spans="1:6" x14ac:dyDescent="0.2">
      <c r="A8253">
        <v>14</v>
      </c>
      <c r="B8253" t="s">
        <v>319</v>
      </c>
      <c r="C8253" t="s">
        <v>434</v>
      </c>
      <c r="D8253">
        <v>2022</v>
      </c>
      <c r="E8253">
        <v>41364</v>
      </c>
      <c r="F8253">
        <v>40.6</v>
      </c>
    </row>
    <row r="8254" spans="1:6" x14ac:dyDescent="0.2">
      <c r="A8254">
        <v>14</v>
      </c>
      <c r="B8254" t="s">
        <v>319</v>
      </c>
      <c r="C8254" t="s">
        <v>434</v>
      </c>
      <c r="D8254">
        <v>2023</v>
      </c>
      <c r="E8254">
        <v>33562</v>
      </c>
      <c r="F8254">
        <v>45.3</v>
      </c>
    </row>
    <row r="8255" spans="1:6" x14ac:dyDescent="0.2">
      <c r="A8255">
        <v>14</v>
      </c>
      <c r="B8255" t="s">
        <v>319</v>
      </c>
      <c r="C8255" t="s">
        <v>434</v>
      </c>
      <c r="D8255">
        <v>2024</v>
      </c>
      <c r="E8255">
        <v>16209</v>
      </c>
      <c r="F8255">
        <v>36.5</v>
      </c>
    </row>
    <row r="8256" spans="1:6" x14ac:dyDescent="0.2">
      <c r="A8256">
        <v>14</v>
      </c>
      <c r="B8256" t="s">
        <v>319</v>
      </c>
      <c r="C8256" t="s">
        <v>434</v>
      </c>
      <c r="D8256">
        <v>2025</v>
      </c>
      <c r="E8256">
        <v>11173</v>
      </c>
      <c r="F8256">
        <v>44.8</v>
      </c>
    </row>
    <row r="8257" spans="1:6" x14ac:dyDescent="0.2">
      <c r="A8257">
        <v>14</v>
      </c>
      <c r="B8257" t="s">
        <v>110</v>
      </c>
      <c r="C8257" t="s">
        <v>295</v>
      </c>
      <c r="D8257">
        <v>2021</v>
      </c>
    </row>
    <row r="8258" spans="1:6" x14ac:dyDescent="0.2">
      <c r="A8258">
        <v>14</v>
      </c>
      <c r="B8258" t="s">
        <v>110</v>
      </c>
      <c r="C8258" t="s">
        <v>295</v>
      </c>
      <c r="D8258">
        <v>2022</v>
      </c>
    </row>
    <row r="8259" spans="1:6" x14ac:dyDescent="0.2">
      <c r="A8259">
        <v>14</v>
      </c>
      <c r="B8259" t="s">
        <v>110</v>
      </c>
      <c r="C8259" t="s">
        <v>295</v>
      </c>
      <c r="D8259">
        <v>2023</v>
      </c>
    </row>
    <row r="8260" spans="1:6" x14ac:dyDescent="0.2">
      <c r="A8260">
        <v>14</v>
      </c>
      <c r="B8260" t="s">
        <v>110</v>
      </c>
      <c r="C8260" t="s">
        <v>295</v>
      </c>
      <c r="D8260">
        <v>2024</v>
      </c>
    </row>
    <row r="8261" spans="1:6" x14ac:dyDescent="0.2">
      <c r="A8261">
        <v>14</v>
      </c>
      <c r="B8261" t="s">
        <v>110</v>
      </c>
      <c r="C8261" t="s">
        <v>295</v>
      </c>
      <c r="D8261">
        <v>2025</v>
      </c>
      <c r="E8261">
        <v>10543</v>
      </c>
      <c r="F8261">
        <v>124.6</v>
      </c>
    </row>
    <row r="8262" spans="1:6" x14ac:dyDescent="0.2">
      <c r="A8262">
        <v>14</v>
      </c>
      <c r="B8262" t="s">
        <v>110</v>
      </c>
      <c r="C8262" t="s">
        <v>114</v>
      </c>
      <c r="D8262">
        <v>2021</v>
      </c>
      <c r="E8262">
        <v>25383</v>
      </c>
      <c r="F8262">
        <v>62.5</v>
      </c>
    </row>
    <row r="8263" spans="1:6" x14ac:dyDescent="0.2">
      <c r="A8263">
        <v>14</v>
      </c>
      <c r="B8263" t="s">
        <v>110</v>
      </c>
      <c r="C8263" t="s">
        <v>114</v>
      </c>
      <c r="D8263">
        <v>2022</v>
      </c>
      <c r="E8263">
        <v>40438</v>
      </c>
      <c r="F8263">
        <v>122.9</v>
      </c>
    </row>
    <row r="8264" spans="1:6" x14ac:dyDescent="0.2">
      <c r="A8264">
        <v>14</v>
      </c>
      <c r="B8264" t="s">
        <v>110</v>
      </c>
      <c r="C8264" t="s">
        <v>114</v>
      </c>
      <c r="D8264">
        <v>2023</v>
      </c>
      <c r="E8264">
        <v>17029</v>
      </c>
      <c r="F8264">
        <v>109.4</v>
      </c>
    </row>
    <row r="8265" spans="1:6" x14ac:dyDescent="0.2">
      <c r="A8265">
        <v>14</v>
      </c>
      <c r="B8265" t="s">
        <v>110</v>
      </c>
      <c r="C8265" t="s">
        <v>114</v>
      </c>
      <c r="D8265">
        <v>2024</v>
      </c>
      <c r="E8265">
        <v>31741</v>
      </c>
      <c r="F8265">
        <v>112.3</v>
      </c>
    </row>
    <row r="8266" spans="1:6" x14ac:dyDescent="0.2">
      <c r="A8266">
        <v>14</v>
      </c>
      <c r="B8266" t="s">
        <v>110</v>
      </c>
      <c r="C8266" t="s">
        <v>114</v>
      </c>
      <c r="D8266">
        <v>2025</v>
      </c>
      <c r="E8266">
        <v>33427</v>
      </c>
      <c r="F8266">
        <v>118.1</v>
      </c>
    </row>
    <row r="8267" spans="1:6" x14ac:dyDescent="0.2">
      <c r="A8267">
        <v>14</v>
      </c>
      <c r="B8267" t="s">
        <v>110</v>
      </c>
      <c r="C8267" t="s">
        <v>111</v>
      </c>
      <c r="D8267">
        <v>2021</v>
      </c>
      <c r="E8267">
        <v>38672</v>
      </c>
      <c r="F8267">
        <v>63.3</v>
      </c>
    </row>
    <row r="8268" spans="1:6" x14ac:dyDescent="0.2">
      <c r="A8268">
        <v>14</v>
      </c>
      <c r="B8268" t="s">
        <v>110</v>
      </c>
      <c r="C8268" t="s">
        <v>111</v>
      </c>
      <c r="D8268">
        <v>2022</v>
      </c>
      <c r="E8268">
        <v>41699</v>
      </c>
      <c r="F8268">
        <v>106.4</v>
      </c>
    </row>
    <row r="8269" spans="1:6" x14ac:dyDescent="0.2">
      <c r="A8269">
        <v>14</v>
      </c>
      <c r="B8269" t="s">
        <v>110</v>
      </c>
      <c r="C8269" t="s">
        <v>111</v>
      </c>
      <c r="D8269">
        <v>2023</v>
      </c>
      <c r="E8269">
        <v>14995</v>
      </c>
      <c r="F8269">
        <v>103.3</v>
      </c>
    </row>
    <row r="8270" spans="1:6" x14ac:dyDescent="0.2">
      <c r="A8270">
        <v>14</v>
      </c>
      <c r="B8270" t="s">
        <v>110</v>
      </c>
      <c r="C8270" t="s">
        <v>111</v>
      </c>
      <c r="D8270">
        <v>2024</v>
      </c>
      <c r="E8270">
        <v>18061</v>
      </c>
      <c r="F8270">
        <v>118.1</v>
      </c>
    </row>
    <row r="8271" spans="1:6" x14ac:dyDescent="0.2">
      <c r="A8271">
        <v>14</v>
      </c>
      <c r="B8271" t="s">
        <v>110</v>
      </c>
      <c r="C8271" t="s">
        <v>111</v>
      </c>
      <c r="D8271">
        <v>2025</v>
      </c>
      <c r="E8271">
        <v>20221</v>
      </c>
      <c r="F8271">
        <v>112.9</v>
      </c>
    </row>
    <row r="8272" spans="1:6" x14ac:dyDescent="0.2">
      <c r="A8272">
        <v>14</v>
      </c>
      <c r="B8272" t="s">
        <v>110</v>
      </c>
      <c r="C8272" t="s">
        <v>116</v>
      </c>
      <c r="D8272">
        <v>2021</v>
      </c>
      <c r="E8272">
        <v>6556</v>
      </c>
      <c r="F8272">
        <v>55</v>
      </c>
    </row>
    <row r="8273" spans="1:6" x14ac:dyDescent="0.2">
      <c r="A8273">
        <v>14</v>
      </c>
      <c r="B8273" t="s">
        <v>110</v>
      </c>
      <c r="C8273" t="s">
        <v>116</v>
      </c>
      <c r="D8273">
        <v>2022</v>
      </c>
      <c r="E8273">
        <v>6440</v>
      </c>
      <c r="F8273">
        <v>111.6</v>
      </c>
    </row>
    <row r="8274" spans="1:6" x14ac:dyDescent="0.2">
      <c r="A8274">
        <v>14</v>
      </c>
      <c r="B8274" t="s">
        <v>110</v>
      </c>
      <c r="C8274" t="s">
        <v>116</v>
      </c>
      <c r="D8274">
        <v>2023</v>
      </c>
      <c r="E8274">
        <v>5505</v>
      </c>
      <c r="F8274">
        <v>88.9</v>
      </c>
    </row>
    <row r="8275" spans="1:6" x14ac:dyDescent="0.2">
      <c r="A8275">
        <v>14</v>
      </c>
      <c r="B8275" t="s">
        <v>110</v>
      </c>
      <c r="C8275" t="s">
        <v>116</v>
      </c>
      <c r="D8275">
        <v>2024</v>
      </c>
      <c r="E8275">
        <v>5421</v>
      </c>
      <c r="F8275">
        <v>94.6</v>
      </c>
    </row>
    <row r="8276" spans="1:6" x14ac:dyDescent="0.2">
      <c r="A8276">
        <v>14</v>
      </c>
      <c r="B8276" t="s">
        <v>110</v>
      </c>
      <c r="C8276" t="s">
        <v>116</v>
      </c>
      <c r="D8276">
        <v>2025</v>
      </c>
      <c r="E8276">
        <v>3983</v>
      </c>
      <c r="F8276">
        <v>97.8</v>
      </c>
    </row>
    <row r="8277" spans="1:6" x14ac:dyDescent="0.2">
      <c r="A8277">
        <v>14</v>
      </c>
      <c r="B8277" t="s">
        <v>110</v>
      </c>
      <c r="C8277" t="s">
        <v>258</v>
      </c>
      <c r="D8277">
        <v>2021</v>
      </c>
    </row>
    <row r="8278" spans="1:6" x14ac:dyDescent="0.2">
      <c r="A8278">
        <v>14</v>
      </c>
      <c r="B8278" t="s">
        <v>110</v>
      </c>
      <c r="C8278" t="s">
        <v>258</v>
      </c>
      <c r="D8278">
        <v>2022</v>
      </c>
    </row>
    <row r="8279" spans="1:6" x14ac:dyDescent="0.2">
      <c r="A8279">
        <v>14</v>
      </c>
      <c r="B8279" t="s">
        <v>110</v>
      </c>
      <c r="C8279" t="s">
        <v>258</v>
      </c>
      <c r="D8279">
        <v>2023</v>
      </c>
    </row>
    <row r="8280" spans="1:6" x14ac:dyDescent="0.2">
      <c r="A8280">
        <v>14</v>
      </c>
      <c r="B8280" t="s">
        <v>110</v>
      </c>
      <c r="C8280" t="s">
        <v>258</v>
      </c>
      <c r="D8280">
        <v>2024</v>
      </c>
      <c r="E8280">
        <v>2087</v>
      </c>
      <c r="F8280">
        <v>70.3</v>
      </c>
    </row>
    <row r="8281" spans="1:6" x14ac:dyDescent="0.2">
      <c r="A8281">
        <v>14</v>
      </c>
      <c r="B8281" t="s">
        <v>110</v>
      </c>
      <c r="C8281" t="s">
        <v>258</v>
      </c>
      <c r="D8281">
        <v>2025</v>
      </c>
      <c r="E8281">
        <v>2939</v>
      </c>
      <c r="F8281">
        <v>111.1</v>
      </c>
    </row>
    <row r="8282" spans="1:6" x14ac:dyDescent="0.2">
      <c r="A8282">
        <v>14</v>
      </c>
      <c r="B8282" t="s">
        <v>110</v>
      </c>
      <c r="C8282" t="s">
        <v>120</v>
      </c>
      <c r="D8282">
        <v>2021</v>
      </c>
      <c r="E8282">
        <v>1213</v>
      </c>
      <c r="F8282">
        <v>71.3</v>
      </c>
    </row>
    <row r="8283" spans="1:6" x14ac:dyDescent="0.2">
      <c r="A8283">
        <v>14</v>
      </c>
      <c r="B8283" t="s">
        <v>110</v>
      </c>
      <c r="C8283" t="s">
        <v>120</v>
      </c>
      <c r="D8283">
        <v>2022</v>
      </c>
      <c r="E8283">
        <v>9425</v>
      </c>
      <c r="F8283">
        <v>129.5</v>
      </c>
    </row>
    <row r="8284" spans="1:6" x14ac:dyDescent="0.2">
      <c r="A8284">
        <v>14</v>
      </c>
      <c r="B8284" t="s">
        <v>110</v>
      </c>
      <c r="C8284" t="s">
        <v>120</v>
      </c>
      <c r="D8284">
        <v>2023</v>
      </c>
      <c r="E8284">
        <v>9278</v>
      </c>
      <c r="F8284">
        <v>86.5</v>
      </c>
    </row>
    <row r="8285" spans="1:6" x14ac:dyDescent="0.2">
      <c r="A8285">
        <v>14</v>
      </c>
      <c r="B8285" t="s">
        <v>110</v>
      </c>
      <c r="C8285" t="s">
        <v>120</v>
      </c>
      <c r="D8285">
        <v>2024</v>
      </c>
      <c r="E8285">
        <v>11179</v>
      </c>
      <c r="F8285">
        <v>119.3</v>
      </c>
    </row>
    <row r="8286" spans="1:6" x14ac:dyDescent="0.2">
      <c r="A8286">
        <v>14</v>
      </c>
      <c r="B8286" t="s">
        <v>110</v>
      </c>
      <c r="C8286" t="s">
        <v>120</v>
      </c>
      <c r="D8286">
        <v>2025</v>
      </c>
      <c r="E8286">
        <v>21306</v>
      </c>
      <c r="F8286">
        <v>82.3</v>
      </c>
    </row>
    <row r="8287" spans="1:6" x14ac:dyDescent="0.2">
      <c r="A8287">
        <v>14</v>
      </c>
      <c r="B8287" t="s">
        <v>110</v>
      </c>
      <c r="C8287" t="s">
        <v>115</v>
      </c>
      <c r="D8287">
        <v>2021</v>
      </c>
      <c r="E8287">
        <v>1215</v>
      </c>
      <c r="F8287">
        <v>50</v>
      </c>
    </row>
    <row r="8288" spans="1:6" x14ac:dyDescent="0.2">
      <c r="A8288">
        <v>14</v>
      </c>
      <c r="B8288" t="s">
        <v>110</v>
      </c>
      <c r="C8288" t="s">
        <v>115</v>
      </c>
      <c r="D8288">
        <v>2022</v>
      </c>
      <c r="E8288">
        <v>829</v>
      </c>
      <c r="F8288">
        <v>100</v>
      </c>
    </row>
    <row r="8289" spans="1:6" x14ac:dyDescent="0.2">
      <c r="A8289">
        <v>14</v>
      </c>
      <c r="B8289" t="s">
        <v>110</v>
      </c>
      <c r="C8289" t="s">
        <v>115</v>
      </c>
      <c r="D8289">
        <v>2023</v>
      </c>
      <c r="E8289">
        <v>483</v>
      </c>
      <c r="F8289">
        <v>68.7</v>
      </c>
    </row>
    <row r="8290" spans="1:6" x14ac:dyDescent="0.2">
      <c r="A8290">
        <v>14</v>
      </c>
      <c r="B8290" t="s">
        <v>110</v>
      </c>
      <c r="C8290" t="s">
        <v>115</v>
      </c>
      <c r="D8290">
        <v>2024</v>
      </c>
      <c r="E8290">
        <v>773</v>
      </c>
      <c r="F8290">
        <v>53.3</v>
      </c>
    </row>
    <row r="8291" spans="1:6" x14ac:dyDescent="0.2">
      <c r="A8291">
        <v>14</v>
      </c>
      <c r="B8291" t="s">
        <v>110</v>
      </c>
      <c r="C8291" t="s">
        <v>115</v>
      </c>
      <c r="D8291">
        <v>2025</v>
      </c>
      <c r="E8291">
        <v>942</v>
      </c>
      <c r="F8291">
        <v>79.599999999999994</v>
      </c>
    </row>
    <row r="8292" spans="1:6" x14ac:dyDescent="0.2">
      <c r="A8292">
        <v>14</v>
      </c>
      <c r="B8292" t="s">
        <v>110</v>
      </c>
      <c r="C8292" t="s">
        <v>121</v>
      </c>
      <c r="D8292">
        <v>2021</v>
      </c>
      <c r="E8292">
        <v>25439</v>
      </c>
      <c r="F8292">
        <v>64.599999999999994</v>
      </c>
    </row>
    <row r="8293" spans="1:6" x14ac:dyDescent="0.2">
      <c r="A8293">
        <v>14</v>
      </c>
      <c r="B8293" t="s">
        <v>110</v>
      </c>
      <c r="C8293" t="s">
        <v>121</v>
      </c>
      <c r="D8293">
        <v>2022</v>
      </c>
      <c r="E8293">
        <v>30622</v>
      </c>
      <c r="F8293">
        <v>125.8</v>
      </c>
    </row>
    <row r="8294" spans="1:6" x14ac:dyDescent="0.2">
      <c r="A8294">
        <v>14</v>
      </c>
      <c r="B8294" t="s">
        <v>110</v>
      </c>
      <c r="C8294" t="s">
        <v>121</v>
      </c>
      <c r="D8294">
        <v>2023</v>
      </c>
      <c r="E8294">
        <v>10155</v>
      </c>
      <c r="F8294">
        <v>109</v>
      </c>
    </row>
    <row r="8295" spans="1:6" x14ac:dyDescent="0.2">
      <c r="A8295">
        <v>14</v>
      </c>
      <c r="B8295" t="s">
        <v>110</v>
      </c>
      <c r="C8295" t="s">
        <v>121</v>
      </c>
      <c r="D8295">
        <v>2024</v>
      </c>
      <c r="E8295">
        <v>12085</v>
      </c>
      <c r="F8295">
        <v>104.5</v>
      </c>
    </row>
    <row r="8296" spans="1:6" x14ac:dyDescent="0.2">
      <c r="A8296">
        <v>14</v>
      </c>
      <c r="B8296" t="s">
        <v>110</v>
      </c>
      <c r="C8296" t="s">
        <v>121</v>
      </c>
      <c r="D8296">
        <v>2025</v>
      </c>
      <c r="E8296">
        <v>13064</v>
      </c>
      <c r="F8296">
        <v>110.8</v>
      </c>
    </row>
    <row r="8297" spans="1:6" x14ac:dyDescent="0.2">
      <c r="A8297">
        <v>14</v>
      </c>
      <c r="B8297" t="s">
        <v>110</v>
      </c>
      <c r="C8297" t="s">
        <v>122</v>
      </c>
      <c r="D8297">
        <v>2021</v>
      </c>
      <c r="E8297">
        <v>4832</v>
      </c>
      <c r="F8297">
        <v>44.8</v>
      </c>
    </row>
    <row r="8298" spans="1:6" x14ac:dyDescent="0.2">
      <c r="A8298">
        <v>14</v>
      </c>
      <c r="B8298" t="s">
        <v>110</v>
      </c>
      <c r="C8298" t="s">
        <v>122</v>
      </c>
      <c r="D8298">
        <v>2022</v>
      </c>
      <c r="E8298">
        <v>6175</v>
      </c>
      <c r="F8298">
        <v>115.7</v>
      </c>
    </row>
    <row r="8299" spans="1:6" x14ac:dyDescent="0.2">
      <c r="A8299">
        <v>14</v>
      </c>
      <c r="B8299" t="s">
        <v>110</v>
      </c>
      <c r="C8299" t="s">
        <v>122</v>
      </c>
      <c r="D8299">
        <v>2023</v>
      </c>
      <c r="E8299">
        <v>1505</v>
      </c>
      <c r="F8299">
        <v>116.9</v>
      </c>
    </row>
    <row r="8300" spans="1:6" x14ac:dyDescent="0.2">
      <c r="A8300">
        <v>14</v>
      </c>
      <c r="B8300" t="s">
        <v>110</v>
      </c>
      <c r="C8300" t="s">
        <v>122</v>
      </c>
      <c r="D8300">
        <v>2024</v>
      </c>
      <c r="E8300">
        <v>2396</v>
      </c>
      <c r="F8300">
        <v>135.69999999999999</v>
      </c>
    </row>
    <row r="8301" spans="1:6" x14ac:dyDescent="0.2">
      <c r="A8301">
        <v>14</v>
      </c>
      <c r="B8301" t="s">
        <v>110</v>
      </c>
      <c r="C8301" t="s">
        <v>122</v>
      </c>
      <c r="D8301">
        <v>2025</v>
      </c>
      <c r="E8301">
        <v>4964</v>
      </c>
      <c r="F8301">
        <v>131.19999999999999</v>
      </c>
    </row>
    <row r="8302" spans="1:6" x14ac:dyDescent="0.2">
      <c r="A8302">
        <v>14</v>
      </c>
      <c r="B8302" t="s">
        <v>110</v>
      </c>
      <c r="C8302" t="s">
        <v>123</v>
      </c>
      <c r="D8302">
        <v>2021</v>
      </c>
      <c r="E8302">
        <v>962</v>
      </c>
      <c r="F8302">
        <v>59.1</v>
      </c>
    </row>
    <row r="8303" spans="1:6" x14ac:dyDescent="0.2">
      <c r="A8303">
        <v>14</v>
      </c>
      <c r="B8303" t="s">
        <v>110</v>
      </c>
      <c r="C8303" t="s">
        <v>123</v>
      </c>
      <c r="D8303">
        <v>2022</v>
      </c>
      <c r="E8303">
        <v>987</v>
      </c>
      <c r="F8303">
        <v>110.4</v>
      </c>
    </row>
    <row r="8304" spans="1:6" x14ac:dyDescent="0.2">
      <c r="A8304">
        <v>14</v>
      </c>
      <c r="B8304" t="s">
        <v>110</v>
      </c>
      <c r="C8304" t="s">
        <v>123</v>
      </c>
      <c r="D8304">
        <v>2023</v>
      </c>
    </row>
    <row r="8305" spans="1:6" x14ac:dyDescent="0.2">
      <c r="A8305">
        <v>14</v>
      </c>
      <c r="B8305" t="s">
        <v>110</v>
      </c>
      <c r="C8305" t="s">
        <v>123</v>
      </c>
      <c r="D8305">
        <v>2024</v>
      </c>
      <c r="E8305">
        <v>843</v>
      </c>
      <c r="F8305">
        <v>95.2</v>
      </c>
    </row>
    <row r="8306" spans="1:6" x14ac:dyDescent="0.2">
      <c r="A8306">
        <v>14</v>
      </c>
      <c r="B8306" t="s">
        <v>110</v>
      </c>
      <c r="C8306" t="s">
        <v>123</v>
      </c>
      <c r="D8306">
        <v>2025</v>
      </c>
      <c r="E8306">
        <v>565</v>
      </c>
      <c r="F8306">
        <v>88.6</v>
      </c>
    </row>
    <row r="8307" spans="1:6" x14ac:dyDescent="0.2">
      <c r="A8307">
        <v>14</v>
      </c>
      <c r="B8307" t="s">
        <v>110</v>
      </c>
      <c r="C8307" t="s">
        <v>124</v>
      </c>
      <c r="D8307">
        <v>2021</v>
      </c>
      <c r="E8307">
        <v>2849</v>
      </c>
      <c r="F8307">
        <v>64.900000000000006</v>
      </c>
    </row>
    <row r="8308" spans="1:6" x14ac:dyDescent="0.2">
      <c r="A8308">
        <v>14</v>
      </c>
      <c r="B8308" t="s">
        <v>110</v>
      </c>
      <c r="C8308" t="s">
        <v>124</v>
      </c>
      <c r="D8308">
        <v>2022</v>
      </c>
      <c r="E8308">
        <v>1876</v>
      </c>
      <c r="F8308">
        <v>106.5</v>
      </c>
    </row>
    <row r="8309" spans="1:6" x14ac:dyDescent="0.2">
      <c r="A8309">
        <v>14</v>
      </c>
      <c r="B8309" t="s">
        <v>110</v>
      </c>
      <c r="C8309" t="s">
        <v>124</v>
      </c>
      <c r="D8309">
        <v>2023</v>
      </c>
      <c r="E8309">
        <v>1113</v>
      </c>
      <c r="F8309">
        <v>98.5</v>
      </c>
    </row>
    <row r="8310" spans="1:6" x14ac:dyDescent="0.2">
      <c r="A8310">
        <v>14</v>
      </c>
      <c r="B8310" t="s">
        <v>110</v>
      </c>
      <c r="C8310" t="s">
        <v>124</v>
      </c>
      <c r="D8310">
        <v>2024</v>
      </c>
      <c r="E8310">
        <v>1954</v>
      </c>
      <c r="F8310">
        <v>114.8</v>
      </c>
    </row>
    <row r="8311" spans="1:6" x14ac:dyDescent="0.2">
      <c r="A8311">
        <v>14</v>
      </c>
      <c r="B8311" t="s">
        <v>110</v>
      </c>
      <c r="C8311" t="s">
        <v>124</v>
      </c>
      <c r="D8311">
        <v>2025</v>
      </c>
      <c r="E8311">
        <v>1713</v>
      </c>
      <c r="F8311">
        <v>121</v>
      </c>
    </row>
    <row r="8312" spans="1:6" x14ac:dyDescent="0.2">
      <c r="A8312">
        <v>14</v>
      </c>
      <c r="B8312" t="s">
        <v>110</v>
      </c>
      <c r="C8312" t="s">
        <v>113</v>
      </c>
      <c r="D8312">
        <v>2021</v>
      </c>
      <c r="E8312">
        <v>17740</v>
      </c>
      <c r="F8312">
        <v>56.2</v>
      </c>
    </row>
    <row r="8313" spans="1:6" x14ac:dyDescent="0.2">
      <c r="A8313">
        <v>14</v>
      </c>
      <c r="B8313" t="s">
        <v>110</v>
      </c>
      <c r="C8313" t="s">
        <v>113</v>
      </c>
      <c r="D8313">
        <v>2022</v>
      </c>
      <c r="E8313">
        <v>15144</v>
      </c>
      <c r="F8313">
        <v>104.8</v>
      </c>
    </row>
    <row r="8314" spans="1:6" x14ac:dyDescent="0.2">
      <c r="A8314">
        <v>14</v>
      </c>
      <c r="B8314" t="s">
        <v>110</v>
      </c>
      <c r="C8314" t="s">
        <v>113</v>
      </c>
      <c r="D8314">
        <v>2023</v>
      </c>
      <c r="E8314">
        <v>7851</v>
      </c>
      <c r="F8314">
        <v>97.6</v>
      </c>
    </row>
    <row r="8315" spans="1:6" x14ac:dyDescent="0.2">
      <c r="A8315">
        <v>14</v>
      </c>
      <c r="B8315" t="s">
        <v>110</v>
      </c>
      <c r="C8315" t="s">
        <v>113</v>
      </c>
      <c r="D8315">
        <v>2024</v>
      </c>
      <c r="E8315">
        <v>13379</v>
      </c>
      <c r="F8315">
        <v>99.7</v>
      </c>
    </row>
    <row r="8316" spans="1:6" x14ac:dyDescent="0.2">
      <c r="A8316">
        <v>14</v>
      </c>
      <c r="B8316" t="s">
        <v>110</v>
      </c>
      <c r="C8316" t="s">
        <v>113</v>
      </c>
      <c r="D8316">
        <v>2025</v>
      </c>
      <c r="E8316">
        <v>10602</v>
      </c>
      <c r="F8316">
        <v>98.3</v>
      </c>
    </row>
    <row r="8317" spans="1:6" x14ac:dyDescent="0.2">
      <c r="A8317">
        <v>14</v>
      </c>
      <c r="B8317" t="s">
        <v>375</v>
      </c>
      <c r="C8317" t="e" cm="1">
        <f t="array" ref="C8317">- Canada Prairie CONQUER</f>
        <v>#NAME?</v>
      </c>
      <c r="D8317">
        <v>2021</v>
      </c>
    </row>
    <row r="8318" spans="1:6" x14ac:dyDescent="0.2">
      <c r="A8318">
        <v>14</v>
      </c>
      <c r="B8318" t="s">
        <v>375</v>
      </c>
      <c r="C8318" t="e" cm="1">
        <f t="array" ref="C8318">- Canada Prairie CONQUER</f>
        <v>#NAME?</v>
      </c>
      <c r="D8318">
        <v>2022</v>
      </c>
    </row>
    <row r="8319" spans="1:6" x14ac:dyDescent="0.2">
      <c r="A8319">
        <v>14</v>
      </c>
      <c r="B8319" t="s">
        <v>375</v>
      </c>
      <c r="C8319" t="e" cm="1">
        <f t="array" ref="C8319">- Canada Prairie CONQUER</f>
        <v>#NAME?</v>
      </c>
      <c r="D8319">
        <v>2023</v>
      </c>
    </row>
    <row r="8320" spans="1:6" x14ac:dyDescent="0.2">
      <c r="A8320">
        <v>14</v>
      </c>
      <c r="B8320" t="s">
        <v>375</v>
      </c>
      <c r="C8320" t="e" cm="1">
        <f t="array" ref="C8320">- Canada Prairie CONQUER</f>
        <v>#NAME?</v>
      </c>
      <c r="D8320">
        <v>2024</v>
      </c>
      <c r="E8320">
        <v>412</v>
      </c>
      <c r="F8320">
        <v>71</v>
      </c>
    </row>
    <row r="8321" spans="1:6" x14ac:dyDescent="0.2">
      <c r="A8321">
        <v>14</v>
      </c>
      <c r="B8321" t="s">
        <v>375</v>
      </c>
      <c r="C8321" t="e" cm="1">
        <f t="array" ref="C8321">- Canada Prairie CONQUER</f>
        <v>#NAME?</v>
      </c>
      <c r="D8321">
        <v>2025</v>
      </c>
      <c r="E8321">
        <v>1061</v>
      </c>
      <c r="F8321">
        <v>63.7</v>
      </c>
    </row>
    <row r="8322" spans="1:6" x14ac:dyDescent="0.2">
      <c r="A8322">
        <v>14</v>
      </c>
      <c r="B8322" t="s">
        <v>375</v>
      </c>
      <c r="C8322" t="s">
        <v>414</v>
      </c>
      <c r="D8322">
        <v>2021</v>
      </c>
      <c r="E8322">
        <v>5515</v>
      </c>
      <c r="F8322">
        <v>38.1</v>
      </c>
    </row>
    <row r="8323" spans="1:6" x14ac:dyDescent="0.2">
      <c r="A8323">
        <v>14</v>
      </c>
      <c r="B8323" t="s">
        <v>375</v>
      </c>
      <c r="C8323" t="s">
        <v>414</v>
      </c>
      <c r="D8323">
        <v>2022</v>
      </c>
      <c r="E8323">
        <v>5627</v>
      </c>
      <c r="F8323">
        <v>55.7</v>
      </c>
    </row>
    <row r="8324" spans="1:6" x14ac:dyDescent="0.2">
      <c r="A8324">
        <v>14</v>
      </c>
      <c r="B8324" t="s">
        <v>375</v>
      </c>
      <c r="C8324" t="s">
        <v>414</v>
      </c>
      <c r="D8324">
        <v>2023</v>
      </c>
      <c r="E8324">
        <v>5317</v>
      </c>
      <c r="F8324">
        <v>61</v>
      </c>
    </row>
    <row r="8325" spans="1:6" x14ac:dyDescent="0.2">
      <c r="A8325">
        <v>14</v>
      </c>
      <c r="B8325" t="s">
        <v>375</v>
      </c>
      <c r="C8325" t="s">
        <v>414</v>
      </c>
      <c r="D8325">
        <v>2024</v>
      </c>
      <c r="E8325">
        <v>2591</v>
      </c>
      <c r="F8325">
        <v>58.8</v>
      </c>
    </row>
    <row r="8326" spans="1:6" x14ac:dyDescent="0.2">
      <c r="A8326">
        <v>14</v>
      </c>
      <c r="B8326" t="s">
        <v>375</v>
      </c>
      <c r="C8326" t="s">
        <v>414</v>
      </c>
      <c r="D8326">
        <v>2025</v>
      </c>
      <c r="E8326">
        <v>2753</v>
      </c>
      <c r="F8326">
        <v>56</v>
      </c>
    </row>
    <row r="8327" spans="1:6" x14ac:dyDescent="0.2">
      <c r="A8327">
        <v>14</v>
      </c>
      <c r="B8327" t="s">
        <v>375</v>
      </c>
      <c r="C8327" t="s">
        <v>445</v>
      </c>
      <c r="D8327">
        <v>2021</v>
      </c>
    </row>
    <row r="8328" spans="1:6" x14ac:dyDescent="0.2">
      <c r="A8328">
        <v>14</v>
      </c>
      <c r="B8328" t="s">
        <v>375</v>
      </c>
      <c r="C8328" t="s">
        <v>445</v>
      </c>
      <c r="D8328">
        <v>2022</v>
      </c>
    </row>
    <row r="8329" spans="1:6" x14ac:dyDescent="0.2">
      <c r="A8329">
        <v>14</v>
      </c>
      <c r="B8329" t="s">
        <v>375</v>
      </c>
      <c r="C8329" t="s">
        <v>445</v>
      </c>
      <c r="D8329">
        <v>2023</v>
      </c>
      <c r="E8329">
        <v>1223</v>
      </c>
      <c r="F8329">
        <v>61.9</v>
      </c>
    </row>
    <row r="8330" spans="1:6" x14ac:dyDescent="0.2">
      <c r="A8330">
        <v>14</v>
      </c>
      <c r="B8330" t="s">
        <v>375</v>
      </c>
      <c r="C8330" t="s">
        <v>445</v>
      </c>
      <c r="D8330">
        <v>2024</v>
      </c>
      <c r="E8330">
        <v>933</v>
      </c>
      <c r="F8330">
        <v>65.3</v>
      </c>
    </row>
    <row r="8331" spans="1:6" x14ac:dyDescent="0.2">
      <c r="A8331">
        <v>14</v>
      </c>
      <c r="B8331" t="s">
        <v>375</v>
      </c>
      <c r="C8331" t="s">
        <v>445</v>
      </c>
      <c r="D8331">
        <v>2025</v>
      </c>
      <c r="E8331">
        <v>588</v>
      </c>
      <c r="F8331">
        <v>66.7</v>
      </c>
    </row>
    <row r="8332" spans="1:6" x14ac:dyDescent="0.2">
      <c r="A8332">
        <v>14</v>
      </c>
      <c r="B8332" t="s">
        <v>375</v>
      </c>
      <c r="C8332" t="s">
        <v>435</v>
      </c>
      <c r="D8332">
        <v>2021</v>
      </c>
      <c r="E8332">
        <v>748</v>
      </c>
      <c r="F8332">
        <v>14.5</v>
      </c>
    </row>
    <row r="8333" spans="1:6" x14ac:dyDescent="0.2">
      <c r="A8333">
        <v>14</v>
      </c>
      <c r="B8333" t="s">
        <v>375</v>
      </c>
      <c r="C8333" t="s">
        <v>435</v>
      </c>
      <c r="D8333">
        <v>2022</v>
      </c>
    </row>
    <row r="8334" spans="1:6" x14ac:dyDescent="0.2">
      <c r="A8334">
        <v>14</v>
      </c>
      <c r="B8334" t="s">
        <v>375</v>
      </c>
      <c r="C8334" t="s">
        <v>435</v>
      </c>
      <c r="D8334">
        <v>2023</v>
      </c>
    </row>
    <row r="8335" spans="1:6" x14ac:dyDescent="0.2">
      <c r="A8335">
        <v>14</v>
      </c>
      <c r="B8335" t="s">
        <v>375</v>
      </c>
      <c r="C8335" t="s">
        <v>435</v>
      </c>
      <c r="D8335">
        <v>2024</v>
      </c>
      <c r="E8335">
        <v>1110</v>
      </c>
      <c r="F8335">
        <v>82.3</v>
      </c>
    </row>
    <row r="8336" spans="1:6" x14ac:dyDescent="0.2">
      <c r="A8336">
        <v>14</v>
      </c>
      <c r="B8336" t="s">
        <v>375</v>
      </c>
      <c r="C8336" t="s">
        <v>435</v>
      </c>
      <c r="D8336">
        <v>2025</v>
      </c>
      <c r="E8336">
        <v>2080</v>
      </c>
      <c r="F8336">
        <v>72.2</v>
      </c>
    </row>
    <row r="8337" spans="1:6" x14ac:dyDescent="0.2">
      <c r="A8337">
        <v>14</v>
      </c>
      <c r="B8337" t="s">
        <v>334</v>
      </c>
      <c r="C8337" t="s">
        <v>222</v>
      </c>
      <c r="D8337">
        <v>2021</v>
      </c>
    </row>
    <row r="8338" spans="1:6" x14ac:dyDescent="0.2">
      <c r="A8338">
        <v>14</v>
      </c>
      <c r="B8338" t="s">
        <v>334</v>
      </c>
      <c r="C8338" t="s">
        <v>222</v>
      </c>
      <c r="D8338">
        <v>2022</v>
      </c>
    </row>
    <row r="8339" spans="1:6" x14ac:dyDescent="0.2">
      <c r="A8339">
        <v>14</v>
      </c>
      <c r="B8339" t="s">
        <v>334</v>
      </c>
      <c r="C8339" t="s">
        <v>222</v>
      </c>
      <c r="D8339">
        <v>2023</v>
      </c>
    </row>
    <row r="8340" spans="1:6" x14ac:dyDescent="0.2">
      <c r="A8340">
        <v>14</v>
      </c>
      <c r="B8340" t="s">
        <v>334</v>
      </c>
      <c r="C8340" t="s">
        <v>222</v>
      </c>
      <c r="D8340">
        <v>2024</v>
      </c>
    </row>
    <row r="8341" spans="1:6" x14ac:dyDescent="0.2">
      <c r="A8341">
        <v>14</v>
      </c>
      <c r="B8341" t="s">
        <v>334</v>
      </c>
      <c r="C8341" t="s">
        <v>222</v>
      </c>
      <c r="D8341">
        <v>2025</v>
      </c>
      <c r="E8341">
        <v>1874</v>
      </c>
      <c r="F8341">
        <v>66.099999999999994</v>
      </c>
    </row>
    <row r="8342" spans="1:6" x14ac:dyDescent="0.2">
      <c r="A8342">
        <v>14</v>
      </c>
      <c r="B8342" t="s">
        <v>334</v>
      </c>
      <c r="C8342" t="s">
        <v>79</v>
      </c>
      <c r="D8342">
        <v>2021</v>
      </c>
    </row>
    <row r="8343" spans="1:6" x14ac:dyDescent="0.2">
      <c r="A8343">
        <v>14</v>
      </c>
      <c r="B8343" t="s">
        <v>334</v>
      </c>
      <c r="C8343" t="s">
        <v>79</v>
      </c>
      <c r="D8343">
        <v>2022</v>
      </c>
    </row>
    <row r="8344" spans="1:6" x14ac:dyDescent="0.2">
      <c r="A8344">
        <v>14</v>
      </c>
      <c r="B8344" t="s">
        <v>334</v>
      </c>
      <c r="C8344" t="s">
        <v>79</v>
      </c>
      <c r="D8344">
        <v>2023</v>
      </c>
      <c r="E8344">
        <v>2439</v>
      </c>
      <c r="F8344">
        <v>48.3</v>
      </c>
    </row>
    <row r="8345" spans="1:6" x14ac:dyDescent="0.2">
      <c r="A8345">
        <v>14</v>
      </c>
      <c r="B8345" t="s">
        <v>334</v>
      </c>
      <c r="C8345" t="s">
        <v>79</v>
      </c>
      <c r="D8345">
        <v>2024</v>
      </c>
      <c r="E8345">
        <v>1663</v>
      </c>
      <c r="F8345">
        <v>76.7</v>
      </c>
    </row>
    <row r="8346" spans="1:6" x14ac:dyDescent="0.2">
      <c r="A8346">
        <v>14</v>
      </c>
      <c r="B8346" t="s">
        <v>334</v>
      </c>
      <c r="C8346" t="s">
        <v>79</v>
      </c>
      <c r="D8346">
        <v>2025</v>
      </c>
      <c r="E8346">
        <v>3036</v>
      </c>
      <c r="F8346">
        <v>63.1</v>
      </c>
    </row>
    <row r="8347" spans="1:6" x14ac:dyDescent="0.2">
      <c r="A8347">
        <v>14</v>
      </c>
      <c r="B8347" t="s">
        <v>335</v>
      </c>
      <c r="C8347" t="s">
        <v>160</v>
      </c>
      <c r="D8347">
        <v>2021</v>
      </c>
      <c r="E8347">
        <v>809</v>
      </c>
      <c r="F8347">
        <v>36.4</v>
      </c>
    </row>
    <row r="8348" spans="1:6" x14ac:dyDescent="0.2">
      <c r="A8348">
        <v>14</v>
      </c>
      <c r="B8348" t="s">
        <v>335</v>
      </c>
      <c r="C8348" t="s">
        <v>160</v>
      </c>
      <c r="D8348">
        <v>2022</v>
      </c>
      <c r="E8348">
        <v>816</v>
      </c>
      <c r="F8348">
        <v>49.8</v>
      </c>
    </row>
    <row r="8349" spans="1:6" x14ac:dyDescent="0.2">
      <c r="A8349">
        <v>14</v>
      </c>
      <c r="B8349" t="s">
        <v>335</v>
      </c>
      <c r="C8349" t="s">
        <v>160</v>
      </c>
      <c r="D8349">
        <v>2023</v>
      </c>
      <c r="E8349">
        <v>1069</v>
      </c>
      <c r="F8349">
        <v>51.6</v>
      </c>
    </row>
    <row r="8350" spans="1:6" x14ac:dyDescent="0.2">
      <c r="A8350">
        <v>14</v>
      </c>
      <c r="B8350" t="s">
        <v>335</v>
      </c>
      <c r="C8350" t="s">
        <v>160</v>
      </c>
      <c r="D8350">
        <v>2024</v>
      </c>
      <c r="E8350">
        <v>1178</v>
      </c>
      <c r="F8350">
        <v>47.1</v>
      </c>
    </row>
    <row r="8351" spans="1:6" x14ac:dyDescent="0.2">
      <c r="A8351">
        <v>14</v>
      </c>
      <c r="B8351" t="s">
        <v>335</v>
      </c>
      <c r="C8351" t="s">
        <v>160</v>
      </c>
      <c r="D8351">
        <v>2025</v>
      </c>
      <c r="E8351">
        <v>678</v>
      </c>
      <c r="F8351">
        <v>51.1</v>
      </c>
    </row>
    <row r="8352" spans="1:6" x14ac:dyDescent="0.2">
      <c r="A8352">
        <v>14</v>
      </c>
      <c r="B8352" t="s">
        <v>335</v>
      </c>
      <c r="C8352" t="s">
        <v>131</v>
      </c>
      <c r="D8352">
        <v>2021</v>
      </c>
      <c r="E8352">
        <v>16039</v>
      </c>
      <c r="F8352">
        <v>37.299999999999997</v>
      </c>
    </row>
    <row r="8353" spans="1:6" x14ac:dyDescent="0.2">
      <c r="A8353">
        <v>14</v>
      </c>
      <c r="B8353" t="s">
        <v>335</v>
      </c>
      <c r="C8353" t="s">
        <v>131</v>
      </c>
      <c r="D8353">
        <v>2022</v>
      </c>
      <c r="E8353">
        <v>22463</v>
      </c>
      <c r="F8353">
        <v>55.2</v>
      </c>
    </row>
    <row r="8354" spans="1:6" x14ac:dyDescent="0.2">
      <c r="A8354">
        <v>14</v>
      </c>
      <c r="B8354" t="s">
        <v>335</v>
      </c>
      <c r="C8354" t="s">
        <v>131</v>
      </c>
      <c r="D8354">
        <v>2023</v>
      </c>
      <c r="E8354">
        <v>15083</v>
      </c>
      <c r="F8354">
        <v>54.7</v>
      </c>
    </row>
    <row r="8355" spans="1:6" x14ac:dyDescent="0.2">
      <c r="A8355">
        <v>14</v>
      </c>
      <c r="B8355" t="s">
        <v>335</v>
      </c>
      <c r="C8355" t="s">
        <v>131</v>
      </c>
      <c r="D8355">
        <v>2024</v>
      </c>
      <c r="E8355">
        <v>11881</v>
      </c>
      <c r="F8355">
        <v>59.7</v>
      </c>
    </row>
    <row r="8356" spans="1:6" x14ac:dyDescent="0.2">
      <c r="A8356">
        <v>14</v>
      </c>
      <c r="B8356" t="s">
        <v>335</v>
      </c>
      <c r="C8356" t="s">
        <v>131</v>
      </c>
      <c r="D8356">
        <v>2025</v>
      </c>
      <c r="E8356">
        <v>9195</v>
      </c>
      <c r="F8356">
        <v>61.1</v>
      </c>
    </row>
    <row r="8357" spans="1:6" x14ac:dyDescent="0.2">
      <c r="A8357">
        <v>14</v>
      </c>
      <c r="B8357" t="s">
        <v>335</v>
      </c>
      <c r="C8357" t="s">
        <v>141</v>
      </c>
      <c r="D8357">
        <v>2021</v>
      </c>
      <c r="E8357">
        <v>480</v>
      </c>
      <c r="F8357">
        <v>44.6</v>
      </c>
    </row>
    <row r="8358" spans="1:6" x14ac:dyDescent="0.2">
      <c r="A8358">
        <v>14</v>
      </c>
      <c r="B8358" t="s">
        <v>335</v>
      </c>
      <c r="C8358" t="s">
        <v>141</v>
      </c>
      <c r="D8358">
        <v>2022</v>
      </c>
      <c r="E8358">
        <v>627</v>
      </c>
      <c r="F8358">
        <v>43.5</v>
      </c>
    </row>
    <row r="8359" spans="1:6" x14ac:dyDescent="0.2">
      <c r="A8359">
        <v>14</v>
      </c>
      <c r="B8359" t="s">
        <v>335</v>
      </c>
      <c r="C8359" t="s">
        <v>141</v>
      </c>
      <c r="D8359">
        <v>2023</v>
      </c>
      <c r="E8359">
        <v>420</v>
      </c>
      <c r="F8359">
        <v>51.9</v>
      </c>
    </row>
    <row r="8360" spans="1:6" x14ac:dyDescent="0.2">
      <c r="A8360">
        <v>14</v>
      </c>
      <c r="B8360" t="s">
        <v>335</v>
      </c>
      <c r="C8360" t="s">
        <v>141</v>
      </c>
      <c r="D8360">
        <v>2024</v>
      </c>
    </row>
    <row r="8361" spans="1:6" x14ac:dyDescent="0.2">
      <c r="A8361">
        <v>14</v>
      </c>
      <c r="B8361" t="s">
        <v>335</v>
      </c>
      <c r="C8361" t="s">
        <v>141</v>
      </c>
      <c r="D8361">
        <v>2025</v>
      </c>
      <c r="E8361">
        <v>515</v>
      </c>
      <c r="F8361">
        <v>56.7</v>
      </c>
    </row>
    <row r="8362" spans="1:6" x14ac:dyDescent="0.2">
      <c r="A8362">
        <v>14</v>
      </c>
      <c r="B8362" t="s">
        <v>335</v>
      </c>
      <c r="C8362" t="s">
        <v>132</v>
      </c>
      <c r="D8362">
        <v>2021</v>
      </c>
      <c r="E8362">
        <v>87134</v>
      </c>
      <c r="F8362">
        <v>42.3</v>
      </c>
    </row>
    <row r="8363" spans="1:6" x14ac:dyDescent="0.2">
      <c r="A8363">
        <v>14</v>
      </c>
      <c r="B8363" t="s">
        <v>335</v>
      </c>
      <c r="C8363" t="s">
        <v>132</v>
      </c>
      <c r="D8363">
        <v>2022</v>
      </c>
      <c r="E8363">
        <v>95939</v>
      </c>
      <c r="F8363">
        <v>59.5</v>
      </c>
    </row>
    <row r="8364" spans="1:6" x14ac:dyDescent="0.2">
      <c r="A8364">
        <v>14</v>
      </c>
      <c r="B8364" t="s">
        <v>335</v>
      </c>
      <c r="C8364" t="s">
        <v>132</v>
      </c>
      <c r="D8364">
        <v>2023</v>
      </c>
      <c r="E8364">
        <v>92168</v>
      </c>
      <c r="F8364">
        <v>62.9</v>
      </c>
    </row>
    <row r="8365" spans="1:6" x14ac:dyDescent="0.2">
      <c r="A8365">
        <v>14</v>
      </c>
      <c r="B8365" t="s">
        <v>335</v>
      </c>
      <c r="C8365" t="s">
        <v>132</v>
      </c>
      <c r="D8365">
        <v>2024</v>
      </c>
      <c r="E8365">
        <v>74377</v>
      </c>
      <c r="F8365">
        <v>61.7</v>
      </c>
    </row>
    <row r="8366" spans="1:6" x14ac:dyDescent="0.2">
      <c r="A8366">
        <v>14</v>
      </c>
      <c r="B8366" t="s">
        <v>335</v>
      </c>
      <c r="C8366" t="s">
        <v>132</v>
      </c>
      <c r="D8366">
        <v>2025</v>
      </c>
      <c r="E8366">
        <v>56117</v>
      </c>
      <c r="F8366">
        <v>62.6</v>
      </c>
    </row>
    <row r="8367" spans="1:6" x14ac:dyDescent="0.2">
      <c r="A8367">
        <v>14</v>
      </c>
      <c r="B8367" t="s">
        <v>335</v>
      </c>
      <c r="C8367" t="s">
        <v>231</v>
      </c>
      <c r="D8367">
        <v>2021</v>
      </c>
    </row>
    <row r="8368" spans="1:6" x14ac:dyDescent="0.2">
      <c r="A8368">
        <v>14</v>
      </c>
      <c r="B8368" t="s">
        <v>335</v>
      </c>
      <c r="C8368" t="s">
        <v>231</v>
      </c>
      <c r="D8368">
        <v>2022</v>
      </c>
    </row>
    <row r="8369" spans="1:6" x14ac:dyDescent="0.2">
      <c r="A8369">
        <v>14</v>
      </c>
      <c r="B8369" t="s">
        <v>335</v>
      </c>
      <c r="C8369" t="s">
        <v>231</v>
      </c>
      <c r="D8369">
        <v>2023</v>
      </c>
      <c r="E8369">
        <v>3548</v>
      </c>
      <c r="F8369">
        <v>61.1</v>
      </c>
    </row>
    <row r="8370" spans="1:6" x14ac:dyDescent="0.2">
      <c r="A8370">
        <v>14</v>
      </c>
      <c r="B8370" t="s">
        <v>335</v>
      </c>
      <c r="C8370" t="s">
        <v>231</v>
      </c>
      <c r="D8370">
        <v>2024</v>
      </c>
      <c r="E8370">
        <v>3547</v>
      </c>
      <c r="F8370">
        <v>68.900000000000006</v>
      </c>
    </row>
    <row r="8371" spans="1:6" x14ac:dyDescent="0.2">
      <c r="A8371">
        <v>14</v>
      </c>
      <c r="B8371" t="s">
        <v>335</v>
      </c>
      <c r="C8371" t="s">
        <v>231</v>
      </c>
      <c r="D8371">
        <v>2025</v>
      </c>
      <c r="E8371">
        <v>8541</v>
      </c>
      <c r="F8371">
        <v>62.9</v>
      </c>
    </row>
    <row r="8372" spans="1:6" x14ac:dyDescent="0.2">
      <c r="A8372">
        <v>14</v>
      </c>
      <c r="B8372" t="s">
        <v>335</v>
      </c>
      <c r="C8372" t="s">
        <v>133</v>
      </c>
      <c r="D8372">
        <v>2021</v>
      </c>
      <c r="E8372">
        <v>3528</v>
      </c>
      <c r="F8372">
        <v>32.6</v>
      </c>
    </row>
    <row r="8373" spans="1:6" x14ac:dyDescent="0.2">
      <c r="A8373">
        <v>14</v>
      </c>
      <c r="B8373" t="s">
        <v>335</v>
      </c>
      <c r="C8373" t="s">
        <v>133</v>
      </c>
      <c r="D8373">
        <v>2022</v>
      </c>
      <c r="E8373">
        <v>2069</v>
      </c>
      <c r="F8373">
        <v>53.1</v>
      </c>
    </row>
    <row r="8374" spans="1:6" x14ac:dyDescent="0.2">
      <c r="A8374">
        <v>14</v>
      </c>
      <c r="B8374" t="s">
        <v>335</v>
      </c>
      <c r="C8374" t="s">
        <v>133</v>
      </c>
      <c r="D8374">
        <v>2023</v>
      </c>
      <c r="E8374">
        <v>1525</v>
      </c>
      <c r="F8374">
        <v>63.4</v>
      </c>
    </row>
    <row r="8375" spans="1:6" x14ac:dyDescent="0.2">
      <c r="A8375">
        <v>14</v>
      </c>
      <c r="B8375" t="s">
        <v>335</v>
      </c>
      <c r="C8375" t="s">
        <v>133</v>
      </c>
      <c r="D8375">
        <v>2024</v>
      </c>
      <c r="E8375">
        <v>1220</v>
      </c>
      <c r="F8375">
        <v>58.4</v>
      </c>
    </row>
    <row r="8376" spans="1:6" x14ac:dyDescent="0.2">
      <c r="A8376">
        <v>14</v>
      </c>
      <c r="B8376" t="s">
        <v>335</v>
      </c>
      <c r="C8376" t="s">
        <v>133</v>
      </c>
      <c r="D8376">
        <v>2025</v>
      </c>
      <c r="E8376">
        <v>1720</v>
      </c>
      <c r="F8376">
        <v>71.900000000000006</v>
      </c>
    </row>
    <row r="8377" spans="1:6" x14ac:dyDescent="0.2">
      <c r="A8377">
        <v>14</v>
      </c>
      <c r="B8377" t="s">
        <v>335</v>
      </c>
      <c r="C8377" t="s">
        <v>150</v>
      </c>
      <c r="D8377">
        <v>2021</v>
      </c>
      <c r="E8377">
        <v>6451</v>
      </c>
      <c r="F8377">
        <v>38.799999999999997</v>
      </c>
    </row>
    <row r="8378" spans="1:6" x14ac:dyDescent="0.2">
      <c r="A8378">
        <v>14</v>
      </c>
      <c r="B8378" t="s">
        <v>335</v>
      </c>
      <c r="C8378" t="s">
        <v>150</v>
      </c>
      <c r="D8378">
        <v>2022</v>
      </c>
      <c r="E8378">
        <v>6461</v>
      </c>
      <c r="F8378">
        <v>59.7</v>
      </c>
    </row>
    <row r="8379" spans="1:6" x14ac:dyDescent="0.2">
      <c r="A8379">
        <v>14</v>
      </c>
      <c r="B8379" t="s">
        <v>335</v>
      </c>
      <c r="C8379" t="s">
        <v>150</v>
      </c>
      <c r="D8379">
        <v>2023</v>
      </c>
      <c r="E8379">
        <v>6364</v>
      </c>
      <c r="F8379">
        <v>50</v>
      </c>
    </row>
    <row r="8380" spans="1:6" x14ac:dyDescent="0.2">
      <c r="A8380">
        <v>14</v>
      </c>
      <c r="B8380" t="s">
        <v>335</v>
      </c>
      <c r="C8380" t="s">
        <v>150</v>
      </c>
      <c r="D8380">
        <v>2024</v>
      </c>
      <c r="E8380">
        <v>3770</v>
      </c>
      <c r="F8380">
        <v>52</v>
      </c>
    </row>
    <row r="8381" spans="1:6" x14ac:dyDescent="0.2">
      <c r="A8381">
        <v>14</v>
      </c>
      <c r="B8381" t="s">
        <v>335</v>
      </c>
      <c r="C8381" t="s">
        <v>150</v>
      </c>
      <c r="D8381">
        <v>2025</v>
      </c>
      <c r="E8381">
        <v>2670</v>
      </c>
      <c r="F8381">
        <v>62.9</v>
      </c>
    </row>
    <row r="8382" spans="1:6" x14ac:dyDescent="0.2">
      <c r="A8382">
        <v>14</v>
      </c>
      <c r="B8382" t="s">
        <v>335</v>
      </c>
      <c r="C8382" t="s">
        <v>134</v>
      </c>
      <c r="D8382">
        <v>2021</v>
      </c>
      <c r="E8382">
        <v>7764</v>
      </c>
      <c r="F8382">
        <v>38</v>
      </c>
    </row>
    <row r="8383" spans="1:6" x14ac:dyDescent="0.2">
      <c r="A8383">
        <v>14</v>
      </c>
      <c r="B8383" t="s">
        <v>335</v>
      </c>
      <c r="C8383" t="s">
        <v>134</v>
      </c>
      <c r="D8383">
        <v>2022</v>
      </c>
      <c r="E8383">
        <v>7546</v>
      </c>
      <c r="F8383">
        <v>60</v>
      </c>
    </row>
    <row r="8384" spans="1:6" x14ac:dyDescent="0.2">
      <c r="A8384">
        <v>14</v>
      </c>
      <c r="B8384" t="s">
        <v>335</v>
      </c>
      <c r="C8384" t="s">
        <v>134</v>
      </c>
      <c r="D8384">
        <v>2023</v>
      </c>
      <c r="E8384">
        <v>8795</v>
      </c>
      <c r="F8384">
        <v>66.5</v>
      </c>
    </row>
    <row r="8385" spans="1:6" x14ac:dyDescent="0.2">
      <c r="A8385">
        <v>14</v>
      </c>
      <c r="B8385" t="s">
        <v>335</v>
      </c>
      <c r="C8385" t="s">
        <v>134</v>
      </c>
      <c r="D8385">
        <v>2024</v>
      </c>
      <c r="E8385">
        <v>5419</v>
      </c>
      <c r="F8385">
        <v>62.7</v>
      </c>
    </row>
    <row r="8386" spans="1:6" x14ac:dyDescent="0.2">
      <c r="A8386">
        <v>14</v>
      </c>
      <c r="B8386" t="s">
        <v>335</v>
      </c>
      <c r="C8386" t="s">
        <v>134</v>
      </c>
      <c r="D8386">
        <v>2025</v>
      </c>
      <c r="E8386">
        <v>5406</v>
      </c>
      <c r="F8386">
        <v>66.2</v>
      </c>
    </row>
    <row r="8387" spans="1:6" x14ac:dyDescent="0.2">
      <c r="A8387">
        <v>14</v>
      </c>
      <c r="B8387" t="s">
        <v>335</v>
      </c>
      <c r="C8387" t="s">
        <v>260</v>
      </c>
      <c r="D8387">
        <v>2021</v>
      </c>
    </row>
    <row r="8388" spans="1:6" x14ac:dyDescent="0.2">
      <c r="A8388">
        <v>14</v>
      </c>
      <c r="B8388" t="s">
        <v>335</v>
      </c>
      <c r="C8388" t="s">
        <v>260</v>
      </c>
      <c r="D8388">
        <v>2022</v>
      </c>
    </row>
    <row r="8389" spans="1:6" x14ac:dyDescent="0.2">
      <c r="A8389">
        <v>14</v>
      </c>
      <c r="B8389" t="s">
        <v>335</v>
      </c>
      <c r="C8389" t="s">
        <v>260</v>
      </c>
      <c r="D8389">
        <v>2023</v>
      </c>
    </row>
    <row r="8390" spans="1:6" x14ac:dyDescent="0.2">
      <c r="A8390">
        <v>14</v>
      </c>
      <c r="B8390" t="s">
        <v>335</v>
      </c>
      <c r="C8390" t="s">
        <v>260</v>
      </c>
      <c r="D8390">
        <v>2024</v>
      </c>
      <c r="E8390">
        <v>596</v>
      </c>
      <c r="F8390">
        <v>59.9</v>
      </c>
    </row>
    <row r="8391" spans="1:6" x14ac:dyDescent="0.2">
      <c r="A8391">
        <v>14</v>
      </c>
      <c r="B8391" t="s">
        <v>335</v>
      </c>
      <c r="C8391" t="s">
        <v>260</v>
      </c>
      <c r="D8391">
        <v>2025</v>
      </c>
      <c r="E8391">
        <v>3209</v>
      </c>
      <c r="F8391">
        <v>64.3</v>
      </c>
    </row>
    <row r="8392" spans="1:6" x14ac:dyDescent="0.2">
      <c r="A8392">
        <v>14</v>
      </c>
      <c r="B8392" t="s">
        <v>335</v>
      </c>
      <c r="C8392" t="s">
        <v>161</v>
      </c>
      <c r="D8392">
        <v>2021</v>
      </c>
      <c r="E8392">
        <v>452</v>
      </c>
      <c r="F8392">
        <v>44.4</v>
      </c>
    </row>
    <row r="8393" spans="1:6" x14ac:dyDescent="0.2">
      <c r="A8393">
        <v>14</v>
      </c>
      <c r="B8393" t="s">
        <v>335</v>
      </c>
      <c r="C8393" t="s">
        <v>161</v>
      </c>
      <c r="D8393">
        <v>2022</v>
      </c>
      <c r="E8393">
        <v>2481</v>
      </c>
      <c r="F8393">
        <v>67.8</v>
      </c>
    </row>
    <row r="8394" spans="1:6" x14ac:dyDescent="0.2">
      <c r="A8394">
        <v>14</v>
      </c>
      <c r="B8394" t="s">
        <v>335</v>
      </c>
      <c r="C8394" t="s">
        <v>161</v>
      </c>
      <c r="D8394">
        <v>2023</v>
      </c>
      <c r="E8394">
        <v>3235</v>
      </c>
      <c r="F8394">
        <v>63.8</v>
      </c>
    </row>
    <row r="8395" spans="1:6" x14ac:dyDescent="0.2">
      <c r="A8395">
        <v>14</v>
      </c>
      <c r="B8395" t="s">
        <v>335</v>
      </c>
      <c r="C8395" t="s">
        <v>161</v>
      </c>
      <c r="D8395">
        <v>2024</v>
      </c>
      <c r="E8395">
        <v>1114</v>
      </c>
      <c r="F8395">
        <v>67.8</v>
      </c>
    </row>
    <row r="8396" spans="1:6" x14ac:dyDescent="0.2">
      <c r="A8396">
        <v>14</v>
      </c>
      <c r="B8396" t="s">
        <v>335</v>
      </c>
      <c r="C8396" t="s">
        <v>161</v>
      </c>
      <c r="D8396">
        <v>2025</v>
      </c>
      <c r="E8396">
        <v>1489</v>
      </c>
      <c r="F8396">
        <v>65.5</v>
      </c>
    </row>
    <row r="8397" spans="1:6" x14ac:dyDescent="0.2">
      <c r="A8397">
        <v>14</v>
      </c>
      <c r="B8397" t="s">
        <v>335</v>
      </c>
      <c r="C8397" t="s">
        <v>151</v>
      </c>
      <c r="D8397">
        <v>2021</v>
      </c>
      <c r="E8397">
        <v>2351</v>
      </c>
      <c r="F8397">
        <v>33.299999999999997</v>
      </c>
    </row>
    <row r="8398" spans="1:6" x14ac:dyDescent="0.2">
      <c r="A8398">
        <v>14</v>
      </c>
      <c r="B8398" t="s">
        <v>335</v>
      </c>
      <c r="C8398" t="s">
        <v>151</v>
      </c>
      <c r="D8398">
        <v>2022</v>
      </c>
      <c r="E8398">
        <v>4522</v>
      </c>
      <c r="F8398">
        <v>52.3</v>
      </c>
    </row>
    <row r="8399" spans="1:6" x14ac:dyDescent="0.2">
      <c r="A8399">
        <v>14</v>
      </c>
      <c r="B8399" t="s">
        <v>335</v>
      </c>
      <c r="C8399" t="s">
        <v>151</v>
      </c>
      <c r="D8399">
        <v>2023</v>
      </c>
      <c r="E8399">
        <v>4117</v>
      </c>
      <c r="F8399">
        <v>47.4</v>
      </c>
    </row>
    <row r="8400" spans="1:6" x14ac:dyDescent="0.2">
      <c r="A8400">
        <v>14</v>
      </c>
      <c r="B8400" t="s">
        <v>335</v>
      </c>
      <c r="C8400" t="s">
        <v>151</v>
      </c>
      <c r="D8400">
        <v>2024</v>
      </c>
      <c r="E8400">
        <v>3434</v>
      </c>
      <c r="F8400">
        <v>49.7</v>
      </c>
    </row>
    <row r="8401" spans="1:6" x14ac:dyDescent="0.2">
      <c r="A8401">
        <v>14</v>
      </c>
      <c r="B8401" t="s">
        <v>335</v>
      </c>
      <c r="C8401" t="s">
        <v>151</v>
      </c>
      <c r="D8401">
        <v>2025</v>
      </c>
      <c r="E8401">
        <v>2163</v>
      </c>
      <c r="F8401">
        <v>60.4</v>
      </c>
    </row>
    <row r="8402" spans="1:6" x14ac:dyDescent="0.2">
      <c r="A8402">
        <v>14</v>
      </c>
      <c r="B8402" t="s">
        <v>335</v>
      </c>
      <c r="C8402" t="s">
        <v>230</v>
      </c>
      <c r="D8402">
        <v>2021</v>
      </c>
    </row>
    <row r="8403" spans="1:6" x14ac:dyDescent="0.2">
      <c r="A8403">
        <v>14</v>
      </c>
      <c r="B8403" t="s">
        <v>335</v>
      </c>
      <c r="C8403" t="s">
        <v>230</v>
      </c>
      <c r="D8403">
        <v>2022</v>
      </c>
    </row>
    <row r="8404" spans="1:6" x14ac:dyDescent="0.2">
      <c r="A8404">
        <v>14</v>
      </c>
      <c r="B8404" t="s">
        <v>335</v>
      </c>
      <c r="C8404" t="s">
        <v>230</v>
      </c>
      <c r="D8404">
        <v>2023</v>
      </c>
      <c r="E8404">
        <v>23703</v>
      </c>
      <c r="F8404">
        <v>64.7</v>
      </c>
    </row>
    <row r="8405" spans="1:6" x14ac:dyDescent="0.2">
      <c r="A8405">
        <v>14</v>
      </c>
      <c r="B8405" t="s">
        <v>335</v>
      </c>
      <c r="C8405" t="s">
        <v>230</v>
      </c>
      <c r="D8405">
        <v>2024</v>
      </c>
      <c r="E8405">
        <v>63886</v>
      </c>
      <c r="F8405">
        <v>66.7</v>
      </c>
    </row>
    <row r="8406" spans="1:6" x14ac:dyDescent="0.2">
      <c r="A8406">
        <v>14</v>
      </c>
      <c r="B8406" t="s">
        <v>335</v>
      </c>
      <c r="C8406" t="s">
        <v>230</v>
      </c>
      <c r="D8406">
        <v>2025</v>
      </c>
      <c r="E8406">
        <v>99630</v>
      </c>
      <c r="F8406">
        <v>67.599999999999994</v>
      </c>
    </row>
    <row r="8407" spans="1:6" x14ac:dyDescent="0.2">
      <c r="A8407">
        <v>14</v>
      </c>
      <c r="B8407" t="s">
        <v>335</v>
      </c>
      <c r="C8407" t="s">
        <v>189</v>
      </c>
      <c r="D8407">
        <v>2021</v>
      </c>
    </row>
    <row r="8408" spans="1:6" x14ac:dyDescent="0.2">
      <c r="A8408">
        <v>14</v>
      </c>
      <c r="B8408" t="s">
        <v>335</v>
      </c>
      <c r="C8408" t="s">
        <v>189</v>
      </c>
      <c r="D8408">
        <v>2022</v>
      </c>
      <c r="E8408">
        <v>638</v>
      </c>
      <c r="F8408">
        <v>72.7</v>
      </c>
    </row>
    <row r="8409" spans="1:6" x14ac:dyDescent="0.2">
      <c r="A8409">
        <v>14</v>
      </c>
      <c r="B8409" t="s">
        <v>335</v>
      </c>
      <c r="C8409" t="s">
        <v>189</v>
      </c>
      <c r="D8409">
        <v>2023</v>
      </c>
      <c r="E8409">
        <v>24815</v>
      </c>
      <c r="F8409">
        <v>62.5</v>
      </c>
    </row>
    <row r="8410" spans="1:6" x14ac:dyDescent="0.2">
      <c r="A8410">
        <v>14</v>
      </c>
      <c r="B8410" t="s">
        <v>335</v>
      </c>
      <c r="C8410" t="s">
        <v>189</v>
      </c>
      <c r="D8410">
        <v>2024</v>
      </c>
      <c r="E8410">
        <v>60835</v>
      </c>
      <c r="F8410">
        <v>62.1</v>
      </c>
    </row>
    <row r="8411" spans="1:6" x14ac:dyDescent="0.2">
      <c r="A8411">
        <v>14</v>
      </c>
      <c r="B8411" t="s">
        <v>335</v>
      </c>
      <c r="C8411" t="s">
        <v>189</v>
      </c>
      <c r="D8411">
        <v>2025</v>
      </c>
      <c r="E8411">
        <v>47616</v>
      </c>
      <c r="F8411">
        <v>66.2</v>
      </c>
    </row>
    <row r="8412" spans="1:6" x14ac:dyDescent="0.2">
      <c r="A8412">
        <v>14</v>
      </c>
      <c r="B8412" t="s">
        <v>335</v>
      </c>
      <c r="C8412" t="s">
        <v>152</v>
      </c>
      <c r="D8412">
        <v>2021</v>
      </c>
      <c r="E8412">
        <v>7642</v>
      </c>
      <c r="F8412">
        <v>41.2</v>
      </c>
    </row>
    <row r="8413" spans="1:6" x14ac:dyDescent="0.2">
      <c r="A8413">
        <v>14</v>
      </c>
      <c r="B8413" t="s">
        <v>335</v>
      </c>
      <c r="C8413" t="s">
        <v>152</v>
      </c>
      <c r="D8413">
        <v>2022</v>
      </c>
      <c r="E8413">
        <v>5054</v>
      </c>
      <c r="F8413">
        <v>50.7</v>
      </c>
    </row>
    <row r="8414" spans="1:6" x14ac:dyDescent="0.2">
      <c r="A8414">
        <v>14</v>
      </c>
      <c r="B8414" t="s">
        <v>335</v>
      </c>
      <c r="C8414" t="s">
        <v>152</v>
      </c>
      <c r="D8414">
        <v>2023</v>
      </c>
      <c r="E8414">
        <v>6710</v>
      </c>
      <c r="F8414">
        <v>56.1</v>
      </c>
    </row>
    <row r="8415" spans="1:6" x14ac:dyDescent="0.2">
      <c r="A8415">
        <v>14</v>
      </c>
      <c r="B8415" t="s">
        <v>335</v>
      </c>
      <c r="C8415" t="s">
        <v>152</v>
      </c>
      <c r="D8415">
        <v>2024</v>
      </c>
      <c r="E8415">
        <v>2085</v>
      </c>
      <c r="F8415">
        <v>67.5</v>
      </c>
    </row>
    <row r="8416" spans="1:6" x14ac:dyDescent="0.2">
      <c r="A8416">
        <v>14</v>
      </c>
      <c r="B8416" t="s">
        <v>335</v>
      </c>
      <c r="C8416" t="s">
        <v>152</v>
      </c>
      <c r="D8416">
        <v>2025</v>
      </c>
      <c r="E8416">
        <v>3020</v>
      </c>
      <c r="F8416">
        <v>61.2</v>
      </c>
    </row>
    <row r="8417" spans="1:6" x14ac:dyDescent="0.2">
      <c r="A8417">
        <v>14</v>
      </c>
      <c r="B8417" t="s">
        <v>335</v>
      </c>
      <c r="C8417" t="s">
        <v>159</v>
      </c>
      <c r="D8417">
        <v>2021</v>
      </c>
      <c r="E8417">
        <v>4526</v>
      </c>
      <c r="F8417">
        <v>33.700000000000003</v>
      </c>
    </row>
    <row r="8418" spans="1:6" x14ac:dyDescent="0.2">
      <c r="A8418">
        <v>14</v>
      </c>
      <c r="B8418" t="s">
        <v>335</v>
      </c>
      <c r="C8418" t="s">
        <v>159</v>
      </c>
      <c r="D8418">
        <v>2022</v>
      </c>
      <c r="E8418">
        <v>3363</v>
      </c>
      <c r="F8418">
        <v>50.6</v>
      </c>
    </row>
    <row r="8419" spans="1:6" x14ac:dyDescent="0.2">
      <c r="A8419">
        <v>14</v>
      </c>
      <c r="B8419" t="s">
        <v>335</v>
      </c>
      <c r="C8419" t="s">
        <v>159</v>
      </c>
      <c r="D8419">
        <v>2023</v>
      </c>
      <c r="E8419">
        <v>2674</v>
      </c>
      <c r="F8419">
        <v>51.3</v>
      </c>
    </row>
    <row r="8420" spans="1:6" x14ac:dyDescent="0.2">
      <c r="A8420">
        <v>14</v>
      </c>
      <c r="B8420" t="s">
        <v>335</v>
      </c>
      <c r="C8420" t="s">
        <v>159</v>
      </c>
      <c r="D8420">
        <v>2024</v>
      </c>
      <c r="E8420">
        <v>1667</v>
      </c>
      <c r="F8420">
        <v>49.3</v>
      </c>
    </row>
    <row r="8421" spans="1:6" x14ac:dyDescent="0.2">
      <c r="A8421">
        <v>14</v>
      </c>
      <c r="B8421" t="s">
        <v>335</v>
      </c>
      <c r="C8421" t="s">
        <v>159</v>
      </c>
      <c r="D8421">
        <v>2025</v>
      </c>
      <c r="E8421">
        <v>1549</v>
      </c>
      <c r="F8421">
        <v>51.7</v>
      </c>
    </row>
    <row r="8422" spans="1:6" x14ac:dyDescent="0.2">
      <c r="A8422">
        <v>14</v>
      </c>
      <c r="B8422" t="s">
        <v>335</v>
      </c>
      <c r="C8422" t="s">
        <v>135</v>
      </c>
      <c r="D8422">
        <v>2021</v>
      </c>
      <c r="E8422">
        <v>57460</v>
      </c>
      <c r="F8422">
        <v>38</v>
      </c>
    </row>
    <row r="8423" spans="1:6" x14ac:dyDescent="0.2">
      <c r="A8423">
        <v>14</v>
      </c>
      <c r="B8423" t="s">
        <v>335</v>
      </c>
      <c r="C8423" t="s">
        <v>135</v>
      </c>
      <c r="D8423">
        <v>2022</v>
      </c>
      <c r="E8423">
        <v>55087</v>
      </c>
      <c r="F8423">
        <v>61.2</v>
      </c>
    </row>
    <row r="8424" spans="1:6" x14ac:dyDescent="0.2">
      <c r="A8424">
        <v>14</v>
      </c>
      <c r="B8424" t="s">
        <v>335</v>
      </c>
      <c r="C8424" t="s">
        <v>135</v>
      </c>
      <c r="D8424">
        <v>2023</v>
      </c>
      <c r="E8424">
        <v>62922</v>
      </c>
      <c r="F8424">
        <v>57.3</v>
      </c>
    </row>
    <row r="8425" spans="1:6" x14ac:dyDescent="0.2">
      <c r="A8425">
        <v>14</v>
      </c>
      <c r="B8425" t="s">
        <v>335</v>
      </c>
      <c r="C8425" t="s">
        <v>135</v>
      </c>
      <c r="D8425">
        <v>2024</v>
      </c>
      <c r="E8425">
        <v>47119</v>
      </c>
      <c r="F8425">
        <v>61.8</v>
      </c>
    </row>
    <row r="8426" spans="1:6" x14ac:dyDescent="0.2">
      <c r="A8426">
        <v>14</v>
      </c>
      <c r="B8426" t="s">
        <v>335</v>
      </c>
      <c r="C8426" t="s">
        <v>135</v>
      </c>
      <c r="D8426">
        <v>2025</v>
      </c>
      <c r="E8426">
        <v>33561</v>
      </c>
      <c r="F8426">
        <v>62.9</v>
      </c>
    </row>
    <row r="8427" spans="1:6" x14ac:dyDescent="0.2">
      <c r="A8427">
        <v>14</v>
      </c>
      <c r="B8427" t="s">
        <v>335</v>
      </c>
      <c r="C8427" t="s">
        <v>136</v>
      </c>
      <c r="D8427">
        <v>2021</v>
      </c>
      <c r="E8427">
        <v>1564</v>
      </c>
      <c r="F8427">
        <v>46.3</v>
      </c>
    </row>
    <row r="8428" spans="1:6" x14ac:dyDescent="0.2">
      <c r="A8428">
        <v>14</v>
      </c>
      <c r="B8428" t="s">
        <v>335</v>
      </c>
      <c r="C8428" t="s">
        <v>136</v>
      </c>
      <c r="D8428">
        <v>2022</v>
      </c>
      <c r="E8428">
        <v>6005</v>
      </c>
      <c r="F8428">
        <v>60</v>
      </c>
    </row>
    <row r="8429" spans="1:6" x14ac:dyDescent="0.2">
      <c r="A8429">
        <v>14</v>
      </c>
      <c r="B8429" t="s">
        <v>335</v>
      </c>
      <c r="C8429" t="s">
        <v>136</v>
      </c>
      <c r="D8429">
        <v>2023</v>
      </c>
      <c r="E8429">
        <v>5850</v>
      </c>
      <c r="F8429">
        <v>61.3</v>
      </c>
    </row>
    <row r="8430" spans="1:6" x14ac:dyDescent="0.2">
      <c r="A8430">
        <v>14</v>
      </c>
      <c r="B8430" t="s">
        <v>335</v>
      </c>
      <c r="C8430" t="s">
        <v>136</v>
      </c>
      <c r="D8430">
        <v>2024</v>
      </c>
      <c r="E8430">
        <v>690</v>
      </c>
      <c r="F8430">
        <v>56.7</v>
      </c>
    </row>
    <row r="8431" spans="1:6" x14ac:dyDescent="0.2">
      <c r="A8431">
        <v>14</v>
      </c>
      <c r="B8431" t="s">
        <v>335</v>
      </c>
      <c r="C8431" t="s">
        <v>136</v>
      </c>
      <c r="D8431">
        <v>2025</v>
      </c>
      <c r="E8431">
        <v>1368</v>
      </c>
      <c r="F8431">
        <v>62.3</v>
      </c>
    </row>
    <row r="8432" spans="1:6" x14ac:dyDescent="0.2">
      <c r="A8432">
        <v>14</v>
      </c>
      <c r="B8432" t="s">
        <v>335</v>
      </c>
      <c r="C8432" t="s">
        <v>162</v>
      </c>
      <c r="D8432">
        <v>2021</v>
      </c>
      <c r="E8432">
        <v>1502</v>
      </c>
      <c r="F8432">
        <v>34.6</v>
      </c>
    </row>
    <row r="8433" spans="1:6" x14ac:dyDescent="0.2">
      <c r="A8433">
        <v>14</v>
      </c>
      <c r="B8433" t="s">
        <v>335</v>
      </c>
      <c r="C8433" t="s">
        <v>162</v>
      </c>
      <c r="D8433">
        <v>2022</v>
      </c>
      <c r="E8433">
        <v>2923</v>
      </c>
      <c r="F8433">
        <v>55.6</v>
      </c>
    </row>
    <row r="8434" spans="1:6" x14ac:dyDescent="0.2">
      <c r="A8434">
        <v>14</v>
      </c>
      <c r="B8434" t="s">
        <v>335</v>
      </c>
      <c r="C8434" t="s">
        <v>162</v>
      </c>
      <c r="D8434">
        <v>2023</v>
      </c>
      <c r="E8434">
        <v>3757</v>
      </c>
      <c r="F8434">
        <v>45.2</v>
      </c>
    </row>
    <row r="8435" spans="1:6" x14ac:dyDescent="0.2">
      <c r="A8435">
        <v>14</v>
      </c>
      <c r="B8435" t="s">
        <v>335</v>
      </c>
      <c r="C8435" t="s">
        <v>162</v>
      </c>
      <c r="D8435">
        <v>2024</v>
      </c>
    </row>
    <row r="8436" spans="1:6" x14ac:dyDescent="0.2">
      <c r="A8436">
        <v>14</v>
      </c>
      <c r="B8436" t="s">
        <v>335</v>
      </c>
      <c r="C8436" t="s">
        <v>162</v>
      </c>
      <c r="D8436">
        <v>2025</v>
      </c>
      <c r="E8436">
        <v>1296</v>
      </c>
      <c r="F8436">
        <v>74.2</v>
      </c>
    </row>
    <row r="8437" spans="1:6" x14ac:dyDescent="0.2">
      <c r="A8437">
        <v>14</v>
      </c>
      <c r="B8437" t="s">
        <v>335</v>
      </c>
      <c r="C8437" t="s">
        <v>233</v>
      </c>
      <c r="D8437">
        <v>2021</v>
      </c>
    </row>
    <row r="8438" spans="1:6" x14ac:dyDescent="0.2">
      <c r="A8438">
        <v>14</v>
      </c>
      <c r="B8438" t="s">
        <v>335</v>
      </c>
      <c r="C8438" t="s">
        <v>233</v>
      </c>
      <c r="D8438">
        <v>2022</v>
      </c>
    </row>
    <row r="8439" spans="1:6" x14ac:dyDescent="0.2">
      <c r="A8439">
        <v>14</v>
      </c>
      <c r="B8439" t="s">
        <v>335</v>
      </c>
      <c r="C8439" t="s">
        <v>233</v>
      </c>
      <c r="D8439">
        <v>2023</v>
      </c>
    </row>
    <row r="8440" spans="1:6" x14ac:dyDescent="0.2">
      <c r="A8440">
        <v>14</v>
      </c>
      <c r="B8440" t="s">
        <v>335</v>
      </c>
      <c r="C8440" t="s">
        <v>233</v>
      </c>
      <c r="D8440">
        <v>2024</v>
      </c>
      <c r="E8440">
        <v>3016</v>
      </c>
      <c r="F8440">
        <v>73.7</v>
      </c>
    </row>
    <row r="8441" spans="1:6" x14ac:dyDescent="0.2">
      <c r="A8441">
        <v>14</v>
      </c>
      <c r="B8441" t="s">
        <v>335</v>
      </c>
      <c r="C8441" t="s">
        <v>233</v>
      </c>
      <c r="D8441">
        <v>2025</v>
      </c>
      <c r="E8441">
        <v>6393</v>
      </c>
      <c r="F8441">
        <v>60.4</v>
      </c>
    </row>
    <row r="8442" spans="1:6" x14ac:dyDescent="0.2">
      <c r="A8442">
        <v>14</v>
      </c>
      <c r="B8442" t="s">
        <v>335</v>
      </c>
      <c r="C8442" t="s">
        <v>142</v>
      </c>
      <c r="D8442">
        <v>2021</v>
      </c>
      <c r="E8442">
        <v>28513</v>
      </c>
      <c r="F8442">
        <v>44.4</v>
      </c>
    </row>
    <row r="8443" spans="1:6" x14ac:dyDescent="0.2">
      <c r="A8443">
        <v>14</v>
      </c>
      <c r="B8443" t="s">
        <v>335</v>
      </c>
      <c r="C8443" t="s">
        <v>142</v>
      </c>
      <c r="D8443">
        <v>2022</v>
      </c>
      <c r="E8443">
        <v>24494</v>
      </c>
      <c r="F8443">
        <v>56</v>
      </c>
    </row>
    <row r="8444" spans="1:6" x14ac:dyDescent="0.2">
      <c r="A8444">
        <v>14</v>
      </c>
      <c r="B8444" t="s">
        <v>335</v>
      </c>
      <c r="C8444" t="s">
        <v>142</v>
      </c>
      <c r="D8444">
        <v>2023</v>
      </c>
      <c r="E8444">
        <v>23307</v>
      </c>
      <c r="F8444">
        <v>59</v>
      </c>
    </row>
    <row r="8445" spans="1:6" x14ac:dyDescent="0.2">
      <c r="A8445">
        <v>14</v>
      </c>
      <c r="B8445" t="s">
        <v>335</v>
      </c>
      <c r="C8445" t="s">
        <v>142</v>
      </c>
      <c r="D8445">
        <v>2024</v>
      </c>
      <c r="E8445">
        <v>15387</v>
      </c>
      <c r="F8445">
        <v>51.7</v>
      </c>
    </row>
    <row r="8446" spans="1:6" x14ac:dyDescent="0.2">
      <c r="A8446">
        <v>14</v>
      </c>
      <c r="B8446" t="s">
        <v>335</v>
      </c>
      <c r="C8446" t="s">
        <v>142</v>
      </c>
      <c r="D8446">
        <v>2025</v>
      </c>
      <c r="E8446">
        <v>8426</v>
      </c>
      <c r="F8446">
        <v>51.2</v>
      </c>
    </row>
    <row r="8447" spans="1:6" x14ac:dyDescent="0.2">
      <c r="A8447">
        <v>14</v>
      </c>
      <c r="B8447" t="s">
        <v>335</v>
      </c>
      <c r="C8447" t="s">
        <v>158</v>
      </c>
      <c r="D8447">
        <v>2021</v>
      </c>
      <c r="E8447">
        <v>4440</v>
      </c>
      <c r="F8447">
        <v>33.700000000000003</v>
      </c>
    </row>
    <row r="8448" spans="1:6" x14ac:dyDescent="0.2">
      <c r="A8448">
        <v>14</v>
      </c>
      <c r="B8448" t="s">
        <v>335</v>
      </c>
      <c r="C8448" t="s">
        <v>158</v>
      </c>
      <c r="D8448">
        <v>2022</v>
      </c>
      <c r="E8448">
        <v>3925</v>
      </c>
      <c r="F8448">
        <v>53.4</v>
      </c>
    </row>
    <row r="8449" spans="1:6" x14ac:dyDescent="0.2">
      <c r="A8449">
        <v>14</v>
      </c>
      <c r="B8449" t="s">
        <v>335</v>
      </c>
      <c r="C8449" t="s">
        <v>158</v>
      </c>
      <c r="D8449">
        <v>2023</v>
      </c>
      <c r="E8449">
        <v>5813</v>
      </c>
      <c r="F8449">
        <v>49</v>
      </c>
    </row>
    <row r="8450" spans="1:6" x14ac:dyDescent="0.2">
      <c r="A8450">
        <v>14</v>
      </c>
      <c r="B8450" t="s">
        <v>335</v>
      </c>
      <c r="C8450" t="s">
        <v>158</v>
      </c>
      <c r="D8450">
        <v>2024</v>
      </c>
      <c r="E8450">
        <v>2352</v>
      </c>
      <c r="F8450">
        <v>53.8</v>
      </c>
    </row>
    <row r="8451" spans="1:6" x14ac:dyDescent="0.2">
      <c r="A8451">
        <v>14</v>
      </c>
      <c r="B8451" t="s">
        <v>335</v>
      </c>
      <c r="C8451" t="s">
        <v>158</v>
      </c>
      <c r="D8451">
        <v>2025</v>
      </c>
      <c r="E8451">
        <v>4400</v>
      </c>
      <c r="F8451">
        <v>57</v>
      </c>
    </row>
    <row r="8452" spans="1:6" x14ac:dyDescent="0.2">
      <c r="A8452">
        <v>14</v>
      </c>
      <c r="B8452" t="s">
        <v>335</v>
      </c>
      <c r="C8452" t="s">
        <v>137</v>
      </c>
      <c r="D8452">
        <v>2021</v>
      </c>
      <c r="E8452">
        <v>12748</v>
      </c>
      <c r="F8452">
        <v>46.1</v>
      </c>
    </row>
    <row r="8453" spans="1:6" x14ac:dyDescent="0.2">
      <c r="A8453">
        <v>14</v>
      </c>
      <c r="B8453" t="s">
        <v>335</v>
      </c>
      <c r="C8453" t="s">
        <v>137</v>
      </c>
      <c r="D8453">
        <v>2022</v>
      </c>
      <c r="E8453">
        <v>38204</v>
      </c>
      <c r="F8453">
        <v>62.7</v>
      </c>
    </row>
    <row r="8454" spans="1:6" x14ac:dyDescent="0.2">
      <c r="A8454">
        <v>14</v>
      </c>
      <c r="B8454" t="s">
        <v>335</v>
      </c>
      <c r="C8454" t="s">
        <v>137</v>
      </c>
      <c r="D8454">
        <v>2023</v>
      </c>
      <c r="E8454">
        <v>76912</v>
      </c>
      <c r="F8454">
        <v>63</v>
      </c>
    </row>
    <row r="8455" spans="1:6" x14ac:dyDescent="0.2">
      <c r="A8455">
        <v>14</v>
      </c>
      <c r="B8455" t="s">
        <v>335</v>
      </c>
      <c r="C8455" t="s">
        <v>137</v>
      </c>
      <c r="D8455">
        <v>2024</v>
      </c>
      <c r="E8455">
        <v>69845</v>
      </c>
      <c r="F8455">
        <v>64.900000000000006</v>
      </c>
    </row>
    <row r="8456" spans="1:6" x14ac:dyDescent="0.2">
      <c r="A8456">
        <v>14</v>
      </c>
      <c r="B8456" t="s">
        <v>335</v>
      </c>
      <c r="C8456" t="s">
        <v>137</v>
      </c>
      <c r="D8456">
        <v>2025</v>
      </c>
      <c r="E8456">
        <v>96856</v>
      </c>
      <c r="F8456">
        <v>66.400000000000006</v>
      </c>
    </row>
    <row r="8457" spans="1:6" x14ac:dyDescent="0.2">
      <c r="A8457">
        <v>14</v>
      </c>
      <c r="B8457" t="s">
        <v>335</v>
      </c>
      <c r="C8457" t="s">
        <v>297</v>
      </c>
      <c r="D8457">
        <v>2021</v>
      </c>
    </row>
    <row r="8458" spans="1:6" x14ac:dyDescent="0.2">
      <c r="A8458">
        <v>14</v>
      </c>
      <c r="B8458" t="s">
        <v>335</v>
      </c>
      <c r="C8458" t="s">
        <v>297</v>
      </c>
      <c r="D8458">
        <v>2022</v>
      </c>
    </row>
    <row r="8459" spans="1:6" x14ac:dyDescent="0.2">
      <c r="A8459">
        <v>14</v>
      </c>
      <c r="B8459" t="s">
        <v>335</v>
      </c>
      <c r="C8459" t="s">
        <v>297</v>
      </c>
      <c r="D8459">
        <v>2023</v>
      </c>
    </row>
    <row r="8460" spans="1:6" x14ac:dyDescent="0.2">
      <c r="A8460">
        <v>14</v>
      </c>
      <c r="B8460" t="s">
        <v>335</v>
      </c>
      <c r="C8460" t="s">
        <v>297</v>
      </c>
      <c r="D8460">
        <v>2024</v>
      </c>
    </row>
    <row r="8461" spans="1:6" x14ac:dyDescent="0.2">
      <c r="A8461">
        <v>14</v>
      </c>
      <c r="B8461" t="s">
        <v>335</v>
      </c>
      <c r="C8461" t="s">
        <v>297</v>
      </c>
      <c r="D8461">
        <v>2025</v>
      </c>
      <c r="E8461">
        <v>713</v>
      </c>
      <c r="F8461">
        <v>67.400000000000006</v>
      </c>
    </row>
    <row r="8462" spans="1:6" x14ac:dyDescent="0.2">
      <c r="A8462">
        <v>14</v>
      </c>
      <c r="B8462" t="s">
        <v>335</v>
      </c>
      <c r="C8462" t="s">
        <v>155</v>
      </c>
      <c r="D8462">
        <v>2021</v>
      </c>
      <c r="E8462">
        <v>559</v>
      </c>
      <c r="F8462">
        <v>41.2</v>
      </c>
    </row>
    <row r="8463" spans="1:6" x14ac:dyDescent="0.2">
      <c r="A8463">
        <v>14</v>
      </c>
      <c r="B8463" t="s">
        <v>335</v>
      </c>
      <c r="C8463" t="s">
        <v>155</v>
      </c>
      <c r="D8463">
        <v>2022</v>
      </c>
    </row>
    <row r="8464" spans="1:6" x14ac:dyDescent="0.2">
      <c r="A8464">
        <v>14</v>
      </c>
      <c r="B8464" t="s">
        <v>335</v>
      </c>
      <c r="C8464" t="s">
        <v>155</v>
      </c>
      <c r="D8464">
        <v>2023</v>
      </c>
      <c r="E8464">
        <v>902</v>
      </c>
      <c r="F8464">
        <v>50.2</v>
      </c>
    </row>
    <row r="8465" spans="1:6" x14ac:dyDescent="0.2">
      <c r="A8465">
        <v>14</v>
      </c>
      <c r="B8465" t="s">
        <v>335</v>
      </c>
      <c r="C8465" t="s">
        <v>155</v>
      </c>
      <c r="D8465">
        <v>2024</v>
      </c>
      <c r="E8465">
        <v>957</v>
      </c>
      <c r="F8465">
        <v>57.5</v>
      </c>
    </row>
    <row r="8466" spans="1:6" x14ac:dyDescent="0.2">
      <c r="A8466">
        <v>14</v>
      </c>
      <c r="B8466" t="s">
        <v>335</v>
      </c>
      <c r="C8466" t="s">
        <v>155</v>
      </c>
      <c r="D8466">
        <v>2025</v>
      </c>
      <c r="E8466">
        <v>1512</v>
      </c>
      <c r="F8466">
        <v>61</v>
      </c>
    </row>
    <row r="8467" spans="1:6" x14ac:dyDescent="0.2">
      <c r="A8467">
        <v>14</v>
      </c>
      <c r="B8467" t="s">
        <v>335</v>
      </c>
      <c r="C8467" t="s">
        <v>153</v>
      </c>
      <c r="D8467">
        <v>2021</v>
      </c>
      <c r="E8467">
        <v>3295</v>
      </c>
      <c r="F8467">
        <v>39.5</v>
      </c>
    </row>
    <row r="8468" spans="1:6" x14ac:dyDescent="0.2">
      <c r="A8468">
        <v>14</v>
      </c>
      <c r="B8468" t="s">
        <v>335</v>
      </c>
      <c r="C8468" t="s">
        <v>153</v>
      </c>
      <c r="D8468">
        <v>2022</v>
      </c>
    </row>
    <row r="8469" spans="1:6" x14ac:dyDescent="0.2">
      <c r="A8469">
        <v>14</v>
      </c>
      <c r="B8469" t="s">
        <v>335</v>
      </c>
      <c r="C8469" t="s">
        <v>153</v>
      </c>
      <c r="D8469">
        <v>2023</v>
      </c>
      <c r="E8469">
        <v>3328</v>
      </c>
      <c r="F8469">
        <v>58.7</v>
      </c>
    </row>
    <row r="8470" spans="1:6" x14ac:dyDescent="0.2">
      <c r="A8470">
        <v>14</v>
      </c>
      <c r="B8470" t="s">
        <v>335</v>
      </c>
      <c r="C8470" t="s">
        <v>153</v>
      </c>
      <c r="D8470">
        <v>2024</v>
      </c>
      <c r="E8470">
        <v>960</v>
      </c>
      <c r="F8470">
        <v>56.6</v>
      </c>
    </row>
    <row r="8471" spans="1:6" x14ac:dyDescent="0.2">
      <c r="A8471">
        <v>14</v>
      </c>
      <c r="B8471" t="s">
        <v>335</v>
      </c>
      <c r="C8471" t="s">
        <v>153</v>
      </c>
      <c r="D8471">
        <v>2025</v>
      </c>
      <c r="E8471">
        <v>1152</v>
      </c>
      <c r="F8471">
        <v>52.6</v>
      </c>
    </row>
    <row r="8472" spans="1:6" x14ac:dyDescent="0.2">
      <c r="A8472">
        <v>14</v>
      </c>
      <c r="B8472" t="s">
        <v>335</v>
      </c>
      <c r="C8472" t="s">
        <v>156</v>
      </c>
      <c r="D8472">
        <v>2021</v>
      </c>
      <c r="E8472">
        <v>7155</v>
      </c>
      <c r="F8472">
        <v>34</v>
      </c>
    </row>
    <row r="8473" spans="1:6" x14ac:dyDescent="0.2">
      <c r="A8473">
        <v>14</v>
      </c>
      <c r="B8473" t="s">
        <v>335</v>
      </c>
      <c r="C8473" t="s">
        <v>156</v>
      </c>
      <c r="D8473">
        <v>2022</v>
      </c>
      <c r="E8473">
        <v>4453</v>
      </c>
      <c r="F8473">
        <v>39.9</v>
      </c>
    </row>
    <row r="8474" spans="1:6" x14ac:dyDescent="0.2">
      <c r="A8474">
        <v>14</v>
      </c>
      <c r="B8474" t="s">
        <v>335</v>
      </c>
      <c r="C8474" t="s">
        <v>156</v>
      </c>
      <c r="D8474">
        <v>2023</v>
      </c>
      <c r="E8474">
        <v>4954</v>
      </c>
      <c r="F8474">
        <v>46.8</v>
      </c>
    </row>
    <row r="8475" spans="1:6" x14ac:dyDescent="0.2">
      <c r="A8475">
        <v>14</v>
      </c>
      <c r="B8475" t="s">
        <v>335</v>
      </c>
      <c r="C8475" t="s">
        <v>156</v>
      </c>
      <c r="D8475">
        <v>2024</v>
      </c>
      <c r="E8475">
        <v>3601</v>
      </c>
      <c r="F8475">
        <v>41.5</v>
      </c>
    </row>
    <row r="8476" spans="1:6" x14ac:dyDescent="0.2">
      <c r="A8476">
        <v>14</v>
      </c>
      <c r="B8476" t="s">
        <v>335</v>
      </c>
      <c r="C8476" t="s">
        <v>156</v>
      </c>
      <c r="D8476">
        <v>2025</v>
      </c>
      <c r="E8476">
        <v>1552</v>
      </c>
      <c r="F8476">
        <v>42.4</v>
      </c>
    </row>
    <row r="8477" spans="1:6" x14ac:dyDescent="0.2">
      <c r="A8477">
        <v>14</v>
      </c>
      <c r="B8477" t="s">
        <v>335</v>
      </c>
      <c r="C8477" t="s">
        <v>144</v>
      </c>
      <c r="D8477">
        <v>2021</v>
      </c>
      <c r="E8477">
        <v>5599</v>
      </c>
      <c r="F8477">
        <v>28.8</v>
      </c>
    </row>
    <row r="8478" spans="1:6" x14ac:dyDescent="0.2">
      <c r="A8478">
        <v>14</v>
      </c>
      <c r="B8478" t="s">
        <v>335</v>
      </c>
      <c r="C8478" t="s">
        <v>144</v>
      </c>
      <c r="D8478">
        <v>2022</v>
      </c>
      <c r="E8478">
        <v>3592</v>
      </c>
      <c r="F8478">
        <v>55.8</v>
      </c>
    </row>
    <row r="8479" spans="1:6" x14ac:dyDescent="0.2">
      <c r="A8479">
        <v>14</v>
      </c>
      <c r="B8479" t="s">
        <v>335</v>
      </c>
      <c r="C8479" t="s">
        <v>144</v>
      </c>
      <c r="D8479">
        <v>2023</v>
      </c>
      <c r="E8479">
        <v>3899</v>
      </c>
      <c r="F8479">
        <v>39.6</v>
      </c>
    </row>
    <row r="8480" spans="1:6" x14ac:dyDescent="0.2">
      <c r="A8480">
        <v>14</v>
      </c>
      <c r="B8480" t="s">
        <v>335</v>
      </c>
      <c r="C8480" t="s">
        <v>144</v>
      </c>
      <c r="D8480">
        <v>2024</v>
      </c>
      <c r="E8480">
        <v>2700</v>
      </c>
      <c r="F8480">
        <v>46.2</v>
      </c>
    </row>
    <row r="8481" spans="1:6" x14ac:dyDescent="0.2">
      <c r="A8481">
        <v>14</v>
      </c>
      <c r="B8481" t="s">
        <v>335</v>
      </c>
      <c r="C8481" t="s">
        <v>144</v>
      </c>
      <c r="D8481">
        <v>2025</v>
      </c>
      <c r="E8481">
        <v>519</v>
      </c>
      <c r="F8481">
        <v>33.4</v>
      </c>
    </row>
    <row r="8482" spans="1:6" x14ac:dyDescent="0.2">
      <c r="A8482">
        <v>14</v>
      </c>
      <c r="B8482" t="s">
        <v>335</v>
      </c>
      <c r="C8482" t="s">
        <v>139</v>
      </c>
      <c r="D8482">
        <v>2021</v>
      </c>
      <c r="E8482">
        <v>71165</v>
      </c>
      <c r="F8482">
        <v>47.7</v>
      </c>
    </row>
    <row r="8483" spans="1:6" x14ac:dyDescent="0.2">
      <c r="A8483">
        <v>14</v>
      </c>
      <c r="B8483" t="s">
        <v>335</v>
      </c>
      <c r="C8483" t="s">
        <v>139</v>
      </c>
      <c r="D8483">
        <v>2022</v>
      </c>
      <c r="E8483">
        <v>107182</v>
      </c>
      <c r="F8483">
        <v>71.3</v>
      </c>
    </row>
    <row r="8484" spans="1:6" x14ac:dyDescent="0.2">
      <c r="A8484">
        <v>14</v>
      </c>
      <c r="B8484" t="s">
        <v>335</v>
      </c>
      <c r="C8484" t="s">
        <v>139</v>
      </c>
      <c r="D8484">
        <v>2023</v>
      </c>
      <c r="E8484">
        <v>91689</v>
      </c>
      <c r="F8484">
        <v>68</v>
      </c>
    </row>
    <row r="8485" spans="1:6" x14ac:dyDescent="0.2">
      <c r="A8485">
        <v>14</v>
      </c>
      <c r="B8485" t="s">
        <v>335</v>
      </c>
      <c r="C8485" t="s">
        <v>139</v>
      </c>
      <c r="D8485">
        <v>2024</v>
      </c>
      <c r="E8485">
        <v>109330</v>
      </c>
      <c r="F8485">
        <v>73.3</v>
      </c>
    </row>
    <row r="8486" spans="1:6" x14ac:dyDescent="0.2">
      <c r="A8486">
        <v>14</v>
      </c>
      <c r="B8486" t="s">
        <v>335</v>
      </c>
      <c r="C8486" t="s">
        <v>139</v>
      </c>
      <c r="D8486">
        <v>2025</v>
      </c>
      <c r="E8486">
        <v>81021</v>
      </c>
      <c r="F8486">
        <v>64.900000000000006</v>
      </c>
    </row>
    <row r="8487" spans="1:6" x14ac:dyDescent="0.2">
      <c r="A8487">
        <v>14</v>
      </c>
      <c r="B8487" t="s">
        <v>335</v>
      </c>
      <c r="C8487" t="s">
        <v>298</v>
      </c>
      <c r="D8487">
        <v>2021</v>
      </c>
    </row>
    <row r="8488" spans="1:6" x14ac:dyDescent="0.2">
      <c r="A8488">
        <v>14</v>
      </c>
      <c r="B8488" t="s">
        <v>335</v>
      </c>
      <c r="C8488" t="s">
        <v>298</v>
      </c>
      <c r="D8488">
        <v>2022</v>
      </c>
    </row>
    <row r="8489" spans="1:6" x14ac:dyDescent="0.2">
      <c r="A8489">
        <v>14</v>
      </c>
      <c r="B8489" t="s">
        <v>335</v>
      </c>
      <c r="C8489" t="s">
        <v>298</v>
      </c>
      <c r="D8489">
        <v>2023</v>
      </c>
    </row>
    <row r="8490" spans="1:6" x14ac:dyDescent="0.2">
      <c r="A8490">
        <v>14</v>
      </c>
      <c r="B8490" t="s">
        <v>335</v>
      </c>
      <c r="C8490" t="s">
        <v>298</v>
      </c>
      <c r="D8490">
        <v>2024</v>
      </c>
    </row>
    <row r="8491" spans="1:6" x14ac:dyDescent="0.2">
      <c r="A8491">
        <v>14</v>
      </c>
      <c r="B8491" t="s">
        <v>335</v>
      </c>
      <c r="C8491" t="s">
        <v>298</v>
      </c>
      <c r="D8491">
        <v>2025</v>
      </c>
      <c r="E8491">
        <v>1710</v>
      </c>
      <c r="F8491">
        <v>66.7</v>
      </c>
    </row>
    <row r="8492" spans="1:6" x14ac:dyDescent="0.2">
      <c r="A8492">
        <v>14</v>
      </c>
      <c r="B8492" t="s">
        <v>335</v>
      </c>
      <c r="C8492" t="s">
        <v>140</v>
      </c>
      <c r="D8492">
        <v>2021</v>
      </c>
      <c r="E8492">
        <v>16248</v>
      </c>
      <c r="F8492">
        <v>46.7</v>
      </c>
    </row>
    <row r="8493" spans="1:6" x14ac:dyDescent="0.2">
      <c r="A8493">
        <v>14</v>
      </c>
      <c r="B8493" t="s">
        <v>335</v>
      </c>
      <c r="C8493" t="s">
        <v>140</v>
      </c>
      <c r="D8493">
        <v>2022</v>
      </c>
      <c r="E8493">
        <v>54128</v>
      </c>
      <c r="F8493">
        <v>66.400000000000006</v>
      </c>
    </row>
    <row r="8494" spans="1:6" x14ac:dyDescent="0.2">
      <c r="A8494">
        <v>14</v>
      </c>
      <c r="B8494" t="s">
        <v>335</v>
      </c>
      <c r="C8494" t="s">
        <v>140</v>
      </c>
      <c r="D8494">
        <v>2023</v>
      </c>
      <c r="E8494">
        <v>116013</v>
      </c>
      <c r="F8494">
        <v>64.5</v>
      </c>
    </row>
    <row r="8495" spans="1:6" x14ac:dyDescent="0.2">
      <c r="A8495">
        <v>14</v>
      </c>
      <c r="B8495" t="s">
        <v>335</v>
      </c>
      <c r="C8495" t="s">
        <v>140</v>
      </c>
      <c r="D8495">
        <v>2024</v>
      </c>
      <c r="E8495">
        <v>128587</v>
      </c>
      <c r="F8495">
        <v>66.8</v>
      </c>
    </row>
    <row r="8496" spans="1:6" x14ac:dyDescent="0.2">
      <c r="A8496">
        <v>14</v>
      </c>
      <c r="B8496" t="s">
        <v>335</v>
      </c>
      <c r="C8496" t="s">
        <v>140</v>
      </c>
      <c r="D8496">
        <v>2025</v>
      </c>
      <c r="E8496">
        <v>155773</v>
      </c>
      <c r="F8496">
        <v>69.8</v>
      </c>
    </row>
    <row r="8497" spans="1:6" x14ac:dyDescent="0.2">
      <c r="A8497">
        <v>14</v>
      </c>
      <c r="B8497" t="s">
        <v>377</v>
      </c>
      <c r="C8497" t="s">
        <v>379</v>
      </c>
      <c r="D8497">
        <v>2021</v>
      </c>
    </row>
    <row r="8498" spans="1:6" x14ac:dyDescent="0.2">
      <c r="A8498">
        <v>14</v>
      </c>
      <c r="B8498" t="s">
        <v>377</v>
      </c>
      <c r="C8498" t="s">
        <v>379</v>
      </c>
      <c r="D8498">
        <v>2022</v>
      </c>
      <c r="E8498">
        <v>600</v>
      </c>
      <c r="F8498">
        <v>68.599999999999994</v>
      </c>
    </row>
    <row r="8499" spans="1:6" x14ac:dyDescent="0.2">
      <c r="A8499">
        <v>14</v>
      </c>
      <c r="B8499" t="s">
        <v>377</v>
      </c>
      <c r="C8499" t="s">
        <v>379</v>
      </c>
      <c r="D8499">
        <v>2023</v>
      </c>
    </row>
    <row r="8500" spans="1:6" x14ac:dyDescent="0.2">
      <c r="A8500">
        <v>14</v>
      </c>
      <c r="B8500" t="s">
        <v>377</v>
      </c>
      <c r="C8500" t="s">
        <v>379</v>
      </c>
      <c r="D8500">
        <v>2024</v>
      </c>
      <c r="E8500">
        <v>3551</v>
      </c>
      <c r="F8500">
        <v>56.3</v>
      </c>
    </row>
    <row r="8501" spans="1:6" x14ac:dyDescent="0.2">
      <c r="A8501">
        <v>14</v>
      </c>
      <c r="B8501" t="s">
        <v>377</v>
      </c>
      <c r="C8501" t="s">
        <v>379</v>
      </c>
      <c r="D8501">
        <v>2025</v>
      </c>
      <c r="E8501">
        <v>4014</v>
      </c>
      <c r="F8501">
        <v>60.1</v>
      </c>
    </row>
    <row r="8502" spans="1:6" x14ac:dyDescent="0.2">
      <c r="A8502">
        <v>14</v>
      </c>
      <c r="B8502" t="s">
        <v>336</v>
      </c>
      <c r="C8502" t="s">
        <v>346</v>
      </c>
      <c r="D8502">
        <v>2021</v>
      </c>
      <c r="E8502">
        <v>1284</v>
      </c>
      <c r="F8502">
        <v>666</v>
      </c>
    </row>
    <row r="8503" spans="1:6" x14ac:dyDescent="0.2">
      <c r="A8503">
        <v>14</v>
      </c>
      <c r="B8503" t="s">
        <v>336</v>
      </c>
      <c r="C8503" t="s">
        <v>346</v>
      </c>
      <c r="D8503">
        <v>2022</v>
      </c>
    </row>
    <row r="8504" spans="1:6" x14ac:dyDescent="0.2">
      <c r="A8504">
        <v>14</v>
      </c>
      <c r="B8504" t="s">
        <v>336</v>
      </c>
      <c r="C8504" t="s">
        <v>346</v>
      </c>
      <c r="D8504">
        <v>2023</v>
      </c>
    </row>
    <row r="8505" spans="1:6" x14ac:dyDescent="0.2">
      <c r="A8505">
        <v>14</v>
      </c>
      <c r="B8505" t="s">
        <v>336</v>
      </c>
      <c r="C8505" t="s">
        <v>346</v>
      </c>
      <c r="D8505">
        <v>2024</v>
      </c>
      <c r="E8505">
        <v>565</v>
      </c>
      <c r="F8505">
        <v>1270</v>
      </c>
    </row>
    <row r="8506" spans="1:6" x14ac:dyDescent="0.2">
      <c r="A8506">
        <v>14</v>
      </c>
      <c r="B8506" t="s">
        <v>336</v>
      </c>
      <c r="C8506" t="s">
        <v>346</v>
      </c>
      <c r="D8506">
        <v>2025</v>
      </c>
      <c r="E8506">
        <v>459</v>
      </c>
      <c r="F8506">
        <v>1440</v>
      </c>
    </row>
    <row r="8507" spans="1:6" x14ac:dyDescent="0.2">
      <c r="A8507">
        <v>14</v>
      </c>
      <c r="B8507" t="s">
        <v>336</v>
      </c>
      <c r="C8507" t="s">
        <v>427</v>
      </c>
      <c r="D8507">
        <v>2021</v>
      </c>
      <c r="E8507">
        <v>1882</v>
      </c>
      <c r="F8507">
        <v>333</v>
      </c>
    </row>
    <row r="8508" spans="1:6" x14ac:dyDescent="0.2">
      <c r="A8508">
        <v>14</v>
      </c>
      <c r="B8508" t="s">
        <v>336</v>
      </c>
      <c r="C8508" t="s">
        <v>427</v>
      </c>
      <c r="D8508">
        <v>2022</v>
      </c>
    </row>
    <row r="8509" spans="1:6" x14ac:dyDescent="0.2">
      <c r="A8509">
        <v>14</v>
      </c>
      <c r="B8509" t="s">
        <v>336</v>
      </c>
      <c r="C8509" t="s">
        <v>427</v>
      </c>
      <c r="D8509">
        <v>2023</v>
      </c>
    </row>
    <row r="8510" spans="1:6" x14ac:dyDescent="0.2">
      <c r="A8510">
        <v>14</v>
      </c>
      <c r="B8510" t="s">
        <v>336</v>
      </c>
      <c r="C8510" t="s">
        <v>427</v>
      </c>
      <c r="D8510">
        <v>2024</v>
      </c>
    </row>
    <row r="8511" spans="1:6" x14ac:dyDescent="0.2">
      <c r="A8511">
        <v>14</v>
      </c>
      <c r="B8511" t="s">
        <v>336</v>
      </c>
      <c r="C8511" t="s">
        <v>427</v>
      </c>
      <c r="D8511">
        <v>2025</v>
      </c>
      <c r="E8511">
        <v>577</v>
      </c>
      <c r="F8511">
        <v>1548</v>
      </c>
    </row>
    <row r="8512" spans="1:6" x14ac:dyDescent="0.2">
      <c r="A8512">
        <v>14</v>
      </c>
      <c r="B8512" t="s">
        <v>336</v>
      </c>
      <c r="C8512" t="s">
        <v>337</v>
      </c>
      <c r="D8512">
        <v>2021</v>
      </c>
      <c r="E8512">
        <v>3310</v>
      </c>
      <c r="F8512">
        <v>847</v>
      </c>
    </row>
    <row r="8513" spans="1:6" x14ac:dyDescent="0.2">
      <c r="A8513">
        <v>14</v>
      </c>
      <c r="B8513" t="s">
        <v>336</v>
      </c>
      <c r="C8513" t="s">
        <v>337</v>
      </c>
      <c r="D8513">
        <v>2022</v>
      </c>
      <c r="E8513">
        <v>1446</v>
      </c>
      <c r="F8513">
        <v>1310</v>
      </c>
    </row>
    <row r="8514" spans="1:6" x14ac:dyDescent="0.2">
      <c r="A8514">
        <v>14</v>
      </c>
      <c r="B8514" t="s">
        <v>336</v>
      </c>
      <c r="C8514" t="s">
        <v>337</v>
      </c>
      <c r="D8514">
        <v>2023</v>
      </c>
      <c r="E8514">
        <v>1144</v>
      </c>
      <c r="F8514">
        <v>1210</v>
      </c>
    </row>
    <row r="8515" spans="1:6" x14ac:dyDescent="0.2">
      <c r="A8515">
        <v>14</v>
      </c>
      <c r="B8515" t="s">
        <v>336</v>
      </c>
      <c r="C8515" t="s">
        <v>337</v>
      </c>
      <c r="D8515">
        <v>2024</v>
      </c>
      <c r="E8515">
        <v>3397</v>
      </c>
      <c r="F8515">
        <v>1603</v>
      </c>
    </row>
    <row r="8516" spans="1:6" x14ac:dyDescent="0.2">
      <c r="A8516">
        <v>14</v>
      </c>
      <c r="B8516" t="s">
        <v>336</v>
      </c>
      <c r="C8516" t="s">
        <v>337</v>
      </c>
      <c r="D8516">
        <v>2025</v>
      </c>
      <c r="E8516">
        <v>4305</v>
      </c>
      <c r="F8516">
        <v>906</v>
      </c>
    </row>
    <row r="8517" spans="1:6" x14ac:dyDescent="0.2">
      <c r="A8517">
        <v>14</v>
      </c>
      <c r="B8517" t="s">
        <v>336</v>
      </c>
      <c r="C8517" t="s">
        <v>347</v>
      </c>
      <c r="D8517">
        <v>2021</v>
      </c>
    </row>
    <row r="8518" spans="1:6" x14ac:dyDescent="0.2">
      <c r="A8518">
        <v>14</v>
      </c>
      <c r="B8518" t="s">
        <v>336</v>
      </c>
      <c r="C8518" t="s">
        <v>347</v>
      </c>
      <c r="D8518">
        <v>2022</v>
      </c>
    </row>
    <row r="8519" spans="1:6" x14ac:dyDescent="0.2">
      <c r="A8519">
        <v>14</v>
      </c>
      <c r="B8519" t="s">
        <v>336</v>
      </c>
      <c r="C8519" t="s">
        <v>347</v>
      </c>
      <c r="D8519">
        <v>2023</v>
      </c>
    </row>
    <row r="8520" spans="1:6" x14ac:dyDescent="0.2">
      <c r="A8520">
        <v>14</v>
      </c>
      <c r="B8520" t="s">
        <v>336</v>
      </c>
      <c r="C8520" t="s">
        <v>347</v>
      </c>
      <c r="D8520">
        <v>2024</v>
      </c>
      <c r="E8520">
        <v>3862</v>
      </c>
      <c r="F8520">
        <v>1817</v>
      </c>
    </row>
    <row r="8521" spans="1:6" x14ac:dyDescent="0.2">
      <c r="A8521">
        <v>14</v>
      </c>
      <c r="B8521" t="s">
        <v>336</v>
      </c>
      <c r="C8521" t="s">
        <v>347</v>
      </c>
      <c r="D8521">
        <v>2025</v>
      </c>
      <c r="E8521">
        <v>1632</v>
      </c>
      <c r="F8521">
        <v>1916</v>
      </c>
    </row>
    <row r="8522" spans="1:6" x14ac:dyDescent="0.2">
      <c r="A8522">
        <v>14</v>
      </c>
      <c r="B8522" t="s">
        <v>352</v>
      </c>
      <c r="C8522" t="s">
        <v>355</v>
      </c>
      <c r="D8522">
        <v>2021</v>
      </c>
    </row>
    <row r="8523" spans="1:6" x14ac:dyDescent="0.2">
      <c r="A8523">
        <v>14</v>
      </c>
      <c r="B8523" t="s">
        <v>352</v>
      </c>
      <c r="C8523" t="s">
        <v>355</v>
      </c>
      <c r="D8523">
        <v>2022</v>
      </c>
    </row>
    <row r="8524" spans="1:6" x14ac:dyDescent="0.2">
      <c r="A8524">
        <v>14</v>
      </c>
      <c r="B8524" t="s">
        <v>352</v>
      </c>
      <c r="C8524" t="s">
        <v>355</v>
      </c>
      <c r="D8524">
        <v>2023</v>
      </c>
    </row>
    <row r="8525" spans="1:6" x14ac:dyDescent="0.2">
      <c r="A8525">
        <v>14</v>
      </c>
      <c r="B8525" t="s">
        <v>352</v>
      </c>
      <c r="C8525" t="s">
        <v>355</v>
      </c>
      <c r="D8525">
        <v>2024</v>
      </c>
      <c r="E8525">
        <v>1401</v>
      </c>
      <c r="F8525">
        <v>2048</v>
      </c>
    </row>
    <row r="8526" spans="1:6" x14ac:dyDescent="0.2">
      <c r="A8526">
        <v>14</v>
      </c>
      <c r="B8526" t="s">
        <v>352</v>
      </c>
      <c r="C8526" t="s">
        <v>355</v>
      </c>
      <c r="D8526">
        <v>2025</v>
      </c>
      <c r="E8526">
        <v>1547</v>
      </c>
      <c r="F8526">
        <v>2434</v>
      </c>
    </row>
    <row r="8527" spans="1:6" x14ac:dyDescent="0.2">
      <c r="A8527">
        <v>14</v>
      </c>
      <c r="B8527" t="s">
        <v>338</v>
      </c>
      <c r="C8527" t="s">
        <v>363</v>
      </c>
      <c r="D8527">
        <v>2021</v>
      </c>
    </row>
    <row r="8528" spans="1:6" x14ac:dyDescent="0.2">
      <c r="A8528">
        <v>14</v>
      </c>
      <c r="B8528" t="s">
        <v>338</v>
      </c>
      <c r="C8528" t="s">
        <v>363</v>
      </c>
      <c r="D8528">
        <v>2022</v>
      </c>
    </row>
    <row r="8529" spans="1:6" x14ac:dyDescent="0.2">
      <c r="A8529">
        <v>14</v>
      </c>
      <c r="B8529" t="s">
        <v>338</v>
      </c>
      <c r="C8529" t="s">
        <v>363</v>
      </c>
      <c r="D8529">
        <v>2023</v>
      </c>
    </row>
    <row r="8530" spans="1:6" x14ac:dyDescent="0.2">
      <c r="A8530">
        <v>14</v>
      </c>
      <c r="B8530" t="s">
        <v>338</v>
      </c>
      <c r="C8530" t="s">
        <v>363</v>
      </c>
      <c r="D8530">
        <v>2024</v>
      </c>
    </row>
    <row r="8531" spans="1:6" x14ac:dyDescent="0.2">
      <c r="A8531">
        <v>14</v>
      </c>
      <c r="B8531" t="s">
        <v>338</v>
      </c>
      <c r="C8531" t="s">
        <v>363</v>
      </c>
      <c r="D8531">
        <v>2025</v>
      </c>
      <c r="E8531">
        <v>1271</v>
      </c>
      <c r="F8531">
        <v>2802</v>
      </c>
    </row>
    <row r="8532" spans="1:6" x14ac:dyDescent="0.2">
      <c r="A8532">
        <v>14</v>
      </c>
      <c r="B8532" t="s">
        <v>338</v>
      </c>
      <c r="C8532" t="s">
        <v>339</v>
      </c>
      <c r="D8532">
        <v>2021</v>
      </c>
    </row>
    <row r="8533" spans="1:6" x14ac:dyDescent="0.2">
      <c r="A8533">
        <v>14</v>
      </c>
      <c r="B8533" t="s">
        <v>338</v>
      </c>
      <c r="C8533" t="s">
        <v>339</v>
      </c>
      <c r="D8533">
        <v>2022</v>
      </c>
    </row>
    <row r="8534" spans="1:6" x14ac:dyDescent="0.2">
      <c r="A8534">
        <v>14</v>
      </c>
      <c r="B8534" t="s">
        <v>338</v>
      </c>
      <c r="C8534" t="s">
        <v>339</v>
      </c>
      <c r="D8534">
        <v>2023</v>
      </c>
      <c r="E8534">
        <v>1701</v>
      </c>
      <c r="F8534">
        <v>2489</v>
      </c>
    </row>
    <row r="8535" spans="1:6" x14ac:dyDescent="0.2">
      <c r="A8535">
        <v>14</v>
      </c>
      <c r="B8535" t="s">
        <v>338</v>
      </c>
      <c r="C8535" t="s">
        <v>339</v>
      </c>
      <c r="D8535">
        <v>2024</v>
      </c>
      <c r="E8535">
        <v>1188</v>
      </c>
      <c r="F8535">
        <v>1651</v>
      </c>
    </row>
    <row r="8536" spans="1:6" x14ac:dyDescent="0.2">
      <c r="A8536">
        <v>14</v>
      </c>
      <c r="B8536" t="s">
        <v>338</v>
      </c>
      <c r="C8536" t="s">
        <v>339</v>
      </c>
      <c r="D8536">
        <v>2025</v>
      </c>
      <c r="E8536">
        <v>545</v>
      </c>
      <c r="F8536">
        <v>2388</v>
      </c>
    </row>
    <row r="8537" spans="1:6" x14ac:dyDescent="0.2">
      <c r="A8537">
        <v>14</v>
      </c>
      <c r="B8537" t="s">
        <v>338</v>
      </c>
      <c r="C8537" t="s">
        <v>340</v>
      </c>
      <c r="D8537">
        <v>2021</v>
      </c>
    </row>
    <row r="8538" spans="1:6" x14ac:dyDescent="0.2">
      <c r="A8538">
        <v>14</v>
      </c>
      <c r="B8538" t="s">
        <v>338</v>
      </c>
      <c r="C8538" t="s">
        <v>340</v>
      </c>
      <c r="D8538">
        <v>2022</v>
      </c>
      <c r="E8538">
        <v>3470</v>
      </c>
      <c r="F8538">
        <v>2954</v>
      </c>
    </row>
    <row r="8539" spans="1:6" x14ac:dyDescent="0.2">
      <c r="A8539">
        <v>14</v>
      </c>
      <c r="B8539" t="s">
        <v>338</v>
      </c>
      <c r="C8539" t="s">
        <v>340</v>
      </c>
      <c r="D8539">
        <v>2023</v>
      </c>
      <c r="E8539">
        <v>2853</v>
      </c>
      <c r="F8539">
        <v>3027</v>
      </c>
    </row>
    <row r="8540" spans="1:6" x14ac:dyDescent="0.2">
      <c r="A8540">
        <v>14</v>
      </c>
      <c r="B8540" t="s">
        <v>338</v>
      </c>
      <c r="C8540" t="s">
        <v>340</v>
      </c>
      <c r="D8540">
        <v>2024</v>
      </c>
      <c r="E8540">
        <v>3234</v>
      </c>
      <c r="F8540">
        <v>2324</v>
      </c>
    </row>
    <row r="8541" spans="1:6" x14ac:dyDescent="0.2">
      <c r="A8541">
        <v>14</v>
      </c>
      <c r="B8541" t="s">
        <v>338</v>
      </c>
      <c r="C8541" t="s">
        <v>340</v>
      </c>
      <c r="D8541">
        <v>2025</v>
      </c>
      <c r="E8541">
        <v>5166</v>
      </c>
      <c r="F8541">
        <v>2670</v>
      </c>
    </row>
    <row r="8542" spans="1:6" x14ac:dyDescent="0.2">
      <c r="A8542">
        <v>14</v>
      </c>
      <c r="B8542" t="s">
        <v>338</v>
      </c>
      <c r="C8542" t="s">
        <v>341</v>
      </c>
      <c r="D8542">
        <v>2021</v>
      </c>
    </row>
    <row r="8543" spans="1:6" x14ac:dyDescent="0.2">
      <c r="A8543">
        <v>14</v>
      </c>
      <c r="B8543" t="s">
        <v>338</v>
      </c>
      <c r="C8543" t="s">
        <v>341</v>
      </c>
      <c r="D8543">
        <v>2022</v>
      </c>
    </row>
    <row r="8544" spans="1:6" x14ac:dyDescent="0.2">
      <c r="A8544">
        <v>14</v>
      </c>
      <c r="B8544" t="s">
        <v>338</v>
      </c>
      <c r="C8544" t="s">
        <v>341</v>
      </c>
      <c r="D8544">
        <v>2023</v>
      </c>
      <c r="E8544">
        <v>1411</v>
      </c>
      <c r="F8544">
        <v>2601</v>
      </c>
    </row>
    <row r="8545" spans="1:6" x14ac:dyDescent="0.2">
      <c r="A8545">
        <v>14</v>
      </c>
      <c r="B8545" t="s">
        <v>338</v>
      </c>
      <c r="C8545" t="s">
        <v>341</v>
      </c>
      <c r="D8545">
        <v>2024</v>
      </c>
      <c r="E8545">
        <v>500</v>
      </c>
      <c r="F8545">
        <v>862</v>
      </c>
    </row>
    <row r="8546" spans="1:6" x14ac:dyDescent="0.2">
      <c r="A8546">
        <v>14</v>
      </c>
      <c r="B8546" t="s">
        <v>338</v>
      </c>
      <c r="C8546" t="s">
        <v>341</v>
      </c>
      <c r="D8546">
        <v>2025</v>
      </c>
      <c r="E8546">
        <v>850</v>
      </c>
      <c r="F8546">
        <v>2317</v>
      </c>
    </row>
    <row r="8547" spans="1:6" x14ac:dyDescent="0.2">
      <c r="A8547">
        <v>15</v>
      </c>
      <c r="B8547" t="s">
        <v>6</v>
      </c>
      <c r="C8547" t="s">
        <v>24</v>
      </c>
      <c r="D8547">
        <v>2021</v>
      </c>
    </row>
    <row r="8548" spans="1:6" x14ac:dyDescent="0.2">
      <c r="A8548">
        <v>15</v>
      </c>
      <c r="B8548" t="s">
        <v>6</v>
      </c>
      <c r="C8548" t="s">
        <v>24</v>
      </c>
      <c r="D8548">
        <v>2022</v>
      </c>
      <c r="E8548">
        <v>2462</v>
      </c>
      <c r="F8548">
        <v>89.6</v>
      </c>
    </row>
    <row r="8549" spans="1:6" x14ac:dyDescent="0.2">
      <c r="A8549">
        <v>15</v>
      </c>
      <c r="B8549" t="s">
        <v>6</v>
      </c>
      <c r="C8549" t="s">
        <v>24</v>
      </c>
      <c r="D8549">
        <v>2023</v>
      </c>
      <c r="E8549">
        <v>6877</v>
      </c>
      <c r="F8549">
        <v>72.599999999999994</v>
      </c>
    </row>
    <row r="8550" spans="1:6" x14ac:dyDescent="0.2">
      <c r="A8550">
        <v>15</v>
      </c>
      <c r="B8550" t="s">
        <v>6</v>
      </c>
      <c r="C8550" t="s">
        <v>24</v>
      </c>
      <c r="D8550">
        <v>2024</v>
      </c>
      <c r="E8550">
        <v>6316</v>
      </c>
      <c r="F8550">
        <v>72.8</v>
      </c>
    </row>
    <row r="8551" spans="1:6" x14ac:dyDescent="0.2">
      <c r="A8551">
        <v>15</v>
      </c>
      <c r="B8551" t="s">
        <v>6</v>
      </c>
      <c r="C8551" t="s">
        <v>24</v>
      </c>
      <c r="D8551">
        <v>2025</v>
      </c>
      <c r="E8551">
        <v>7242</v>
      </c>
      <c r="F8551">
        <v>66</v>
      </c>
    </row>
    <row r="8552" spans="1:6" x14ac:dyDescent="0.2">
      <c r="A8552">
        <v>15</v>
      </c>
      <c r="B8552" t="s">
        <v>6</v>
      </c>
      <c r="C8552" t="s">
        <v>17</v>
      </c>
      <c r="D8552">
        <v>2021</v>
      </c>
    </row>
    <row r="8553" spans="1:6" x14ac:dyDescent="0.2">
      <c r="A8553">
        <v>15</v>
      </c>
      <c r="B8553" t="s">
        <v>6</v>
      </c>
      <c r="C8553" t="s">
        <v>17</v>
      </c>
      <c r="D8553">
        <v>2022</v>
      </c>
    </row>
    <row r="8554" spans="1:6" x14ac:dyDescent="0.2">
      <c r="A8554">
        <v>15</v>
      </c>
      <c r="B8554" t="s">
        <v>6</v>
      </c>
      <c r="C8554" t="s">
        <v>17</v>
      </c>
      <c r="D8554">
        <v>2023</v>
      </c>
      <c r="E8554">
        <v>1222</v>
      </c>
      <c r="F8554">
        <v>58.4</v>
      </c>
    </row>
    <row r="8555" spans="1:6" x14ac:dyDescent="0.2">
      <c r="A8555">
        <v>15</v>
      </c>
      <c r="B8555" t="s">
        <v>6</v>
      </c>
      <c r="C8555" t="s">
        <v>17</v>
      </c>
      <c r="D8555">
        <v>2024</v>
      </c>
      <c r="E8555">
        <v>946</v>
      </c>
      <c r="F8555">
        <v>61.7</v>
      </c>
    </row>
    <row r="8556" spans="1:6" x14ac:dyDescent="0.2">
      <c r="A8556">
        <v>15</v>
      </c>
      <c r="B8556" t="s">
        <v>6</v>
      </c>
      <c r="C8556" t="s">
        <v>17</v>
      </c>
      <c r="D8556">
        <v>2025</v>
      </c>
      <c r="E8556">
        <v>646</v>
      </c>
      <c r="F8556">
        <v>68</v>
      </c>
    </row>
    <row r="8557" spans="1:6" x14ac:dyDescent="0.2">
      <c r="A8557">
        <v>15</v>
      </c>
      <c r="B8557" t="s">
        <v>6</v>
      </c>
      <c r="C8557" t="s">
        <v>7</v>
      </c>
      <c r="D8557">
        <v>2021</v>
      </c>
      <c r="E8557">
        <v>26645</v>
      </c>
      <c r="F8557">
        <v>30.1</v>
      </c>
    </row>
    <row r="8558" spans="1:6" x14ac:dyDescent="0.2">
      <c r="A8558">
        <v>15</v>
      </c>
      <c r="B8558" t="s">
        <v>6</v>
      </c>
      <c r="C8558" t="s">
        <v>7</v>
      </c>
      <c r="D8558">
        <v>2022</v>
      </c>
      <c r="E8558">
        <v>12836</v>
      </c>
      <c r="F8558">
        <v>73.900000000000006</v>
      </c>
    </row>
    <row r="8559" spans="1:6" x14ac:dyDescent="0.2">
      <c r="A8559">
        <v>15</v>
      </c>
      <c r="B8559" t="s">
        <v>6</v>
      </c>
      <c r="C8559" t="s">
        <v>7</v>
      </c>
      <c r="D8559">
        <v>2023</v>
      </c>
      <c r="E8559">
        <v>16601</v>
      </c>
      <c r="F8559">
        <v>63.6</v>
      </c>
    </row>
    <row r="8560" spans="1:6" x14ac:dyDescent="0.2">
      <c r="A8560">
        <v>15</v>
      </c>
      <c r="B8560" t="s">
        <v>6</v>
      </c>
      <c r="C8560" t="s">
        <v>7</v>
      </c>
      <c r="D8560">
        <v>2024</v>
      </c>
      <c r="E8560">
        <v>8714</v>
      </c>
      <c r="F8560">
        <v>69.8</v>
      </c>
    </row>
    <row r="8561" spans="1:6" x14ac:dyDescent="0.2">
      <c r="A8561">
        <v>15</v>
      </c>
      <c r="B8561" t="s">
        <v>6</v>
      </c>
      <c r="C8561" t="s">
        <v>7</v>
      </c>
      <c r="D8561">
        <v>2025</v>
      </c>
      <c r="E8561">
        <v>8524</v>
      </c>
      <c r="F8561">
        <v>75.8</v>
      </c>
    </row>
    <row r="8562" spans="1:6" x14ac:dyDescent="0.2">
      <c r="A8562">
        <v>15</v>
      </c>
      <c r="B8562" t="s">
        <v>6</v>
      </c>
      <c r="C8562" t="s">
        <v>23</v>
      </c>
      <c r="D8562">
        <v>2021</v>
      </c>
      <c r="E8562">
        <v>536</v>
      </c>
      <c r="F8562">
        <v>34.9</v>
      </c>
    </row>
    <row r="8563" spans="1:6" x14ac:dyDescent="0.2">
      <c r="A8563">
        <v>15</v>
      </c>
      <c r="B8563" t="s">
        <v>6</v>
      </c>
      <c r="C8563" t="s">
        <v>23</v>
      </c>
      <c r="D8563">
        <v>2022</v>
      </c>
      <c r="E8563">
        <v>2611</v>
      </c>
      <c r="F8563">
        <v>81.5</v>
      </c>
    </row>
    <row r="8564" spans="1:6" x14ac:dyDescent="0.2">
      <c r="A8564">
        <v>15</v>
      </c>
      <c r="B8564" t="s">
        <v>6</v>
      </c>
      <c r="C8564" t="s">
        <v>23</v>
      </c>
      <c r="D8564">
        <v>2023</v>
      </c>
      <c r="E8564">
        <v>4888</v>
      </c>
      <c r="F8564">
        <v>66.7</v>
      </c>
    </row>
    <row r="8565" spans="1:6" x14ac:dyDescent="0.2">
      <c r="A8565">
        <v>15</v>
      </c>
      <c r="B8565" t="s">
        <v>6</v>
      </c>
      <c r="C8565" t="s">
        <v>23</v>
      </c>
      <c r="D8565">
        <v>2024</v>
      </c>
      <c r="E8565">
        <v>9169</v>
      </c>
      <c r="F8565">
        <v>97.3</v>
      </c>
    </row>
    <row r="8566" spans="1:6" x14ac:dyDescent="0.2">
      <c r="A8566">
        <v>15</v>
      </c>
      <c r="B8566" t="s">
        <v>6</v>
      </c>
      <c r="C8566" t="s">
        <v>23</v>
      </c>
      <c r="D8566">
        <v>2025</v>
      </c>
      <c r="E8566">
        <v>10916</v>
      </c>
      <c r="F8566">
        <v>93.4</v>
      </c>
    </row>
    <row r="8567" spans="1:6" x14ac:dyDescent="0.2">
      <c r="A8567">
        <v>15</v>
      </c>
      <c r="B8567" t="s">
        <v>6</v>
      </c>
      <c r="C8567" t="s">
        <v>8</v>
      </c>
      <c r="D8567">
        <v>2021</v>
      </c>
      <c r="E8567">
        <v>7946</v>
      </c>
      <c r="F8567">
        <v>33.200000000000003</v>
      </c>
    </row>
    <row r="8568" spans="1:6" x14ac:dyDescent="0.2">
      <c r="A8568">
        <v>15</v>
      </c>
      <c r="B8568" t="s">
        <v>6</v>
      </c>
      <c r="C8568" t="s">
        <v>8</v>
      </c>
      <c r="D8568">
        <v>2022</v>
      </c>
      <c r="E8568">
        <v>9467</v>
      </c>
      <c r="F8568">
        <v>87</v>
      </c>
    </row>
    <row r="8569" spans="1:6" x14ac:dyDescent="0.2">
      <c r="A8569">
        <v>15</v>
      </c>
      <c r="B8569" t="s">
        <v>6</v>
      </c>
      <c r="C8569" t="s">
        <v>8</v>
      </c>
      <c r="D8569">
        <v>2023</v>
      </c>
      <c r="E8569">
        <v>15182</v>
      </c>
      <c r="F8569">
        <v>77.099999999999994</v>
      </c>
    </row>
    <row r="8570" spans="1:6" x14ac:dyDescent="0.2">
      <c r="A8570">
        <v>15</v>
      </c>
      <c r="B8570" t="s">
        <v>6</v>
      </c>
      <c r="C8570" t="s">
        <v>8</v>
      </c>
      <c r="D8570">
        <v>2024</v>
      </c>
      <c r="E8570">
        <v>14747</v>
      </c>
      <c r="F8570">
        <v>89</v>
      </c>
    </row>
    <row r="8571" spans="1:6" x14ac:dyDescent="0.2">
      <c r="A8571">
        <v>15</v>
      </c>
      <c r="B8571" t="s">
        <v>6</v>
      </c>
      <c r="C8571" t="s">
        <v>8</v>
      </c>
      <c r="D8571">
        <v>2025</v>
      </c>
      <c r="E8571">
        <v>17814</v>
      </c>
      <c r="F8571">
        <v>89.3</v>
      </c>
    </row>
    <row r="8572" spans="1:6" x14ac:dyDescent="0.2">
      <c r="A8572">
        <v>15</v>
      </c>
      <c r="B8572" t="s">
        <v>6</v>
      </c>
      <c r="C8572" t="s">
        <v>9</v>
      </c>
      <c r="D8572">
        <v>2021</v>
      </c>
      <c r="E8572">
        <v>76463</v>
      </c>
      <c r="F8572">
        <v>25.7</v>
      </c>
    </row>
    <row r="8573" spans="1:6" x14ac:dyDescent="0.2">
      <c r="A8573">
        <v>15</v>
      </c>
      <c r="B8573" t="s">
        <v>6</v>
      </c>
      <c r="C8573" t="s">
        <v>9</v>
      </c>
      <c r="D8573">
        <v>2022</v>
      </c>
      <c r="E8573">
        <v>49398</v>
      </c>
      <c r="F8573">
        <v>76.2</v>
      </c>
    </row>
    <row r="8574" spans="1:6" x14ac:dyDescent="0.2">
      <c r="A8574">
        <v>15</v>
      </c>
      <c r="B8574" t="s">
        <v>6</v>
      </c>
      <c r="C8574" t="s">
        <v>9</v>
      </c>
      <c r="D8574">
        <v>2023</v>
      </c>
      <c r="E8574">
        <v>42329</v>
      </c>
      <c r="F8574">
        <v>68.900000000000006</v>
      </c>
    </row>
    <row r="8575" spans="1:6" x14ac:dyDescent="0.2">
      <c r="A8575">
        <v>15</v>
      </c>
      <c r="B8575" t="s">
        <v>6</v>
      </c>
      <c r="C8575" t="s">
        <v>9</v>
      </c>
      <c r="D8575">
        <v>2024</v>
      </c>
      <c r="E8575">
        <v>24338</v>
      </c>
      <c r="F8575">
        <v>76.3</v>
      </c>
    </row>
    <row r="8576" spans="1:6" x14ac:dyDescent="0.2">
      <c r="A8576">
        <v>15</v>
      </c>
      <c r="B8576" t="s">
        <v>6</v>
      </c>
      <c r="C8576" t="s">
        <v>9</v>
      </c>
      <c r="D8576">
        <v>2025</v>
      </c>
      <c r="E8576">
        <v>11907</v>
      </c>
      <c r="F8576">
        <v>80.5</v>
      </c>
    </row>
    <row r="8577" spans="1:6" x14ac:dyDescent="0.2">
      <c r="A8577">
        <v>15</v>
      </c>
      <c r="B8577" t="s">
        <v>6</v>
      </c>
      <c r="C8577" t="s">
        <v>237</v>
      </c>
      <c r="D8577">
        <v>2021</v>
      </c>
    </row>
    <row r="8578" spans="1:6" x14ac:dyDescent="0.2">
      <c r="A8578">
        <v>15</v>
      </c>
      <c r="B8578" t="s">
        <v>6</v>
      </c>
      <c r="C8578" t="s">
        <v>237</v>
      </c>
      <c r="D8578">
        <v>2022</v>
      </c>
    </row>
    <row r="8579" spans="1:6" x14ac:dyDescent="0.2">
      <c r="A8579">
        <v>15</v>
      </c>
      <c r="B8579" t="s">
        <v>6</v>
      </c>
      <c r="C8579" t="s">
        <v>237</v>
      </c>
      <c r="D8579">
        <v>2023</v>
      </c>
    </row>
    <row r="8580" spans="1:6" x14ac:dyDescent="0.2">
      <c r="A8580">
        <v>15</v>
      </c>
      <c r="B8580" t="s">
        <v>6</v>
      </c>
      <c r="C8580" t="s">
        <v>237</v>
      </c>
      <c r="D8580">
        <v>2024</v>
      </c>
    </row>
    <row r="8581" spans="1:6" x14ac:dyDescent="0.2">
      <c r="A8581">
        <v>15</v>
      </c>
      <c r="B8581" t="s">
        <v>6</v>
      </c>
      <c r="C8581" t="s">
        <v>237</v>
      </c>
      <c r="D8581">
        <v>2025</v>
      </c>
      <c r="E8581">
        <v>3729</v>
      </c>
      <c r="F8581">
        <v>85.1</v>
      </c>
    </row>
    <row r="8582" spans="1:6" x14ac:dyDescent="0.2">
      <c r="A8582">
        <v>15</v>
      </c>
      <c r="B8582" t="s">
        <v>6</v>
      </c>
      <c r="C8582" t="s">
        <v>15</v>
      </c>
      <c r="D8582">
        <v>2021</v>
      </c>
      <c r="E8582">
        <v>7542</v>
      </c>
      <c r="F8582">
        <v>33.700000000000003</v>
      </c>
    </row>
    <row r="8583" spans="1:6" x14ac:dyDescent="0.2">
      <c r="A8583">
        <v>15</v>
      </c>
      <c r="B8583" t="s">
        <v>6</v>
      </c>
      <c r="C8583" t="s">
        <v>15</v>
      </c>
      <c r="D8583">
        <v>2022</v>
      </c>
      <c r="E8583">
        <v>8151</v>
      </c>
      <c r="F8583">
        <v>87.7</v>
      </c>
    </row>
    <row r="8584" spans="1:6" x14ac:dyDescent="0.2">
      <c r="A8584">
        <v>15</v>
      </c>
      <c r="B8584" t="s">
        <v>6</v>
      </c>
      <c r="C8584" t="s">
        <v>15</v>
      </c>
      <c r="D8584">
        <v>2023</v>
      </c>
      <c r="E8584">
        <v>24184</v>
      </c>
      <c r="F8584">
        <v>76.5</v>
      </c>
    </row>
    <row r="8585" spans="1:6" x14ac:dyDescent="0.2">
      <c r="A8585">
        <v>15</v>
      </c>
      <c r="B8585" t="s">
        <v>6</v>
      </c>
      <c r="C8585" t="s">
        <v>15</v>
      </c>
      <c r="D8585">
        <v>2024</v>
      </c>
      <c r="E8585">
        <v>17711</v>
      </c>
      <c r="F8585">
        <v>85.5</v>
      </c>
    </row>
    <row r="8586" spans="1:6" x14ac:dyDescent="0.2">
      <c r="A8586">
        <v>15</v>
      </c>
      <c r="B8586" t="s">
        <v>6</v>
      </c>
      <c r="C8586" t="s">
        <v>15</v>
      </c>
      <c r="D8586">
        <v>2025</v>
      </c>
      <c r="E8586">
        <v>12827</v>
      </c>
      <c r="F8586">
        <v>87.3</v>
      </c>
    </row>
    <row r="8587" spans="1:6" x14ac:dyDescent="0.2">
      <c r="A8587">
        <v>15</v>
      </c>
      <c r="B8587" t="s">
        <v>6</v>
      </c>
      <c r="C8587" t="s">
        <v>13</v>
      </c>
      <c r="D8587">
        <v>2021</v>
      </c>
      <c r="E8587">
        <v>2731</v>
      </c>
      <c r="F8587">
        <v>32.4</v>
      </c>
    </row>
    <row r="8588" spans="1:6" x14ac:dyDescent="0.2">
      <c r="A8588">
        <v>15</v>
      </c>
      <c r="B8588" t="s">
        <v>6</v>
      </c>
      <c r="C8588" t="s">
        <v>13</v>
      </c>
      <c r="D8588">
        <v>2022</v>
      </c>
      <c r="E8588">
        <v>4682</v>
      </c>
      <c r="F8588">
        <v>65</v>
      </c>
    </row>
    <row r="8589" spans="1:6" x14ac:dyDescent="0.2">
      <c r="A8589">
        <v>15</v>
      </c>
      <c r="B8589" t="s">
        <v>6</v>
      </c>
      <c r="C8589" t="s">
        <v>13</v>
      </c>
      <c r="D8589">
        <v>2023</v>
      </c>
      <c r="E8589">
        <v>4509</v>
      </c>
      <c r="F8589">
        <v>52.3</v>
      </c>
    </row>
    <row r="8590" spans="1:6" x14ac:dyDescent="0.2">
      <c r="A8590">
        <v>15</v>
      </c>
      <c r="B8590" t="s">
        <v>6</v>
      </c>
      <c r="C8590" t="s">
        <v>13</v>
      </c>
      <c r="D8590">
        <v>2024</v>
      </c>
      <c r="E8590">
        <v>4242</v>
      </c>
      <c r="F8590">
        <v>52.4</v>
      </c>
    </row>
    <row r="8591" spans="1:6" x14ac:dyDescent="0.2">
      <c r="A8591">
        <v>15</v>
      </c>
      <c r="B8591" t="s">
        <v>6</v>
      </c>
      <c r="C8591" t="s">
        <v>13</v>
      </c>
      <c r="D8591">
        <v>2025</v>
      </c>
      <c r="E8591">
        <v>2891</v>
      </c>
      <c r="F8591">
        <v>60.5</v>
      </c>
    </row>
    <row r="8592" spans="1:6" x14ac:dyDescent="0.2">
      <c r="A8592">
        <v>15</v>
      </c>
      <c r="B8592" t="s">
        <v>6</v>
      </c>
      <c r="C8592" t="s">
        <v>200</v>
      </c>
      <c r="D8592">
        <v>2021</v>
      </c>
    </row>
    <row r="8593" spans="1:6" x14ac:dyDescent="0.2">
      <c r="A8593">
        <v>15</v>
      </c>
      <c r="B8593" t="s">
        <v>6</v>
      </c>
      <c r="C8593" t="s">
        <v>200</v>
      </c>
      <c r="D8593">
        <v>2022</v>
      </c>
    </row>
    <row r="8594" spans="1:6" x14ac:dyDescent="0.2">
      <c r="A8594">
        <v>15</v>
      </c>
      <c r="B8594" t="s">
        <v>6</v>
      </c>
      <c r="C8594" t="s">
        <v>200</v>
      </c>
      <c r="D8594">
        <v>2023</v>
      </c>
    </row>
    <row r="8595" spans="1:6" x14ac:dyDescent="0.2">
      <c r="A8595">
        <v>15</v>
      </c>
      <c r="B8595" t="s">
        <v>6</v>
      </c>
      <c r="C8595" t="s">
        <v>200</v>
      </c>
      <c r="D8595">
        <v>2024</v>
      </c>
      <c r="E8595">
        <v>1227</v>
      </c>
      <c r="F8595">
        <v>78.8</v>
      </c>
    </row>
    <row r="8596" spans="1:6" x14ac:dyDescent="0.2">
      <c r="A8596">
        <v>15</v>
      </c>
      <c r="B8596" t="s">
        <v>6</v>
      </c>
      <c r="C8596" t="s">
        <v>200</v>
      </c>
      <c r="D8596">
        <v>2025</v>
      </c>
      <c r="E8596">
        <v>2263</v>
      </c>
      <c r="F8596">
        <v>74.900000000000006</v>
      </c>
    </row>
    <row r="8597" spans="1:6" x14ac:dyDescent="0.2">
      <c r="A8597">
        <v>15</v>
      </c>
      <c r="B8597" t="s">
        <v>6</v>
      </c>
      <c r="C8597" t="s">
        <v>10</v>
      </c>
      <c r="D8597">
        <v>2021</v>
      </c>
      <c r="E8597">
        <v>51720</v>
      </c>
      <c r="F8597">
        <v>31.5</v>
      </c>
    </row>
    <row r="8598" spans="1:6" x14ac:dyDescent="0.2">
      <c r="A8598">
        <v>15</v>
      </c>
      <c r="B8598" t="s">
        <v>6</v>
      </c>
      <c r="C8598" t="s">
        <v>10</v>
      </c>
      <c r="D8598">
        <v>2022</v>
      </c>
      <c r="E8598">
        <v>39391</v>
      </c>
      <c r="F8598">
        <v>90.1</v>
      </c>
    </row>
    <row r="8599" spans="1:6" x14ac:dyDescent="0.2">
      <c r="A8599">
        <v>15</v>
      </c>
      <c r="B8599" t="s">
        <v>6</v>
      </c>
      <c r="C8599" t="s">
        <v>10</v>
      </c>
      <c r="D8599">
        <v>2023</v>
      </c>
      <c r="E8599">
        <v>48856</v>
      </c>
      <c r="F8599">
        <v>78.8</v>
      </c>
    </row>
    <row r="8600" spans="1:6" x14ac:dyDescent="0.2">
      <c r="A8600">
        <v>15</v>
      </c>
      <c r="B8600" t="s">
        <v>6</v>
      </c>
      <c r="C8600" t="s">
        <v>10</v>
      </c>
      <c r="D8600">
        <v>2024</v>
      </c>
      <c r="E8600">
        <v>46390</v>
      </c>
      <c r="F8600">
        <v>86.8</v>
      </c>
    </row>
    <row r="8601" spans="1:6" x14ac:dyDescent="0.2">
      <c r="A8601">
        <v>15</v>
      </c>
      <c r="B8601" t="s">
        <v>6</v>
      </c>
      <c r="C8601" t="s">
        <v>10</v>
      </c>
      <c r="D8601">
        <v>2025</v>
      </c>
      <c r="E8601">
        <v>48181</v>
      </c>
      <c r="F8601">
        <v>88.2</v>
      </c>
    </row>
    <row r="8602" spans="1:6" x14ac:dyDescent="0.2">
      <c r="A8602">
        <v>15</v>
      </c>
      <c r="B8602" t="s">
        <v>309</v>
      </c>
      <c r="C8602" t="s">
        <v>34</v>
      </c>
      <c r="D8602">
        <v>2021</v>
      </c>
      <c r="E8602">
        <v>3120</v>
      </c>
      <c r="F8602">
        <v>16.2</v>
      </c>
    </row>
    <row r="8603" spans="1:6" x14ac:dyDescent="0.2">
      <c r="A8603">
        <v>15</v>
      </c>
      <c r="B8603" t="s">
        <v>309</v>
      </c>
      <c r="C8603" t="s">
        <v>34</v>
      </c>
      <c r="D8603">
        <v>2022</v>
      </c>
      <c r="E8603">
        <v>2125</v>
      </c>
      <c r="F8603">
        <v>50.8</v>
      </c>
    </row>
    <row r="8604" spans="1:6" x14ac:dyDescent="0.2">
      <c r="A8604">
        <v>15</v>
      </c>
      <c r="B8604" t="s">
        <v>309</v>
      </c>
      <c r="C8604" t="s">
        <v>34</v>
      </c>
      <c r="D8604">
        <v>2023</v>
      </c>
      <c r="E8604">
        <v>2995</v>
      </c>
      <c r="F8604">
        <v>50</v>
      </c>
    </row>
    <row r="8605" spans="1:6" x14ac:dyDescent="0.2">
      <c r="A8605">
        <v>15</v>
      </c>
      <c r="B8605" t="s">
        <v>309</v>
      </c>
      <c r="C8605" t="s">
        <v>34</v>
      </c>
      <c r="D8605">
        <v>2024</v>
      </c>
      <c r="E8605">
        <v>2943</v>
      </c>
      <c r="F8605">
        <v>37.1</v>
      </c>
    </row>
    <row r="8606" spans="1:6" x14ac:dyDescent="0.2">
      <c r="A8606">
        <v>15</v>
      </c>
      <c r="B8606" t="s">
        <v>309</v>
      </c>
      <c r="C8606" t="s">
        <v>34</v>
      </c>
      <c r="D8606">
        <v>2025</v>
      </c>
      <c r="E8606">
        <v>2360</v>
      </c>
      <c r="F8606">
        <v>47</v>
      </c>
    </row>
    <row r="8607" spans="1:6" x14ac:dyDescent="0.2">
      <c r="A8607">
        <v>15</v>
      </c>
      <c r="B8607" t="s">
        <v>309</v>
      </c>
      <c r="C8607" t="s">
        <v>175</v>
      </c>
      <c r="D8607">
        <v>2021</v>
      </c>
    </row>
    <row r="8608" spans="1:6" x14ac:dyDescent="0.2">
      <c r="A8608">
        <v>15</v>
      </c>
      <c r="B8608" t="s">
        <v>309</v>
      </c>
      <c r="C8608" t="s">
        <v>175</v>
      </c>
      <c r="D8608">
        <v>2022</v>
      </c>
      <c r="E8608">
        <v>4152</v>
      </c>
      <c r="F8608">
        <v>43.3</v>
      </c>
    </row>
    <row r="8609" spans="1:6" x14ac:dyDescent="0.2">
      <c r="A8609">
        <v>15</v>
      </c>
      <c r="B8609" t="s">
        <v>309</v>
      </c>
      <c r="C8609" t="s">
        <v>175</v>
      </c>
      <c r="D8609">
        <v>2023</v>
      </c>
      <c r="E8609">
        <v>9638</v>
      </c>
      <c r="F8609">
        <v>39</v>
      </c>
    </row>
    <row r="8610" spans="1:6" x14ac:dyDescent="0.2">
      <c r="A8610">
        <v>15</v>
      </c>
      <c r="B8610" t="s">
        <v>309</v>
      </c>
      <c r="C8610" t="s">
        <v>175</v>
      </c>
      <c r="D8610">
        <v>2024</v>
      </c>
      <c r="E8610">
        <v>4046</v>
      </c>
      <c r="F8610">
        <v>29.2</v>
      </c>
    </row>
    <row r="8611" spans="1:6" x14ac:dyDescent="0.2">
      <c r="A8611">
        <v>15</v>
      </c>
      <c r="B8611" t="s">
        <v>309</v>
      </c>
      <c r="C8611" t="s">
        <v>175</v>
      </c>
      <c r="D8611">
        <v>2025</v>
      </c>
      <c r="E8611">
        <v>2706</v>
      </c>
      <c r="F8611">
        <v>28.8</v>
      </c>
    </row>
    <row r="8612" spans="1:6" x14ac:dyDescent="0.2">
      <c r="A8612">
        <v>15</v>
      </c>
      <c r="B8612" t="s">
        <v>309</v>
      </c>
      <c r="C8612" t="s">
        <v>203</v>
      </c>
      <c r="D8612">
        <v>2021</v>
      </c>
    </row>
    <row r="8613" spans="1:6" x14ac:dyDescent="0.2">
      <c r="A8613">
        <v>15</v>
      </c>
      <c r="B8613" t="s">
        <v>309</v>
      </c>
      <c r="C8613" t="s">
        <v>203</v>
      </c>
      <c r="D8613">
        <v>2022</v>
      </c>
    </row>
    <row r="8614" spans="1:6" x14ac:dyDescent="0.2">
      <c r="A8614">
        <v>15</v>
      </c>
      <c r="B8614" t="s">
        <v>309</v>
      </c>
      <c r="C8614" t="s">
        <v>203</v>
      </c>
      <c r="D8614">
        <v>2023</v>
      </c>
      <c r="E8614">
        <v>1607</v>
      </c>
      <c r="F8614">
        <v>42.2</v>
      </c>
    </row>
    <row r="8615" spans="1:6" x14ac:dyDescent="0.2">
      <c r="A8615">
        <v>15</v>
      </c>
      <c r="B8615" t="s">
        <v>309</v>
      </c>
      <c r="C8615" t="s">
        <v>203</v>
      </c>
      <c r="D8615">
        <v>2024</v>
      </c>
      <c r="E8615">
        <v>4542</v>
      </c>
      <c r="F8615">
        <v>21.7</v>
      </c>
    </row>
    <row r="8616" spans="1:6" x14ac:dyDescent="0.2">
      <c r="A8616">
        <v>15</v>
      </c>
      <c r="B8616" t="s">
        <v>309</v>
      </c>
      <c r="C8616" t="s">
        <v>203</v>
      </c>
      <c r="D8616">
        <v>2025</v>
      </c>
      <c r="E8616">
        <v>1912</v>
      </c>
      <c r="F8616">
        <v>37.9</v>
      </c>
    </row>
    <row r="8617" spans="1:6" x14ac:dyDescent="0.2">
      <c r="A8617">
        <v>15</v>
      </c>
      <c r="B8617" t="s">
        <v>309</v>
      </c>
      <c r="C8617" t="s">
        <v>215</v>
      </c>
      <c r="D8617">
        <v>2021</v>
      </c>
    </row>
    <row r="8618" spans="1:6" x14ac:dyDescent="0.2">
      <c r="A8618">
        <v>15</v>
      </c>
      <c r="B8618" t="s">
        <v>309</v>
      </c>
      <c r="C8618" t="s">
        <v>215</v>
      </c>
      <c r="D8618">
        <v>2022</v>
      </c>
    </row>
    <row r="8619" spans="1:6" x14ac:dyDescent="0.2">
      <c r="A8619">
        <v>15</v>
      </c>
      <c r="B8619" t="s">
        <v>309</v>
      </c>
      <c r="C8619" t="s">
        <v>215</v>
      </c>
      <c r="D8619">
        <v>2023</v>
      </c>
      <c r="E8619">
        <v>400</v>
      </c>
      <c r="F8619">
        <v>38.1</v>
      </c>
    </row>
    <row r="8620" spans="1:6" x14ac:dyDescent="0.2">
      <c r="A8620">
        <v>15</v>
      </c>
      <c r="B8620" t="s">
        <v>309</v>
      </c>
      <c r="C8620" t="s">
        <v>215</v>
      </c>
      <c r="D8620">
        <v>2024</v>
      </c>
      <c r="E8620">
        <v>2481</v>
      </c>
      <c r="F8620">
        <v>32.700000000000003</v>
      </c>
    </row>
    <row r="8621" spans="1:6" x14ac:dyDescent="0.2">
      <c r="A8621">
        <v>15</v>
      </c>
      <c r="B8621" t="s">
        <v>309</v>
      </c>
      <c r="C8621" t="s">
        <v>215</v>
      </c>
      <c r="D8621">
        <v>2025</v>
      </c>
      <c r="E8621">
        <v>1002</v>
      </c>
      <c r="F8621">
        <v>37.1</v>
      </c>
    </row>
    <row r="8622" spans="1:6" x14ac:dyDescent="0.2">
      <c r="A8622">
        <v>15</v>
      </c>
      <c r="B8622" t="s">
        <v>309</v>
      </c>
      <c r="C8622" t="s">
        <v>238</v>
      </c>
      <c r="D8622">
        <v>2021</v>
      </c>
    </row>
    <row r="8623" spans="1:6" x14ac:dyDescent="0.2">
      <c r="A8623">
        <v>15</v>
      </c>
      <c r="B8623" t="s">
        <v>309</v>
      </c>
      <c r="C8623" t="s">
        <v>238</v>
      </c>
      <c r="D8623">
        <v>2022</v>
      </c>
    </row>
    <row r="8624" spans="1:6" x14ac:dyDescent="0.2">
      <c r="A8624">
        <v>15</v>
      </c>
      <c r="B8624" t="s">
        <v>309</v>
      </c>
      <c r="C8624" t="s">
        <v>238</v>
      </c>
      <c r="D8624">
        <v>2023</v>
      </c>
    </row>
    <row r="8625" spans="1:6" x14ac:dyDescent="0.2">
      <c r="A8625">
        <v>15</v>
      </c>
      <c r="B8625" t="s">
        <v>309</v>
      </c>
      <c r="C8625" t="s">
        <v>238</v>
      </c>
      <c r="D8625">
        <v>2024</v>
      </c>
      <c r="E8625">
        <v>3627</v>
      </c>
      <c r="F8625">
        <v>33</v>
      </c>
    </row>
    <row r="8626" spans="1:6" x14ac:dyDescent="0.2">
      <c r="A8626">
        <v>15</v>
      </c>
      <c r="B8626" t="s">
        <v>309</v>
      </c>
      <c r="C8626" t="s">
        <v>238</v>
      </c>
      <c r="D8626">
        <v>2025</v>
      </c>
      <c r="E8626">
        <v>17320</v>
      </c>
      <c r="F8626">
        <v>44.5</v>
      </c>
    </row>
    <row r="8627" spans="1:6" x14ac:dyDescent="0.2">
      <c r="A8627">
        <v>15</v>
      </c>
      <c r="B8627" t="s">
        <v>309</v>
      </c>
      <c r="C8627" t="s">
        <v>281</v>
      </c>
      <c r="D8627">
        <v>2021</v>
      </c>
    </row>
    <row r="8628" spans="1:6" x14ac:dyDescent="0.2">
      <c r="A8628">
        <v>15</v>
      </c>
      <c r="B8628" t="s">
        <v>309</v>
      </c>
      <c r="C8628" t="s">
        <v>281</v>
      </c>
      <c r="D8628">
        <v>2022</v>
      </c>
    </row>
    <row r="8629" spans="1:6" x14ac:dyDescent="0.2">
      <c r="A8629">
        <v>15</v>
      </c>
      <c r="B8629" t="s">
        <v>309</v>
      </c>
      <c r="C8629" t="s">
        <v>281</v>
      </c>
      <c r="D8629">
        <v>2023</v>
      </c>
    </row>
    <row r="8630" spans="1:6" x14ac:dyDescent="0.2">
      <c r="A8630">
        <v>15</v>
      </c>
      <c r="B8630" t="s">
        <v>309</v>
      </c>
      <c r="C8630" t="s">
        <v>281</v>
      </c>
      <c r="D8630">
        <v>2024</v>
      </c>
    </row>
    <row r="8631" spans="1:6" x14ac:dyDescent="0.2">
      <c r="A8631">
        <v>15</v>
      </c>
      <c r="B8631" t="s">
        <v>309</v>
      </c>
      <c r="C8631" t="s">
        <v>281</v>
      </c>
      <c r="D8631">
        <v>2025</v>
      </c>
      <c r="E8631">
        <v>1874</v>
      </c>
      <c r="F8631">
        <v>40.6</v>
      </c>
    </row>
    <row r="8632" spans="1:6" x14ac:dyDescent="0.2">
      <c r="A8632">
        <v>15</v>
      </c>
      <c r="B8632" t="s">
        <v>309</v>
      </c>
      <c r="C8632" t="s">
        <v>244</v>
      </c>
      <c r="D8632">
        <v>2021</v>
      </c>
    </row>
    <row r="8633" spans="1:6" x14ac:dyDescent="0.2">
      <c r="A8633">
        <v>15</v>
      </c>
      <c r="B8633" t="s">
        <v>309</v>
      </c>
      <c r="C8633" t="s">
        <v>244</v>
      </c>
      <c r="D8633">
        <v>2022</v>
      </c>
    </row>
    <row r="8634" spans="1:6" x14ac:dyDescent="0.2">
      <c r="A8634">
        <v>15</v>
      </c>
      <c r="B8634" t="s">
        <v>309</v>
      </c>
      <c r="C8634" t="s">
        <v>244</v>
      </c>
      <c r="D8634">
        <v>2023</v>
      </c>
    </row>
    <row r="8635" spans="1:6" x14ac:dyDescent="0.2">
      <c r="A8635">
        <v>15</v>
      </c>
      <c r="B8635" t="s">
        <v>309</v>
      </c>
      <c r="C8635" t="s">
        <v>244</v>
      </c>
      <c r="D8635">
        <v>2024</v>
      </c>
    </row>
    <row r="8636" spans="1:6" x14ac:dyDescent="0.2">
      <c r="A8636">
        <v>15</v>
      </c>
      <c r="B8636" t="s">
        <v>309</v>
      </c>
      <c r="C8636" t="s">
        <v>244</v>
      </c>
      <c r="D8636">
        <v>2025</v>
      </c>
      <c r="E8636">
        <v>2625</v>
      </c>
      <c r="F8636">
        <v>41.9</v>
      </c>
    </row>
    <row r="8637" spans="1:6" x14ac:dyDescent="0.2">
      <c r="A8637">
        <v>15</v>
      </c>
      <c r="B8637" t="s">
        <v>309</v>
      </c>
      <c r="C8637" t="s">
        <v>245</v>
      </c>
      <c r="D8637">
        <v>2021</v>
      </c>
    </row>
    <row r="8638" spans="1:6" x14ac:dyDescent="0.2">
      <c r="A8638">
        <v>15</v>
      </c>
      <c r="B8638" t="s">
        <v>309</v>
      </c>
      <c r="C8638" t="s">
        <v>245</v>
      </c>
      <c r="D8638">
        <v>2022</v>
      </c>
    </row>
    <row r="8639" spans="1:6" x14ac:dyDescent="0.2">
      <c r="A8639">
        <v>15</v>
      </c>
      <c r="B8639" t="s">
        <v>309</v>
      </c>
      <c r="C8639" t="s">
        <v>245</v>
      </c>
      <c r="D8639">
        <v>2023</v>
      </c>
    </row>
    <row r="8640" spans="1:6" x14ac:dyDescent="0.2">
      <c r="A8640">
        <v>15</v>
      </c>
      <c r="B8640" t="s">
        <v>309</v>
      </c>
      <c r="C8640" t="s">
        <v>245</v>
      </c>
      <c r="D8640">
        <v>2024</v>
      </c>
    </row>
    <row r="8641" spans="1:6" x14ac:dyDescent="0.2">
      <c r="A8641">
        <v>15</v>
      </c>
      <c r="B8641" t="s">
        <v>309</v>
      </c>
      <c r="C8641" t="s">
        <v>245</v>
      </c>
      <c r="D8641">
        <v>2025</v>
      </c>
      <c r="E8641">
        <v>2946</v>
      </c>
      <c r="F8641">
        <v>35.6</v>
      </c>
    </row>
    <row r="8642" spans="1:6" x14ac:dyDescent="0.2">
      <c r="A8642">
        <v>15</v>
      </c>
      <c r="B8642" t="s">
        <v>309</v>
      </c>
      <c r="C8642" t="s">
        <v>213</v>
      </c>
      <c r="D8642">
        <v>2021</v>
      </c>
    </row>
    <row r="8643" spans="1:6" x14ac:dyDescent="0.2">
      <c r="A8643">
        <v>15</v>
      </c>
      <c r="B8643" t="s">
        <v>309</v>
      </c>
      <c r="C8643" t="s">
        <v>213</v>
      </c>
      <c r="D8643">
        <v>2022</v>
      </c>
    </row>
    <row r="8644" spans="1:6" x14ac:dyDescent="0.2">
      <c r="A8644">
        <v>15</v>
      </c>
      <c r="B8644" t="s">
        <v>309</v>
      </c>
      <c r="C8644" t="s">
        <v>213</v>
      </c>
      <c r="D8644">
        <v>2023</v>
      </c>
    </row>
    <row r="8645" spans="1:6" x14ac:dyDescent="0.2">
      <c r="A8645">
        <v>15</v>
      </c>
      <c r="B8645" t="s">
        <v>309</v>
      </c>
      <c r="C8645" t="s">
        <v>213</v>
      </c>
      <c r="D8645">
        <v>2024</v>
      </c>
    </row>
    <row r="8646" spans="1:6" x14ac:dyDescent="0.2">
      <c r="A8646">
        <v>15</v>
      </c>
      <c r="B8646" t="s">
        <v>309</v>
      </c>
      <c r="C8646" t="s">
        <v>213</v>
      </c>
      <c r="D8646">
        <v>2025</v>
      </c>
      <c r="E8646">
        <v>522</v>
      </c>
      <c r="F8646">
        <v>45.7</v>
      </c>
    </row>
    <row r="8647" spans="1:6" x14ac:dyDescent="0.2">
      <c r="A8647">
        <v>15</v>
      </c>
      <c r="B8647" t="s">
        <v>309</v>
      </c>
      <c r="C8647" t="s">
        <v>275</v>
      </c>
      <c r="D8647">
        <v>2021</v>
      </c>
    </row>
    <row r="8648" spans="1:6" x14ac:dyDescent="0.2">
      <c r="A8648">
        <v>15</v>
      </c>
      <c r="B8648" t="s">
        <v>309</v>
      </c>
      <c r="C8648" t="s">
        <v>275</v>
      </c>
      <c r="D8648">
        <v>2022</v>
      </c>
    </row>
    <row r="8649" spans="1:6" x14ac:dyDescent="0.2">
      <c r="A8649">
        <v>15</v>
      </c>
      <c r="B8649" t="s">
        <v>309</v>
      </c>
      <c r="C8649" t="s">
        <v>275</v>
      </c>
      <c r="D8649">
        <v>2023</v>
      </c>
    </row>
    <row r="8650" spans="1:6" x14ac:dyDescent="0.2">
      <c r="A8650">
        <v>15</v>
      </c>
      <c r="B8650" t="s">
        <v>309</v>
      </c>
      <c r="C8650" t="s">
        <v>275</v>
      </c>
      <c r="D8650">
        <v>2024</v>
      </c>
    </row>
    <row r="8651" spans="1:6" x14ac:dyDescent="0.2">
      <c r="A8651">
        <v>15</v>
      </c>
      <c r="B8651" t="s">
        <v>309</v>
      </c>
      <c r="C8651" t="s">
        <v>275</v>
      </c>
      <c r="D8651">
        <v>2025</v>
      </c>
      <c r="E8651">
        <v>692</v>
      </c>
      <c r="F8651">
        <v>38.1</v>
      </c>
    </row>
    <row r="8652" spans="1:6" x14ac:dyDescent="0.2">
      <c r="A8652">
        <v>15</v>
      </c>
      <c r="B8652" t="s">
        <v>309</v>
      </c>
      <c r="C8652" t="s">
        <v>31</v>
      </c>
      <c r="D8652">
        <v>2021</v>
      </c>
      <c r="E8652">
        <v>1212</v>
      </c>
      <c r="F8652">
        <v>23.8</v>
      </c>
    </row>
    <row r="8653" spans="1:6" x14ac:dyDescent="0.2">
      <c r="A8653">
        <v>15</v>
      </c>
      <c r="B8653" t="s">
        <v>309</v>
      </c>
      <c r="C8653" t="s">
        <v>31</v>
      </c>
      <c r="D8653">
        <v>2022</v>
      </c>
      <c r="E8653">
        <v>3531</v>
      </c>
      <c r="F8653">
        <v>40.700000000000003</v>
      </c>
    </row>
    <row r="8654" spans="1:6" x14ac:dyDescent="0.2">
      <c r="A8654">
        <v>15</v>
      </c>
      <c r="B8654" t="s">
        <v>309</v>
      </c>
      <c r="C8654" t="s">
        <v>31</v>
      </c>
      <c r="D8654">
        <v>2023</v>
      </c>
      <c r="E8654">
        <v>8388</v>
      </c>
      <c r="F8654">
        <v>41.3</v>
      </c>
    </row>
    <row r="8655" spans="1:6" x14ac:dyDescent="0.2">
      <c r="A8655">
        <v>15</v>
      </c>
      <c r="B8655" t="s">
        <v>309</v>
      </c>
      <c r="C8655" t="s">
        <v>31</v>
      </c>
      <c r="D8655">
        <v>2024</v>
      </c>
      <c r="E8655">
        <v>14092</v>
      </c>
      <c r="F8655">
        <v>37.9</v>
      </c>
    </row>
    <row r="8656" spans="1:6" x14ac:dyDescent="0.2">
      <c r="A8656">
        <v>15</v>
      </c>
      <c r="B8656" t="s">
        <v>309</v>
      </c>
      <c r="C8656" t="s">
        <v>31</v>
      </c>
      <c r="D8656">
        <v>2025</v>
      </c>
      <c r="E8656">
        <v>8319</v>
      </c>
      <c r="F8656">
        <v>46.8</v>
      </c>
    </row>
    <row r="8657" spans="1:6" x14ac:dyDescent="0.2">
      <c r="A8657">
        <v>15</v>
      </c>
      <c r="B8657" t="s">
        <v>309</v>
      </c>
      <c r="C8657" t="s">
        <v>264</v>
      </c>
      <c r="D8657">
        <v>2021</v>
      </c>
    </row>
    <row r="8658" spans="1:6" x14ac:dyDescent="0.2">
      <c r="A8658">
        <v>15</v>
      </c>
      <c r="B8658" t="s">
        <v>309</v>
      </c>
      <c r="C8658" t="s">
        <v>264</v>
      </c>
      <c r="D8658">
        <v>2022</v>
      </c>
    </row>
    <row r="8659" spans="1:6" x14ac:dyDescent="0.2">
      <c r="A8659">
        <v>15</v>
      </c>
      <c r="B8659" t="s">
        <v>309</v>
      </c>
      <c r="C8659" t="s">
        <v>264</v>
      </c>
      <c r="D8659">
        <v>2023</v>
      </c>
    </row>
    <row r="8660" spans="1:6" x14ac:dyDescent="0.2">
      <c r="A8660">
        <v>15</v>
      </c>
      <c r="B8660" t="s">
        <v>309</v>
      </c>
      <c r="C8660" t="s">
        <v>264</v>
      </c>
      <c r="D8660">
        <v>2024</v>
      </c>
    </row>
    <row r="8661" spans="1:6" x14ac:dyDescent="0.2">
      <c r="A8661">
        <v>15</v>
      </c>
      <c r="B8661" t="s">
        <v>309</v>
      </c>
      <c r="C8661" t="s">
        <v>264</v>
      </c>
      <c r="D8661">
        <v>2025</v>
      </c>
      <c r="E8661">
        <v>6476</v>
      </c>
      <c r="F8661">
        <v>48.6</v>
      </c>
    </row>
    <row r="8662" spans="1:6" x14ac:dyDescent="0.2">
      <c r="A8662">
        <v>15</v>
      </c>
      <c r="B8662" t="s">
        <v>309</v>
      </c>
      <c r="C8662" t="s">
        <v>243</v>
      </c>
      <c r="D8662">
        <v>2021</v>
      </c>
    </row>
    <row r="8663" spans="1:6" x14ac:dyDescent="0.2">
      <c r="A8663">
        <v>15</v>
      </c>
      <c r="B8663" t="s">
        <v>309</v>
      </c>
      <c r="C8663" t="s">
        <v>243</v>
      </c>
      <c r="D8663">
        <v>2022</v>
      </c>
    </row>
    <row r="8664" spans="1:6" x14ac:dyDescent="0.2">
      <c r="A8664">
        <v>15</v>
      </c>
      <c r="B8664" t="s">
        <v>309</v>
      </c>
      <c r="C8664" t="s">
        <v>243</v>
      </c>
      <c r="D8664">
        <v>2023</v>
      </c>
    </row>
    <row r="8665" spans="1:6" x14ac:dyDescent="0.2">
      <c r="A8665">
        <v>15</v>
      </c>
      <c r="B8665" t="s">
        <v>309</v>
      </c>
      <c r="C8665" t="s">
        <v>243</v>
      </c>
      <c r="D8665">
        <v>2024</v>
      </c>
      <c r="E8665">
        <v>704</v>
      </c>
      <c r="F8665">
        <v>41.5</v>
      </c>
    </row>
    <row r="8666" spans="1:6" x14ac:dyDescent="0.2">
      <c r="A8666">
        <v>15</v>
      </c>
      <c r="B8666" t="s">
        <v>309</v>
      </c>
      <c r="C8666" t="s">
        <v>243</v>
      </c>
      <c r="D8666">
        <v>2025</v>
      </c>
      <c r="E8666">
        <v>6357</v>
      </c>
      <c r="F8666">
        <v>46.5</v>
      </c>
    </row>
    <row r="8667" spans="1:6" x14ac:dyDescent="0.2">
      <c r="A8667">
        <v>15</v>
      </c>
      <c r="B8667" t="s">
        <v>309</v>
      </c>
      <c r="C8667" t="s">
        <v>33</v>
      </c>
      <c r="D8667">
        <v>2021</v>
      </c>
    </row>
    <row r="8668" spans="1:6" x14ac:dyDescent="0.2">
      <c r="A8668">
        <v>15</v>
      </c>
      <c r="B8668" t="s">
        <v>309</v>
      </c>
      <c r="C8668" t="s">
        <v>33</v>
      </c>
      <c r="D8668">
        <v>2022</v>
      </c>
      <c r="E8668">
        <v>2406</v>
      </c>
      <c r="F8668">
        <v>37.5</v>
      </c>
    </row>
    <row r="8669" spans="1:6" x14ac:dyDescent="0.2">
      <c r="A8669">
        <v>15</v>
      </c>
      <c r="B8669" t="s">
        <v>309</v>
      </c>
      <c r="C8669" t="s">
        <v>33</v>
      </c>
      <c r="D8669">
        <v>2023</v>
      </c>
      <c r="E8669">
        <v>2993</v>
      </c>
      <c r="F8669">
        <v>33.9</v>
      </c>
    </row>
    <row r="8670" spans="1:6" x14ac:dyDescent="0.2">
      <c r="A8670">
        <v>15</v>
      </c>
      <c r="B8670" t="s">
        <v>309</v>
      </c>
      <c r="C8670" t="s">
        <v>33</v>
      </c>
      <c r="D8670">
        <v>2024</v>
      </c>
      <c r="E8670">
        <v>7702</v>
      </c>
      <c r="F8670">
        <v>37.299999999999997</v>
      </c>
    </row>
    <row r="8671" spans="1:6" x14ac:dyDescent="0.2">
      <c r="A8671">
        <v>15</v>
      </c>
      <c r="B8671" t="s">
        <v>309</v>
      </c>
      <c r="C8671" t="s">
        <v>33</v>
      </c>
      <c r="D8671">
        <v>2025</v>
      </c>
      <c r="E8671">
        <v>1242</v>
      </c>
      <c r="F8671">
        <v>27.8</v>
      </c>
    </row>
    <row r="8672" spans="1:6" x14ac:dyDescent="0.2">
      <c r="A8672">
        <v>15</v>
      </c>
      <c r="B8672" t="s">
        <v>309</v>
      </c>
      <c r="C8672" t="s">
        <v>239</v>
      </c>
      <c r="D8672">
        <v>2021</v>
      </c>
    </row>
    <row r="8673" spans="1:6" x14ac:dyDescent="0.2">
      <c r="A8673">
        <v>15</v>
      </c>
      <c r="B8673" t="s">
        <v>309</v>
      </c>
      <c r="C8673" t="s">
        <v>239</v>
      </c>
      <c r="D8673">
        <v>2022</v>
      </c>
    </row>
    <row r="8674" spans="1:6" x14ac:dyDescent="0.2">
      <c r="A8674">
        <v>15</v>
      </c>
      <c r="B8674" t="s">
        <v>309</v>
      </c>
      <c r="C8674" t="s">
        <v>239</v>
      </c>
      <c r="D8674">
        <v>2023</v>
      </c>
    </row>
    <row r="8675" spans="1:6" x14ac:dyDescent="0.2">
      <c r="A8675">
        <v>15</v>
      </c>
      <c r="B8675" t="s">
        <v>309</v>
      </c>
      <c r="C8675" t="s">
        <v>239</v>
      </c>
      <c r="D8675">
        <v>2024</v>
      </c>
      <c r="E8675">
        <v>951</v>
      </c>
      <c r="F8675">
        <v>30.2</v>
      </c>
    </row>
    <row r="8676" spans="1:6" x14ac:dyDescent="0.2">
      <c r="A8676">
        <v>15</v>
      </c>
      <c r="B8676" t="s">
        <v>309</v>
      </c>
      <c r="C8676" t="s">
        <v>239</v>
      </c>
      <c r="D8676">
        <v>2025</v>
      </c>
      <c r="E8676">
        <v>1188</v>
      </c>
      <c r="F8676">
        <v>40.299999999999997</v>
      </c>
    </row>
    <row r="8677" spans="1:6" x14ac:dyDescent="0.2">
      <c r="A8677">
        <v>15</v>
      </c>
      <c r="B8677" t="s">
        <v>309</v>
      </c>
      <c r="C8677" t="s">
        <v>265</v>
      </c>
      <c r="D8677">
        <v>2021</v>
      </c>
    </row>
    <row r="8678" spans="1:6" x14ac:dyDescent="0.2">
      <c r="A8678">
        <v>15</v>
      </c>
      <c r="B8678" t="s">
        <v>309</v>
      </c>
      <c r="C8678" t="s">
        <v>265</v>
      </c>
      <c r="D8678">
        <v>2022</v>
      </c>
    </row>
    <row r="8679" spans="1:6" x14ac:dyDescent="0.2">
      <c r="A8679">
        <v>15</v>
      </c>
      <c r="B8679" t="s">
        <v>309</v>
      </c>
      <c r="C8679" t="s">
        <v>265</v>
      </c>
      <c r="D8679">
        <v>2023</v>
      </c>
    </row>
    <row r="8680" spans="1:6" x14ac:dyDescent="0.2">
      <c r="A8680">
        <v>15</v>
      </c>
      <c r="B8680" t="s">
        <v>309</v>
      </c>
      <c r="C8680" t="s">
        <v>265</v>
      </c>
      <c r="D8680">
        <v>2024</v>
      </c>
    </row>
    <row r="8681" spans="1:6" x14ac:dyDescent="0.2">
      <c r="A8681">
        <v>15</v>
      </c>
      <c r="B8681" t="s">
        <v>309</v>
      </c>
      <c r="C8681" t="s">
        <v>265</v>
      </c>
      <c r="D8681">
        <v>2025</v>
      </c>
      <c r="E8681">
        <v>10478</v>
      </c>
      <c r="F8681">
        <v>43.5</v>
      </c>
    </row>
    <row r="8682" spans="1:6" x14ac:dyDescent="0.2">
      <c r="A8682">
        <v>15</v>
      </c>
      <c r="B8682" t="s">
        <v>309</v>
      </c>
      <c r="C8682" t="s">
        <v>271</v>
      </c>
      <c r="D8682">
        <v>2021</v>
      </c>
    </row>
    <row r="8683" spans="1:6" x14ac:dyDescent="0.2">
      <c r="A8683">
        <v>15</v>
      </c>
      <c r="B8683" t="s">
        <v>309</v>
      </c>
      <c r="C8683" t="s">
        <v>271</v>
      </c>
      <c r="D8683">
        <v>2022</v>
      </c>
    </row>
    <row r="8684" spans="1:6" x14ac:dyDescent="0.2">
      <c r="A8684">
        <v>15</v>
      </c>
      <c r="B8684" t="s">
        <v>309</v>
      </c>
      <c r="C8684" t="s">
        <v>271</v>
      </c>
      <c r="D8684">
        <v>2023</v>
      </c>
    </row>
    <row r="8685" spans="1:6" x14ac:dyDescent="0.2">
      <c r="A8685">
        <v>15</v>
      </c>
      <c r="B8685" t="s">
        <v>309</v>
      </c>
      <c r="C8685" t="s">
        <v>271</v>
      </c>
      <c r="D8685">
        <v>2024</v>
      </c>
    </row>
    <row r="8686" spans="1:6" x14ac:dyDescent="0.2">
      <c r="A8686">
        <v>15</v>
      </c>
      <c r="B8686" t="s">
        <v>309</v>
      </c>
      <c r="C8686" t="s">
        <v>271</v>
      </c>
      <c r="D8686">
        <v>2025</v>
      </c>
      <c r="E8686">
        <v>4119</v>
      </c>
      <c r="F8686">
        <v>47.2</v>
      </c>
    </row>
    <row r="8687" spans="1:6" x14ac:dyDescent="0.2">
      <c r="A8687">
        <v>15</v>
      </c>
      <c r="B8687" t="s">
        <v>309</v>
      </c>
      <c r="C8687" t="s">
        <v>241</v>
      </c>
      <c r="D8687">
        <v>2021</v>
      </c>
    </row>
    <row r="8688" spans="1:6" x14ac:dyDescent="0.2">
      <c r="A8688">
        <v>15</v>
      </c>
      <c r="B8688" t="s">
        <v>309</v>
      </c>
      <c r="C8688" t="s">
        <v>241</v>
      </c>
      <c r="D8688">
        <v>2022</v>
      </c>
    </row>
    <row r="8689" spans="1:6" x14ac:dyDescent="0.2">
      <c r="A8689">
        <v>15</v>
      </c>
      <c r="B8689" t="s">
        <v>309</v>
      </c>
      <c r="C8689" t="s">
        <v>241</v>
      </c>
      <c r="D8689">
        <v>2023</v>
      </c>
    </row>
    <row r="8690" spans="1:6" x14ac:dyDescent="0.2">
      <c r="A8690">
        <v>15</v>
      </c>
      <c r="B8690" t="s">
        <v>309</v>
      </c>
      <c r="C8690" t="s">
        <v>241</v>
      </c>
      <c r="D8690">
        <v>2024</v>
      </c>
      <c r="E8690">
        <v>1485</v>
      </c>
      <c r="F8690">
        <v>39.1</v>
      </c>
    </row>
    <row r="8691" spans="1:6" x14ac:dyDescent="0.2">
      <c r="A8691">
        <v>15</v>
      </c>
      <c r="B8691" t="s">
        <v>309</v>
      </c>
      <c r="C8691" t="s">
        <v>241</v>
      </c>
      <c r="D8691">
        <v>2025</v>
      </c>
      <c r="E8691">
        <v>11596</v>
      </c>
      <c r="F8691">
        <v>45.8</v>
      </c>
    </row>
    <row r="8692" spans="1:6" x14ac:dyDescent="0.2">
      <c r="A8692">
        <v>15</v>
      </c>
      <c r="B8692" t="s">
        <v>309</v>
      </c>
      <c r="C8692" t="s">
        <v>272</v>
      </c>
      <c r="D8692">
        <v>2021</v>
      </c>
    </row>
    <row r="8693" spans="1:6" x14ac:dyDescent="0.2">
      <c r="A8693">
        <v>15</v>
      </c>
      <c r="B8693" t="s">
        <v>309</v>
      </c>
      <c r="C8693" t="s">
        <v>272</v>
      </c>
      <c r="D8693">
        <v>2022</v>
      </c>
    </row>
    <row r="8694" spans="1:6" x14ac:dyDescent="0.2">
      <c r="A8694">
        <v>15</v>
      </c>
      <c r="B8694" t="s">
        <v>309</v>
      </c>
      <c r="C8694" t="s">
        <v>272</v>
      </c>
      <c r="D8694">
        <v>2023</v>
      </c>
    </row>
    <row r="8695" spans="1:6" x14ac:dyDescent="0.2">
      <c r="A8695">
        <v>15</v>
      </c>
      <c r="B8695" t="s">
        <v>309</v>
      </c>
      <c r="C8695" t="s">
        <v>272</v>
      </c>
      <c r="D8695">
        <v>2024</v>
      </c>
    </row>
    <row r="8696" spans="1:6" x14ac:dyDescent="0.2">
      <c r="A8696">
        <v>15</v>
      </c>
      <c r="B8696" t="s">
        <v>309</v>
      </c>
      <c r="C8696" t="s">
        <v>272</v>
      </c>
      <c r="D8696">
        <v>2025</v>
      </c>
      <c r="E8696">
        <v>3063</v>
      </c>
      <c r="F8696">
        <v>50</v>
      </c>
    </row>
    <row r="8697" spans="1:6" x14ac:dyDescent="0.2">
      <c r="A8697">
        <v>15</v>
      </c>
      <c r="B8697" t="s">
        <v>309</v>
      </c>
      <c r="C8697" t="s">
        <v>207</v>
      </c>
      <c r="D8697">
        <v>2021</v>
      </c>
    </row>
    <row r="8698" spans="1:6" x14ac:dyDescent="0.2">
      <c r="A8698">
        <v>15</v>
      </c>
      <c r="B8698" t="s">
        <v>309</v>
      </c>
      <c r="C8698" t="s">
        <v>207</v>
      </c>
      <c r="D8698">
        <v>2022</v>
      </c>
    </row>
    <row r="8699" spans="1:6" x14ac:dyDescent="0.2">
      <c r="A8699">
        <v>15</v>
      </c>
      <c r="B8699" t="s">
        <v>309</v>
      </c>
      <c r="C8699" t="s">
        <v>207</v>
      </c>
      <c r="D8699">
        <v>2023</v>
      </c>
      <c r="E8699">
        <v>7022</v>
      </c>
      <c r="F8699">
        <v>38.200000000000003</v>
      </c>
    </row>
    <row r="8700" spans="1:6" x14ac:dyDescent="0.2">
      <c r="A8700">
        <v>15</v>
      </c>
      <c r="B8700" t="s">
        <v>309</v>
      </c>
      <c r="C8700" t="s">
        <v>207</v>
      </c>
      <c r="D8700">
        <v>2024</v>
      </c>
      <c r="E8700">
        <v>10119</v>
      </c>
      <c r="F8700">
        <v>34.9</v>
      </c>
    </row>
    <row r="8701" spans="1:6" x14ac:dyDescent="0.2">
      <c r="A8701">
        <v>15</v>
      </c>
      <c r="B8701" t="s">
        <v>309</v>
      </c>
      <c r="C8701" t="s">
        <v>207</v>
      </c>
      <c r="D8701">
        <v>2025</v>
      </c>
      <c r="E8701">
        <v>4635</v>
      </c>
      <c r="F8701">
        <v>47.2</v>
      </c>
    </row>
    <row r="8702" spans="1:6" x14ac:dyDescent="0.2">
      <c r="A8702">
        <v>15</v>
      </c>
      <c r="B8702" t="s">
        <v>309</v>
      </c>
      <c r="C8702" t="s">
        <v>208</v>
      </c>
      <c r="D8702">
        <v>2021</v>
      </c>
    </row>
    <row r="8703" spans="1:6" x14ac:dyDescent="0.2">
      <c r="A8703">
        <v>15</v>
      </c>
      <c r="B8703" t="s">
        <v>309</v>
      </c>
      <c r="C8703" t="s">
        <v>208</v>
      </c>
      <c r="D8703">
        <v>2022</v>
      </c>
    </row>
    <row r="8704" spans="1:6" x14ac:dyDescent="0.2">
      <c r="A8704">
        <v>15</v>
      </c>
      <c r="B8704" t="s">
        <v>309</v>
      </c>
      <c r="C8704" t="s">
        <v>208</v>
      </c>
      <c r="D8704">
        <v>2023</v>
      </c>
      <c r="E8704">
        <v>1351</v>
      </c>
      <c r="F8704">
        <v>52.8</v>
      </c>
    </row>
    <row r="8705" spans="1:6" x14ac:dyDescent="0.2">
      <c r="A8705">
        <v>15</v>
      </c>
      <c r="B8705" t="s">
        <v>309</v>
      </c>
      <c r="C8705" t="s">
        <v>208</v>
      </c>
      <c r="D8705">
        <v>2024</v>
      </c>
      <c r="E8705">
        <v>1698</v>
      </c>
      <c r="F8705">
        <v>32.5</v>
      </c>
    </row>
    <row r="8706" spans="1:6" x14ac:dyDescent="0.2">
      <c r="A8706">
        <v>15</v>
      </c>
      <c r="B8706" t="s">
        <v>309</v>
      </c>
      <c r="C8706" t="s">
        <v>208</v>
      </c>
      <c r="D8706">
        <v>2025</v>
      </c>
      <c r="E8706">
        <v>922</v>
      </c>
      <c r="F8706">
        <v>42.4</v>
      </c>
    </row>
    <row r="8707" spans="1:6" x14ac:dyDescent="0.2">
      <c r="A8707">
        <v>15</v>
      </c>
      <c r="B8707" t="s">
        <v>309</v>
      </c>
      <c r="C8707" t="s">
        <v>210</v>
      </c>
      <c r="D8707">
        <v>2021</v>
      </c>
    </row>
    <row r="8708" spans="1:6" x14ac:dyDescent="0.2">
      <c r="A8708">
        <v>15</v>
      </c>
      <c r="B8708" t="s">
        <v>309</v>
      </c>
      <c r="C8708" t="s">
        <v>210</v>
      </c>
      <c r="D8708">
        <v>2022</v>
      </c>
    </row>
    <row r="8709" spans="1:6" x14ac:dyDescent="0.2">
      <c r="A8709">
        <v>15</v>
      </c>
      <c r="B8709" t="s">
        <v>309</v>
      </c>
      <c r="C8709" t="s">
        <v>210</v>
      </c>
      <c r="D8709">
        <v>2023</v>
      </c>
      <c r="E8709">
        <v>1830</v>
      </c>
      <c r="F8709">
        <v>42.8</v>
      </c>
    </row>
    <row r="8710" spans="1:6" x14ac:dyDescent="0.2">
      <c r="A8710">
        <v>15</v>
      </c>
      <c r="B8710" t="s">
        <v>309</v>
      </c>
      <c r="C8710" t="s">
        <v>210</v>
      </c>
      <c r="D8710">
        <v>2024</v>
      </c>
      <c r="E8710">
        <v>5032</v>
      </c>
      <c r="F8710">
        <v>37.299999999999997</v>
      </c>
    </row>
    <row r="8711" spans="1:6" x14ac:dyDescent="0.2">
      <c r="A8711">
        <v>15</v>
      </c>
      <c r="B8711" t="s">
        <v>309</v>
      </c>
      <c r="C8711" t="s">
        <v>210</v>
      </c>
      <c r="D8711">
        <v>2025</v>
      </c>
      <c r="E8711">
        <v>1249</v>
      </c>
      <c r="F8711">
        <v>36.4</v>
      </c>
    </row>
    <row r="8712" spans="1:6" x14ac:dyDescent="0.2">
      <c r="A8712">
        <v>15</v>
      </c>
      <c r="B8712" t="s">
        <v>309</v>
      </c>
      <c r="C8712" t="s">
        <v>201</v>
      </c>
      <c r="D8712">
        <v>2021</v>
      </c>
    </row>
    <row r="8713" spans="1:6" x14ac:dyDescent="0.2">
      <c r="A8713">
        <v>15</v>
      </c>
      <c r="B8713" t="s">
        <v>309</v>
      </c>
      <c r="C8713" t="s">
        <v>201</v>
      </c>
      <c r="D8713">
        <v>2022</v>
      </c>
    </row>
    <row r="8714" spans="1:6" x14ac:dyDescent="0.2">
      <c r="A8714">
        <v>15</v>
      </c>
      <c r="B8714" t="s">
        <v>309</v>
      </c>
      <c r="C8714" t="s">
        <v>201</v>
      </c>
      <c r="D8714">
        <v>2023</v>
      </c>
      <c r="E8714">
        <v>4338</v>
      </c>
      <c r="F8714">
        <v>36.799999999999997</v>
      </c>
    </row>
    <row r="8715" spans="1:6" x14ac:dyDescent="0.2">
      <c r="A8715">
        <v>15</v>
      </c>
      <c r="B8715" t="s">
        <v>309</v>
      </c>
      <c r="C8715" t="s">
        <v>201</v>
      </c>
      <c r="D8715">
        <v>2024</v>
      </c>
      <c r="E8715">
        <v>3958</v>
      </c>
      <c r="F8715">
        <v>37.4</v>
      </c>
    </row>
    <row r="8716" spans="1:6" x14ac:dyDescent="0.2">
      <c r="A8716">
        <v>15</v>
      </c>
      <c r="B8716" t="s">
        <v>309</v>
      </c>
      <c r="C8716" t="s">
        <v>201</v>
      </c>
      <c r="D8716">
        <v>2025</v>
      </c>
      <c r="E8716">
        <v>3881</v>
      </c>
      <c r="F8716">
        <v>51</v>
      </c>
    </row>
    <row r="8717" spans="1:6" x14ac:dyDescent="0.2">
      <c r="A8717">
        <v>15</v>
      </c>
      <c r="B8717" t="s">
        <v>309</v>
      </c>
      <c r="C8717" t="s">
        <v>51</v>
      </c>
      <c r="D8717">
        <v>2021</v>
      </c>
    </row>
    <row r="8718" spans="1:6" x14ac:dyDescent="0.2">
      <c r="A8718">
        <v>15</v>
      </c>
      <c r="B8718" t="s">
        <v>309</v>
      </c>
      <c r="C8718" t="s">
        <v>51</v>
      </c>
      <c r="D8718">
        <v>2022</v>
      </c>
    </row>
    <row r="8719" spans="1:6" x14ac:dyDescent="0.2">
      <c r="A8719">
        <v>15</v>
      </c>
      <c r="B8719" t="s">
        <v>309</v>
      </c>
      <c r="C8719" t="s">
        <v>51</v>
      </c>
      <c r="D8719">
        <v>2023</v>
      </c>
    </row>
    <row r="8720" spans="1:6" x14ac:dyDescent="0.2">
      <c r="A8720">
        <v>15</v>
      </c>
      <c r="B8720" t="s">
        <v>309</v>
      </c>
      <c r="C8720" t="s">
        <v>51</v>
      </c>
      <c r="D8720">
        <v>2024</v>
      </c>
    </row>
    <row r="8721" spans="1:6" x14ac:dyDescent="0.2">
      <c r="A8721">
        <v>15</v>
      </c>
      <c r="B8721" t="s">
        <v>309</v>
      </c>
      <c r="C8721" t="s">
        <v>51</v>
      </c>
      <c r="D8721">
        <v>2025</v>
      </c>
      <c r="E8721">
        <v>482</v>
      </c>
      <c r="F8721">
        <v>36.6</v>
      </c>
    </row>
    <row r="8722" spans="1:6" x14ac:dyDescent="0.2">
      <c r="A8722">
        <v>15</v>
      </c>
      <c r="B8722" t="s">
        <v>309</v>
      </c>
      <c r="C8722" t="s">
        <v>282</v>
      </c>
      <c r="D8722">
        <v>2021</v>
      </c>
    </row>
    <row r="8723" spans="1:6" x14ac:dyDescent="0.2">
      <c r="A8723">
        <v>15</v>
      </c>
      <c r="B8723" t="s">
        <v>309</v>
      </c>
      <c r="C8723" t="s">
        <v>282</v>
      </c>
      <c r="D8723">
        <v>2022</v>
      </c>
    </row>
    <row r="8724" spans="1:6" x14ac:dyDescent="0.2">
      <c r="A8724">
        <v>15</v>
      </c>
      <c r="B8724" t="s">
        <v>309</v>
      </c>
      <c r="C8724" t="s">
        <v>282</v>
      </c>
      <c r="D8724">
        <v>2023</v>
      </c>
    </row>
    <row r="8725" spans="1:6" x14ac:dyDescent="0.2">
      <c r="A8725">
        <v>15</v>
      </c>
      <c r="B8725" t="s">
        <v>309</v>
      </c>
      <c r="C8725" t="s">
        <v>282</v>
      </c>
      <c r="D8725">
        <v>2024</v>
      </c>
    </row>
    <row r="8726" spans="1:6" x14ac:dyDescent="0.2">
      <c r="A8726">
        <v>15</v>
      </c>
      <c r="B8726" t="s">
        <v>309</v>
      </c>
      <c r="C8726" t="s">
        <v>282</v>
      </c>
      <c r="D8726">
        <v>2025</v>
      </c>
      <c r="E8726">
        <v>1306</v>
      </c>
      <c r="F8726">
        <v>38</v>
      </c>
    </row>
    <row r="8727" spans="1:6" x14ac:dyDescent="0.2">
      <c r="A8727">
        <v>15</v>
      </c>
      <c r="B8727" t="s">
        <v>309</v>
      </c>
      <c r="C8727" t="s">
        <v>28</v>
      </c>
      <c r="D8727">
        <v>2021</v>
      </c>
      <c r="E8727">
        <v>142298</v>
      </c>
      <c r="F8727">
        <v>20.8</v>
      </c>
    </row>
    <row r="8728" spans="1:6" x14ac:dyDescent="0.2">
      <c r="A8728">
        <v>15</v>
      </c>
      <c r="B8728" t="s">
        <v>309</v>
      </c>
      <c r="C8728" t="s">
        <v>28</v>
      </c>
      <c r="D8728">
        <v>2022</v>
      </c>
      <c r="E8728">
        <v>122703</v>
      </c>
      <c r="F8728">
        <v>44.1</v>
      </c>
    </row>
    <row r="8729" spans="1:6" x14ac:dyDescent="0.2">
      <c r="A8729">
        <v>15</v>
      </c>
      <c r="B8729" t="s">
        <v>309</v>
      </c>
      <c r="C8729" t="s">
        <v>28</v>
      </c>
      <c r="D8729">
        <v>2023</v>
      </c>
      <c r="E8729">
        <v>85155</v>
      </c>
      <c r="F8729">
        <v>40.299999999999997</v>
      </c>
    </row>
    <row r="8730" spans="1:6" x14ac:dyDescent="0.2">
      <c r="A8730">
        <v>15</v>
      </c>
      <c r="B8730" t="s">
        <v>309</v>
      </c>
      <c r="C8730" t="s">
        <v>28</v>
      </c>
      <c r="D8730">
        <v>2024</v>
      </c>
      <c r="E8730">
        <v>41444</v>
      </c>
      <c r="F8730">
        <v>35.6</v>
      </c>
    </row>
    <row r="8731" spans="1:6" x14ac:dyDescent="0.2">
      <c r="A8731">
        <v>15</v>
      </c>
      <c r="B8731" t="s">
        <v>309</v>
      </c>
      <c r="C8731" t="s">
        <v>28</v>
      </c>
      <c r="D8731">
        <v>2025</v>
      </c>
      <c r="E8731">
        <v>7257</v>
      </c>
      <c r="F8731">
        <v>41.4</v>
      </c>
    </row>
    <row r="8732" spans="1:6" x14ac:dyDescent="0.2">
      <c r="A8732">
        <v>15</v>
      </c>
      <c r="B8732" t="s">
        <v>309</v>
      </c>
      <c r="C8732" t="s">
        <v>47</v>
      </c>
      <c r="D8732">
        <v>2021</v>
      </c>
      <c r="E8732">
        <v>11070</v>
      </c>
      <c r="F8732">
        <v>21.3</v>
      </c>
    </row>
    <row r="8733" spans="1:6" x14ac:dyDescent="0.2">
      <c r="A8733">
        <v>15</v>
      </c>
      <c r="B8733" t="s">
        <v>309</v>
      </c>
      <c r="C8733" t="s">
        <v>47</v>
      </c>
      <c r="D8733">
        <v>2022</v>
      </c>
      <c r="E8733">
        <v>2911</v>
      </c>
      <c r="F8733">
        <v>43.4</v>
      </c>
    </row>
    <row r="8734" spans="1:6" x14ac:dyDescent="0.2">
      <c r="A8734">
        <v>15</v>
      </c>
      <c r="B8734" t="s">
        <v>309</v>
      </c>
      <c r="C8734" t="s">
        <v>47</v>
      </c>
      <c r="D8734">
        <v>2023</v>
      </c>
      <c r="E8734">
        <v>2349</v>
      </c>
      <c r="F8734">
        <v>45.7</v>
      </c>
    </row>
    <row r="8735" spans="1:6" x14ac:dyDescent="0.2">
      <c r="A8735">
        <v>15</v>
      </c>
      <c r="B8735" t="s">
        <v>309</v>
      </c>
      <c r="C8735" t="s">
        <v>47</v>
      </c>
      <c r="D8735">
        <v>2024</v>
      </c>
      <c r="E8735">
        <v>1449</v>
      </c>
      <c r="F8735">
        <v>42.8</v>
      </c>
    </row>
    <row r="8736" spans="1:6" x14ac:dyDescent="0.2">
      <c r="A8736">
        <v>15</v>
      </c>
      <c r="B8736" t="s">
        <v>309</v>
      </c>
      <c r="C8736" t="s">
        <v>47</v>
      </c>
      <c r="D8736">
        <v>2025</v>
      </c>
      <c r="E8736">
        <v>1995</v>
      </c>
      <c r="F8736">
        <v>42.9</v>
      </c>
    </row>
    <row r="8737" spans="1:6" x14ac:dyDescent="0.2">
      <c r="A8737">
        <v>15</v>
      </c>
      <c r="B8737" t="s">
        <v>309</v>
      </c>
      <c r="C8737" t="s">
        <v>266</v>
      </c>
      <c r="D8737">
        <v>2021</v>
      </c>
    </row>
    <row r="8738" spans="1:6" x14ac:dyDescent="0.2">
      <c r="A8738">
        <v>15</v>
      </c>
      <c r="B8738" t="s">
        <v>309</v>
      </c>
      <c r="C8738" t="s">
        <v>266</v>
      </c>
      <c r="D8738">
        <v>2022</v>
      </c>
    </row>
    <row r="8739" spans="1:6" x14ac:dyDescent="0.2">
      <c r="A8739">
        <v>15</v>
      </c>
      <c r="B8739" t="s">
        <v>309</v>
      </c>
      <c r="C8739" t="s">
        <v>266</v>
      </c>
      <c r="D8739">
        <v>2023</v>
      </c>
    </row>
    <row r="8740" spans="1:6" x14ac:dyDescent="0.2">
      <c r="A8740">
        <v>15</v>
      </c>
      <c r="B8740" t="s">
        <v>309</v>
      </c>
      <c r="C8740" t="s">
        <v>266</v>
      </c>
      <c r="D8740">
        <v>2024</v>
      </c>
    </row>
    <row r="8741" spans="1:6" x14ac:dyDescent="0.2">
      <c r="A8741">
        <v>15</v>
      </c>
      <c r="B8741" t="s">
        <v>309</v>
      </c>
      <c r="C8741" t="s">
        <v>266</v>
      </c>
      <c r="D8741">
        <v>2025</v>
      </c>
      <c r="E8741">
        <v>25338</v>
      </c>
      <c r="F8741">
        <v>47.2</v>
      </c>
    </row>
    <row r="8742" spans="1:6" x14ac:dyDescent="0.2">
      <c r="A8742">
        <v>15</v>
      </c>
      <c r="B8742" t="s">
        <v>309</v>
      </c>
      <c r="C8742" t="s">
        <v>267</v>
      </c>
      <c r="D8742">
        <v>2021</v>
      </c>
    </row>
    <row r="8743" spans="1:6" x14ac:dyDescent="0.2">
      <c r="A8743">
        <v>15</v>
      </c>
      <c r="B8743" t="s">
        <v>309</v>
      </c>
      <c r="C8743" t="s">
        <v>267</v>
      </c>
      <c r="D8743">
        <v>2022</v>
      </c>
    </row>
    <row r="8744" spans="1:6" x14ac:dyDescent="0.2">
      <c r="A8744">
        <v>15</v>
      </c>
      <c r="B8744" t="s">
        <v>309</v>
      </c>
      <c r="C8744" t="s">
        <v>267</v>
      </c>
      <c r="D8744">
        <v>2023</v>
      </c>
    </row>
    <row r="8745" spans="1:6" x14ac:dyDescent="0.2">
      <c r="A8745">
        <v>15</v>
      </c>
      <c r="B8745" t="s">
        <v>309</v>
      </c>
      <c r="C8745" t="s">
        <v>267</v>
      </c>
      <c r="D8745">
        <v>2024</v>
      </c>
    </row>
    <row r="8746" spans="1:6" x14ac:dyDescent="0.2">
      <c r="A8746">
        <v>15</v>
      </c>
      <c r="B8746" t="s">
        <v>309</v>
      </c>
      <c r="C8746" t="s">
        <v>267</v>
      </c>
      <c r="D8746">
        <v>2025</v>
      </c>
      <c r="E8746">
        <v>14376</v>
      </c>
      <c r="F8746">
        <v>49.3</v>
      </c>
    </row>
    <row r="8747" spans="1:6" x14ac:dyDescent="0.2">
      <c r="A8747">
        <v>15</v>
      </c>
      <c r="B8747" t="s">
        <v>309</v>
      </c>
      <c r="C8747" t="s">
        <v>29</v>
      </c>
      <c r="D8747">
        <v>2021</v>
      </c>
      <c r="E8747">
        <v>43150</v>
      </c>
      <c r="F8747">
        <v>22.5</v>
      </c>
    </row>
    <row r="8748" spans="1:6" x14ac:dyDescent="0.2">
      <c r="A8748">
        <v>15</v>
      </c>
      <c r="B8748" t="s">
        <v>309</v>
      </c>
      <c r="C8748" t="s">
        <v>29</v>
      </c>
      <c r="D8748">
        <v>2022</v>
      </c>
      <c r="E8748">
        <v>123151</v>
      </c>
      <c r="F8748">
        <v>47.7</v>
      </c>
    </row>
    <row r="8749" spans="1:6" x14ac:dyDescent="0.2">
      <c r="A8749">
        <v>15</v>
      </c>
      <c r="B8749" t="s">
        <v>309</v>
      </c>
      <c r="C8749" t="s">
        <v>29</v>
      </c>
      <c r="D8749">
        <v>2023</v>
      </c>
      <c r="E8749">
        <v>228314</v>
      </c>
      <c r="F8749">
        <v>43.5</v>
      </c>
    </row>
    <row r="8750" spans="1:6" x14ac:dyDescent="0.2">
      <c r="A8750">
        <v>15</v>
      </c>
      <c r="B8750" t="s">
        <v>309</v>
      </c>
      <c r="C8750" t="s">
        <v>29</v>
      </c>
      <c r="D8750">
        <v>2024</v>
      </c>
      <c r="E8750">
        <v>291916</v>
      </c>
      <c r="F8750">
        <v>40.700000000000003</v>
      </c>
    </row>
    <row r="8751" spans="1:6" x14ac:dyDescent="0.2">
      <c r="A8751">
        <v>15</v>
      </c>
      <c r="B8751" t="s">
        <v>309</v>
      </c>
      <c r="C8751" t="s">
        <v>29</v>
      </c>
      <c r="D8751">
        <v>2025</v>
      </c>
      <c r="E8751">
        <v>319211</v>
      </c>
      <c r="F8751">
        <v>44.9</v>
      </c>
    </row>
    <row r="8752" spans="1:6" x14ac:dyDescent="0.2">
      <c r="A8752">
        <v>15</v>
      </c>
      <c r="B8752" t="s">
        <v>309</v>
      </c>
      <c r="C8752" t="s">
        <v>269</v>
      </c>
      <c r="D8752">
        <v>2021</v>
      </c>
    </row>
    <row r="8753" spans="1:6" x14ac:dyDescent="0.2">
      <c r="A8753">
        <v>15</v>
      </c>
      <c r="B8753" t="s">
        <v>309</v>
      </c>
      <c r="C8753" t="s">
        <v>269</v>
      </c>
      <c r="D8753">
        <v>2022</v>
      </c>
    </row>
    <row r="8754" spans="1:6" x14ac:dyDescent="0.2">
      <c r="A8754">
        <v>15</v>
      </c>
      <c r="B8754" t="s">
        <v>309</v>
      </c>
      <c r="C8754" t="s">
        <v>269</v>
      </c>
      <c r="D8754">
        <v>2023</v>
      </c>
    </row>
    <row r="8755" spans="1:6" x14ac:dyDescent="0.2">
      <c r="A8755">
        <v>15</v>
      </c>
      <c r="B8755" t="s">
        <v>309</v>
      </c>
      <c r="C8755" t="s">
        <v>269</v>
      </c>
      <c r="D8755">
        <v>2024</v>
      </c>
    </row>
    <row r="8756" spans="1:6" x14ac:dyDescent="0.2">
      <c r="A8756">
        <v>15</v>
      </c>
      <c r="B8756" t="s">
        <v>309</v>
      </c>
      <c r="C8756" t="s">
        <v>269</v>
      </c>
      <c r="D8756">
        <v>2025</v>
      </c>
      <c r="E8756">
        <v>4391</v>
      </c>
      <c r="F8756">
        <v>47</v>
      </c>
    </row>
    <row r="8757" spans="1:6" x14ac:dyDescent="0.2">
      <c r="A8757">
        <v>15</v>
      </c>
      <c r="B8757" t="s">
        <v>309</v>
      </c>
      <c r="C8757" t="s">
        <v>171</v>
      </c>
      <c r="D8757">
        <v>2021</v>
      </c>
    </row>
    <row r="8758" spans="1:6" x14ac:dyDescent="0.2">
      <c r="A8758">
        <v>15</v>
      </c>
      <c r="B8758" t="s">
        <v>309</v>
      </c>
      <c r="C8758" t="s">
        <v>171</v>
      </c>
      <c r="D8758">
        <v>2022</v>
      </c>
      <c r="E8758">
        <v>7908</v>
      </c>
      <c r="F8758">
        <v>51.1</v>
      </c>
    </row>
    <row r="8759" spans="1:6" x14ac:dyDescent="0.2">
      <c r="A8759">
        <v>15</v>
      </c>
      <c r="B8759" t="s">
        <v>309</v>
      </c>
      <c r="C8759" t="s">
        <v>171</v>
      </c>
      <c r="D8759">
        <v>2023</v>
      </c>
      <c r="E8759">
        <v>19705</v>
      </c>
      <c r="F8759">
        <v>42.6</v>
      </c>
    </row>
    <row r="8760" spans="1:6" x14ac:dyDescent="0.2">
      <c r="A8760">
        <v>15</v>
      </c>
      <c r="B8760" t="s">
        <v>309</v>
      </c>
      <c r="C8760" t="s">
        <v>171</v>
      </c>
      <c r="D8760">
        <v>2024</v>
      </c>
      <c r="E8760">
        <v>10197</v>
      </c>
      <c r="F8760">
        <v>43.6</v>
      </c>
    </row>
    <row r="8761" spans="1:6" x14ac:dyDescent="0.2">
      <c r="A8761">
        <v>15</v>
      </c>
      <c r="B8761" t="s">
        <v>309</v>
      </c>
      <c r="C8761" t="s">
        <v>171</v>
      </c>
      <c r="D8761">
        <v>2025</v>
      </c>
      <c r="E8761">
        <v>6978</v>
      </c>
      <c r="F8761">
        <v>51.3</v>
      </c>
    </row>
    <row r="8762" spans="1:6" x14ac:dyDescent="0.2">
      <c r="A8762">
        <v>15</v>
      </c>
      <c r="B8762" t="s">
        <v>309</v>
      </c>
      <c r="C8762" t="s">
        <v>30</v>
      </c>
      <c r="D8762">
        <v>2021</v>
      </c>
      <c r="E8762">
        <v>121165</v>
      </c>
      <c r="F8762">
        <v>21.9</v>
      </c>
    </row>
    <row r="8763" spans="1:6" x14ac:dyDescent="0.2">
      <c r="A8763">
        <v>15</v>
      </c>
      <c r="B8763" t="s">
        <v>309</v>
      </c>
      <c r="C8763" t="s">
        <v>30</v>
      </c>
      <c r="D8763">
        <v>2022</v>
      </c>
      <c r="E8763">
        <v>115734</v>
      </c>
      <c r="F8763">
        <v>47.3</v>
      </c>
    </row>
    <row r="8764" spans="1:6" x14ac:dyDescent="0.2">
      <c r="A8764">
        <v>15</v>
      </c>
      <c r="B8764" t="s">
        <v>309</v>
      </c>
      <c r="C8764" t="s">
        <v>30</v>
      </c>
      <c r="D8764">
        <v>2023</v>
      </c>
      <c r="E8764">
        <v>91491</v>
      </c>
      <c r="F8764">
        <v>45.2</v>
      </c>
    </row>
    <row r="8765" spans="1:6" x14ac:dyDescent="0.2">
      <c r="A8765">
        <v>15</v>
      </c>
      <c r="B8765" t="s">
        <v>309</v>
      </c>
      <c r="C8765" t="s">
        <v>30</v>
      </c>
      <c r="D8765">
        <v>2024</v>
      </c>
      <c r="E8765">
        <v>88623</v>
      </c>
      <c r="F8765">
        <v>39.700000000000003</v>
      </c>
    </row>
    <row r="8766" spans="1:6" x14ac:dyDescent="0.2">
      <c r="A8766">
        <v>15</v>
      </c>
      <c r="B8766" t="s">
        <v>309</v>
      </c>
      <c r="C8766" t="s">
        <v>30</v>
      </c>
      <c r="D8766">
        <v>2025</v>
      </c>
      <c r="E8766">
        <v>40392</v>
      </c>
      <c r="F8766">
        <v>44.2</v>
      </c>
    </row>
    <row r="8767" spans="1:6" x14ac:dyDescent="0.2">
      <c r="A8767">
        <v>15</v>
      </c>
      <c r="B8767" t="s">
        <v>309</v>
      </c>
      <c r="C8767" t="s">
        <v>202</v>
      </c>
      <c r="D8767">
        <v>2021</v>
      </c>
    </row>
    <row r="8768" spans="1:6" x14ac:dyDescent="0.2">
      <c r="A8768">
        <v>15</v>
      </c>
      <c r="B8768" t="s">
        <v>309</v>
      </c>
      <c r="C8768" t="s">
        <v>202</v>
      </c>
      <c r="D8768">
        <v>2022</v>
      </c>
    </row>
    <row r="8769" spans="1:6" x14ac:dyDescent="0.2">
      <c r="A8769">
        <v>15</v>
      </c>
      <c r="B8769" t="s">
        <v>309</v>
      </c>
      <c r="C8769" t="s">
        <v>202</v>
      </c>
      <c r="D8769">
        <v>2023</v>
      </c>
      <c r="E8769">
        <v>46564</v>
      </c>
      <c r="F8769">
        <v>44.1</v>
      </c>
    </row>
    <row r="8770" spans="1:6" x14ac:dyDescent="0.2">
      <c r="A8770">
        <v>15</v>
      </c>
      <c r="B8770" t="s">
        <v>309</v>
      </c>
      <c r="C8770" t="s">
        <v>202</v>
      </c>
      <c r="D8770">
        <v>2024</v>
      </c>
      <c r="E8770">
        <v>36486</v>
      </c>
      <c r="F8770">
        <v>40.4</v>
      </c>
    </row>
    <row r="8771" spans="1:6" x14ac:dyDescent="0.2">
      <c r="A8771">
        <v>15</v>
      </c>
      <c r="B8771" t="s">
        <v>309</v>
      </c>
      <c r="C8771" t="s">
        <v>202</v>
      </c>
      <c r="D8771">
        <v>2025</v>
      </c>
      <c r="E8771">
        <v>27935</v>
      </c>
      <c r="F8771">
        <v>46.7</v>
      </c>
    </row>
    <row r="8772" spans="1:6" x14ac:dyDescent="0.2">
      <c r="A8772">
        <v>15</v>
      </c>
      <c r="B8772" t="s">
        <v>309</v>
      </c>
      <c r="C8772" t="s">
        <v>172</v>
      </c>
      <c r="D8772">
        <v>2021</v>
      </c>
    </row>
    <row r="8773" spans="1:6" x14ac:dyDescent="0.2">
      <c r="A8773">
        <v>15</v>
      </c>
      <c r="B8773" t="s">
        <v>309</v>
      </c>
      <c r="C8773" t="s">
        <v>172</v>
      </c>
      <c r="D8773">
        <v>2022</v>
      </c>
      <c r="E8773">
        <v>15471</v>
      </c>
      <c r="F8773">
        <v>43.9</v>
      </c>
    </row>
    <row r="8774" spans="1:6" x14ac:dyDescent="0.2">
      <c r="A8774">
        <v>15</v>
      </c>
      <c r="B8774" t="s">
        <v>309</v>
      </c>
      <c r="C8774" t="s">
        <v>172</v>
      </c>
      <c r="D8774">
        <v>2023</v>
      </c>
      <c r="E8774">
        <v>58175</v>
      </c>
      <c r="F8774">
        <v>43.2</v>
      </c>
    </row>
    <row r="8775" spans="1:6" x14ac:dyDescent="0.2">
      <c r="A8775">
        <v>15</v>
      </c>
      <c r="B8775" t="s">
        <v>309</v>
      </c>
      <c r="C8775" t="s">
        <v>172</v>
      </c>
      <c r="D8775">
        <v>2024</v>
      </c>
      <c r="E8775">
        <v>78007</v>
      </c>
      <c r="F8775">
        <v>40.700000000000003</v>
      </c>
    </row>
    <row r="8776" spans="1:6" x14ac:dyDescent="0.2">
      <c r="A8776">
        <v>15</v>
      </c>
      <c r="B8776" t="s">
        <v>309</v>
      </c>
      <c r="C8776" t="s">
        <v>172</v>
      </c>
      <c r="D8776">
        <v>2025</v>
      </c>
      <c r="E8776">
        <v>77344</v>
      </c>
      <c r="F8776">
        <v>46.5</v>
      </c>
    </row>
    <row r="8777" spans="1:6" x14ac:dyDescent="0.2">
      <c r="A8777">
        <v>15</v>
      </c>
      <c r="B8777" t="s">
        <v>309</v>
      </c>
      <c r="C8777" t="s">
        <v>242</v>
      </c>
      <c r="D8777">
        <v>2021</v>
      </c>
    </row>
    <row r="8778" spans="1:6" x14ac:dyDescent="0.2">
      <c r="A8778">
        <v>15</v>
      </c>
      <c r="B8778" t="s">
        <v>309</v>
      </c>
      <c r="C8778" t="s">
        <v>242</v>
      </c>
      <c r="D8778">
        <v>2022</v>
      </c>
    </row>
    <row r="8779" spans="1:6" x14ac:dyDescent="0.2">
      <c r="A8779">
        <v>15</v>
      </c>
      <c r="B8779" t="s">
        <v>309</v>
      </c>
      <c r="C8779" t="s">
        <v>242</v>
      </c>
      <c r="D8779">
        <v>2023</v>
      </c>
    </row>
    <row r="8780" spans="1:6" x14ac:dyDescent="0.2">
      <c r="A8780">
        <v>15</v>
      </c>
      <c r="B8780" t="s">
        <v>309</v>
      </c>
      <c r="C8780" t="s">
        <v>242</v>
      </c>
      <c r="D8780">
        <v>2024</v>
      </c>
      <c r="E8780">
        <v>1911</v>
      </c>
      <c r="F8780">
        <v>36.700000000000003</v>
      </c>
    </row>
    <row r="8781" spans="1:6" x14ac:dyDescent="0.2">
      <c r="A8781">
        <v>15</v>
      </c>
      <c r="B8781" t="s">
        <v>309</v>
      </c>
      <c r="C8781" t="s">
        <v>242</v>
      </c>
      <c r="D8781">
        <v>2025</v>
      </c>
      <c r="E8781">
        <v>5571</v>
      </c>
      <c r="F8781">
        <v>40.4</v>
      </c>
    </row>
    <row r="8782" spans="1:6" x14ac:dyDescent="0.2">
      <c r="A8782">
        <v>15</v>
      </c>
      <c r="B8782" t="s">
        <v>309</v>
      </c>
      <c r="C8782" t="s">
        <v>48</v>
      </c>
      <c r="D8782">
        <v>2021</v>
      </c>
      <c r="E8782">
        <v>557</v>
      </c>
      <c r="F8782">
        <v>16.2</v>
      </c>
    </row>
    <row r="8783" spans="1:6" x14ac:dyDescent="0.2">
      <c r="A8783">
        <v>15</v>
      </c>
      <c r="B8783" t="s">
        <v>309</v>
      </c>
      <c r="C8783" t="s">
        <v>48</v>
      </c>
      <c r="D8783">
        <v>2022</v>
      </c>
    </row>
    <row r="8784" spans="1:6" x14ac:dyDescent="0.2">
      <c r="A8784">
        <v>15</v>
      </c>
      <c r="B8784" t="s">
        <v>309</v>
      </c>
      <c r="C8784" t="s">
        <v>48</v>
      </c>
      <c r="D8784">
        <v>2023</v>
      </c>
      <c r="E8784">
        <v>4419</v>
      </c>
      <c r="F8784">
        <v>35.1</v>
      </c>
    </row>
    <row r="8785" spans="1:6" x14ac:dyDescent="0.2">
      <c r="A8785">
        <v>15</v>
      </c>
      <c r="B8785" t="s">
        <v>309</v>
      </c>
      <c r="C8785" t="s">
        <v>48</v>
      </c>
      <c r="D8785">
        <v>2024</v>
      </c>
      <c r="E8785">
        <v>4073</v>
      </c>
      <c r="F8785">
        <v>34.6</v>
      </c>
    </row>
    <row r="8786" spans="1:6" x14ac:dyDescent="0.2">
      <c r="A8786">
        <v>15</v>
      </c>
      <c r="B8786" t="s">
        <v>309</v>
      </c>
      <c r="C8786" t="s">
        <v>48</v>
      </c>
      <c r="D8786">
        <v>2025</v>
      </c>
      <c r="E8786">
        <v>3109</v>
      </c>
      <c r="F8786">
        <v>46.5</v>
      </c>
    </row>
    <row r="8787" spans="1:6" x14ac:dyDescent="0.2">
      <c r="A8787">
        <v>15</v>
      </c>
      <c r="B8787" t="s">
        <v>309</v>
      </c>
      <c r="C8787" t="s">
        <v>179</v>
      </c>
      <c r="D8787">
        <v>2021</v>
      </c>
    </row>
    <row r="8788" spans="1:6" x14ac:dyDescent="0.2">
      <c r="A8788">
        <v>15</v>
      </c>
      <c r="B8788" t="s">
        <v>309</v>
      </c>
      <c r="C8788" t="s">
        <v>179</v>
      </c>
      <c r="D8788">
        <v>2022</v>
      </c>
    </row>
    <row r="8789" spans="1:6" x14ac:dyDescent="0.2">
      <c r="A8789">
        <v>15</v>
      </c>
      <c r="B8789" t="s">
        <v>309</v>
      </c>
      <c r="C8789" t="s">
        <v>179</v>
      </c>
      <c r="D8789">
        <v>2023</v>
      </c>
      <c r="E8789">
        <v>3223</v>
      </c>
      <c r="F8789">
        <v>39.200000000000003</v>
      </c>
    </row>
    <row r="8790" spans="1:6" x14ac:dyDescent="0.2">
      <c r="A8790">
        <v>15</v>
      </c>
      <c r="B8790" t="s">
        <v>309</v>
      </c>
      <c r="C8790" t="s">
        <v>179</v>
      </c>
      <c r="D8790">
        <v>2024</v>
      </c>
      <c r="E8790">
        <v>5507</v>
      </c>
      <c r="F8790">
        <v>28.6</v>
      </c>
    </row>
    <row r="8791" spans="1:6" x14ac:dyDescent="0.2">
      <c r="A8791">
        <v>15</v>
      </c>
      <c r="B8791" t="s">
        <v>309</v>
      </c>
      <c r="C8791" t="s">
        <v>179</v>
      </c>
      <c r="D8791">
        <v>2025</v>
      </c>
      <c r="E8791">
        <v>1493</v>
      </c>
      <c r="F8791">
        <v>38.4</v>
      </c>
    </row>
    <row r="8792" spans="1:6" x14ac:dyDescent="0.2">
      <c r="A8792">
        <v>15</v>
      </c>
      <c r="B8792" t="s">
        <v>309</v>
      </c>
      <c r="C8792" t="s">
        <v>283</v>
      </c>
      <c r="D8792">
        <v>2021</v>
      </c>
    </row>
    <row r="8793" spans="1:6" x14ac:dyDescent="0.2">
      <c r="A8793">
        <v>15</v>
      </c>
      <c r="B8793" t="s">
        <v>309</v>
      </c>
      <c r="C8793" t="s">
        <v>283</v>
      </c>
      <c r="D8793">
        <v>2022</v>
      </c>
    </row>
    <row r="8794" spans="1:6" x14ac:dyDescent="0.2">
      <c r="A8794">
        <v>15</v>
      </c>
      <c r="B8794" t="s">
        <v>309</v>
      </c>
      <c r="C8794" t="s">
        <v>283</v>
      </c>
      <c r="D8794">
        <v>2023</v>
      </c>
    </row>
    <row r="8795" spans="1:6" x14ac:dyDescent="0.2">
      <c r="A8795">
        <v>15</v>
      </c>
      <c r="B8795" t="s">
        <v>309</v>
      </c>
      <c r="C8795" t="s">
        <v>283</v>
      </c>
      <c r="D8795">
        <v>2024</v>
      </c>
    </row>
    <row r="8796" spans="1:6" x14ac:dyDescent="0.2">
      <c r="A8796">
        <v>15</v>
      </c>
      <c r="B8796" t="s">
        <v>309</v>
      </c>
      <c r="C8796" t="s">
        <v>283</v>
      </c>
      <c r="D8796">
        <v>2025</v>
      </c>
      <c r="E8796">
        <v>803</v>
      </c>
      <c r="F8796">
        <v>37.6</v>
      </c>
    </row>
    <row r="8797" spans="1:6" x14ac:dyDescent="0.2">
      <c r="A8797">
        <v>15</v>
      </c>
      <c r="B8797" t="s">
        <v>309</v>
      </c>
      <c r="C8797" t="s">
        <v>273</v>
      </c>
      <c r="D8797">
        <v>2021</v>
      </c>
    </row>
    <row r="8798" spans="1:6" x14ac:dyDescent="0.2">
      <c r="A8798">
        <v>15</v>
      </c>
      <c r="B8798" t="s">
        <v>309</v>
      </c>
      <c r="C8798" t="s">
        <v>273</v>
      </c>
      <c r="D8798">
        <v>2022</v>
      </c>
    </row>
    <row r="8799" spans="1:6" x14ac:dyDescent="0.2">
      <c r="A8799">
        <v>15</v>
      </c>
      <c r="B8799" t="s">
        <v>309</v>
      </c>
      <c r="C8799" t="s">
        <v>273</v>
      </c>
      <c r="D8799">
        <v>2023</v>
      </c>
    </row>
    <row r="8800" spans="1:6" x14ac:dyDescent="0.2">
      <c r="A8800">
        <v>15</v>
      </c>
      <c r="B8800" t="s">
        <v>309</v>
      </c>
      <c r="C8800" t="s">
        <v>273</v>
      </c>
      <c r="D8800">
        <v>2024</v>
      </c>
    </row>
    <row r="8801" spans="1:6" x14ac:dyDescent="0.2">
      <c r="A8801">
        <v>15</v>
      </c>
      <c r="B8801" t="s">
        <v>309</v>
      </c>
      <c r="C8801" t="s">
        <v>273</v>
      </c>
      <c r="D8801">
        <v>2025</v>
      </c>
      <c r="E8801">
        <v>2664</v>
      </c>
      <c r="F8801">
        <v>43.6</v>
      </c>
    </row>
    <row r="8802" spans="1:6" x14ac:dyDescent="0.2">
      <c r="A8802">
        <v>15</v>
      </c>
      <c r="B8802" t="s">
        <v>309</v>
      </c>
      <c r="C8802" t="s">
        <v>278</v>
      </c>
      <c r="D8802">
        <v>2021</v>
      </c>
    </row>
    <row r="8803" spans="1:6" x14ac:dyDescent="0.2">
      <c r="A8803">
        <v>15</v>
      </c>
      <c r="B8803" t="s">
        <v>309</v>
      </c>
      <c r="C8803" t="s">
        <v>278</v>
      </c>
      <c r="D8803">
        <v>2022</v>
      </c>
    </row>
    <row r="8804" spans="1:6" x14ac:dyDescent="0.2">
      <c r="A8804">
        <v>15</v>
      </c>
      <c r="B8804" t="s">
        <v>309</v>
      </c>
      <c r="C8804" t="s">
        <v>278</v>
      </c>
      <c r="D8804">
        <v>2023</v>
      </c>
    </row>
    <row r="8805" spans="1:6" x14ac:dyDescent="0.2">
      <c r="A8805">
        <v>15</v>
      </c>
      <c r="B8805" t="s">
        <v>309</v>
      </c>
      <c r="C8805" t="s">
        <v>278</v>
      </c>
      <c r="D8805">
        <v>2024</v>
      </c>
    </row>
    <row r="8806" spans="1:6" x14ac:dyDescent="0.2">
      <c r="A8806">
        <v>15</v>
      </c>
      <c r="B8806" t="s">
        <v>309</v>
      </c>
      <c r="C8806" t="s">
        <v>278</v>
      </c>
      <c r="D8806">
        <v>2025</v>
      </c>
      <c r="E8806">
        <v>486</v>
      </c>
      <c r="F8806">
        <v>52</v>
      </c>
    </row>
    <row r="8807" spans="1:6" x14ac:dyDescent="0.2">
      <c r="A8807">
        <v>15</v>
      </c>
      <c r="B8807" t="s">
        <v>309</v>
      </c>
      <c r="C8807" t="s">
        <v>274</v>
      </c>
      <c r="D8807">
        <v>2021</v>
      </c>
    </row>
    <row r="8808" spans="1:6" x14ac:dyDescent="0.2">
      <c r="A8808">
        <v>15</v>
      </c>
      <c r="B8808" t="s">
        <v>309</v>
      </c>
      <c r="C8808" t="s">
        <v>274</v>
      </c>
      <c r="D8808">
        <v>2022</v>
      </c>
    </row>
    <row r="8809" spans="1:6" x14ac:dyDescent="0.2">
      <c r="A8809">
        <v>15</v>
      </c>
      <c r="B8809" t="s">
        <v>309</v>
      </c>
      <c r="C8809" t="s">
        <v>274</v>
      </c>
      <c r="D8809">
        <v>2023</v>
      </c>
    </row>
    <row r="8810" spans="1:6" x14ac:dyDescent="0.2">
      <c r="A8810">
        <v>15</v>
      </c>
      <c r="B8810" t="s">
        <v>309</v>
      </c>
      <c r="C8810" t="s">
        <v>274</v>
      </c>
      <c r="D8810">
        <v>2024</v>
      </c>
    </row>
    <row r="8811" spans="1:6" x14ac:dyDescent="0.2">
      <c r="A8811">
        <v>15</v>
      </c>
      <c r="B8811" t="s">
        <v>309</v>
      </c>
      <c r="C8811" t="s">
        <v>274</v>
      </c>
      <c r="D8811">
        <v>2025</v>
      </c>
      <c r="E8811">
        <v>1582</v>
      </c>
      <c r="F8811">
        <v>47.2</v>
      </c>
    </row>
    <row r="8812" spans="1:6" x14ac:dyDescent="0.2">
      <c r="A8812">
        <v>15</v>
      </c>
      <c r="B8812" t="s">
        <v>309</v>
      </c>
      <c r="C8812" t="s">
        <v>50</v>
      </c>
      <c r="D8812">
        <v>2021</v>
      </c>
      <c r="E8812">
        <v>3879</v>
      </c>
      <c r="F8812">
        <v>20.7</v>
      </c>
    </row>
    <row r="8813" spans="1:6" x14ac:dyDescent="0.2">
      <c r="A8813">
        <v>15</v>
      </c>
      <c r="B8813" t="s">
        <v>309</v>
      </c>
      <c r="C8813" t="s">
        <v>50</v>
      </c>
      <c r="D8813">
        <v>2022</v>
      </c>
      <c r="E8813">
        <v>920</v>
      </c>
      <c r="F8813">
        <v>38.799999999999997</v>
      </c>
    </row>
    <row r="8814" spans="1:6" x14ac:dyDescent="0.2">
      <c r="A8814">
        <v>15</v>
      </c>
      <c r="B8814" t="s">
        <v>309</v>
      </c>
      <c r="C8814" t="s">
        <v>50</v>
      </c>
      <c r="D8814">
        <v>2023</v>
      </c>
      <c r="E8814">
        <v>2787</v>
      </c>
      <c r="F8814">
        <v>35.700000000000003</v>
      </c>
    </row>
    <row r="8815" spans="1:6" x14ac:dyDescent="0.2">
      <c r="A8815">
        <v>15</v>
      </c>
      <c r="B8815" t="s">
        <v>309</v>
      </c>
      <c r="C8815" t="s">
        <v>50</v>
      </c>
      <c r="D8815">
        <v>2024</v>
      </c>
      <c r="E8815">
        <v>3375</v>
      </c>
      <c r="F8815">
        <v>39</v>
      </c>
    </row>
    <row r="8816" spans="1:6" x14ac:dyDescent="0.2">
      <c r="A8816">
        <v>15</v>
      </c>
      <c r="B8816" t="s">
        <v>309</v>
      </c>
      <c r="C8816" t="s">
        <v>50</v>
      </c>
      <c r="D8816">
        <v>2025</v>
      </c>
      <c r="E8816">
        <v>4447</v>
      </c>
      <c r="F8816">
        <v>40.5</v>
      </c>
    </row>
    <row r="8817" spans="1:6" x14ac:dyDescent="0.2">
      <c r="A8817">
        <v>15</v>
      </c>
      <c r="B8817" t="s">
        <v>309</v>
      </c>
      <c r="C8817" t="s">
        <v>32</v>
      </c>
      <c r="D8817">
        <v>2021</v>
      </c>
      <c r="E8817">
        <v>11519</v>
      </c>
      <c r="F8817">
        <v>20.2</v>
      </c>
    </row>
    <row r="8818" spans="1:6" x14ac:dyDescent="0.2">
      <c r="A8818">
        <v>15</v>
      </c>
      <c r="B8818" t="s">
        <v>309</v>
      </c>
      <c r="C8818" t="s">
        <v>32</v>
      </c>
      <c r="D8818">
        <v>2022</v>
      </c>
      <c r="E8818">
        <v>7761</v>
      </c>
      <c r="F8818">
        <v>39.799999999999997</v>
      </c>
    </row>
    <row r="8819" spans="1:6" x14ac:dyDescent="0.2">
      <c r="A8819">
        <v>15</v>
      </c>
      <c r="B8819" t="s">
        <v>309</v>
      </c>
      <c r="C8819" t="s">
        <v>32</v>
      </c>
      <c r="D8819">
        <v>2023</v>
      </c>
      <c r="E8819">
        <v>6860</v>
      </c>
      <c r="F8819">
        <v>38.799999999999997</v>
      </c>
    </row>
    <row r="8820" spans="1:6" x14ac:dyDescent="0.2">
      <c r="A8820">
        <v>15</v>
      </c>
      <c r="B8820" t="s">
        <v>309</v>
      </c>
      <c r="C8820" t="s">
        <v>32</v>
      </c>
      <c r="D8820">
        <v>2024</v>
      </c>
      <c r="E8820">
        <v>14397</v>
      </c>
      <c r="F8820">
        <v>39.1</v>
      </c>
    </row>
    <row r="8821" spans="1:6" x14ac:dyDescent="0.2">
      <c r="A8821">
        <v>15</v>
      </c>
      <c r="B8821" t="s">
        <v>309</v>
      </c>
      <c r="C8821" t="s">
        <v>32</v>
      </c>
      <c r="D8821">
        <v>2025</v>
      </c>
      <c r="E8821">
        <v>7850</v>
      </c>
      <c r="F8821">
        <v>45.7</v>
      </c>
    </row>
    <row r="8822" spans="1:6" x14ac:dyDescent="0.2">
      <c r="A8822">
        <v>15</v>
      </c>
      <c r="B8822" t="s">
        <v>309</v>
      </c>
      <c r="C8822" t="s">
        <v>279</v>
      </c>
      <c r="D8822">
        <v>2021</v>
      </c>
    </row>
    <row r="8823" spans="1:6" x14ac:dyDescent="0.2">
      <c r="A8823">
        <v>15</v>
      </c>
      <c r="B8823" t="s">
        <v>309</v>
      </c>
      <c r="C8823" t="s">
        <v>279</v>
      </c>
      <c r="D8823">
        <v>2022</v>
      </c>
    </row>
    <row r="8824" spans="1:6" x14ac:dyDescent="0.2">
      <c r="A8824">
        <v>15</v>
      </c>
      <c r="B8824" t="s">
        <v>309</v>
      </c>
      <c r="C8824" t="s">
        <v>279</v>
      </c>
      <c r="D8824">
        <v>2023</v>
      </c>
    </row>
    <row r="8825" spans="1:6" x14ac:dyDescent="0.2">
      <c r="A8825">
        <v>15</v>
      </c>
      <c r="B8825" t="s">
        <v>309</v>
      </c>
      <c r="C8825" t="s">
        <v>279</v>
      </c>
      <c r="D8825">
        <v>2024</v>
      </c>
    </row>
    <row r="8826" spans="1:6" x14ac:dyDescent="0.2">
      <c r="A8826">
        <v>15</v>
      </c>
      <c r="B8826" t="s">
        <v>309</v>
      </c>
      <c r="C8826" t="s">
        <v>279</v>
      </c>
      <c r="D8826">
        <v>2025</v>
      </c>
      <c r="E8826">
        <v>1975</v>
      </c>
      <c r="F8826">
        <v>44.8</v>
      </c>
    </row>
    <row r="8827" spans="1:6" x14ac:dyDescent="0.2">
      <c r="A8827">
        <v>15</v>
      </c>
      <c r="B8827" t="s">
        <v>309</v>
      </c>
      <c r="C8827" t="s">
        <v>35</v>
      </c>
      <c r="D8827">
        <v>2021</v>
      </c>
      <c r="E8827">
        <v>4982</v>
      </c>
      <c r="F8827">
        <v>14.3</v>
      </c>
    </row>
    <row r="8828" spans="1:6" x14ac:dyDescent="0.2">
      <c r="A8828">
        <v>15</v>
      </c>
      <c r="B8828" t="s">
        <v>309</v>
      </c>
      <c r="C8828" t="s">
        <v>35</v>
      </c>
      <c r="D8828">
        <v>2022</v>
      </c>
      <c r="E8828">
        <v>5888</v>
      </c>
      <c r="F8828">
        <v>38.299999999999997</v>
      </c>
    </row>
    <row r="8829" spans="1:6" x14ac:dyDescent="0.2">
      <c r="A8829">
        <v>15</v>
      </c>
      <c r="B8829" t="s">
        <v>309</v>
      </c>
      <c r="C8829" t="s">
        <v>35</v>
      </c>
      <c r="D8829">
        <v>2023</v>
      </c>
      <c r="E8829">
        <v>1144</v>
      </c>
      <c r="F8829">
        <v>40.299999999999997</v>
      </c>
    </row>
    <row r="8830" spans="1:6" x14ac:dyDescent="0.2">
      <c r="A8830">
        <v>15</v>
      </c>
      <c r="B8830" t="s">
        <v>309</v>
      </c>
      <c r="C8830" t="s">
        <v>35</v>
      </c>
      <c r="D8830">
        <v>2024</v>
      </c>
      <c r="E8830">
        <v>1685</v>
      </c>
      <c r="F8830">
        <v>35.799999999999997</v>
      </c>
    </row>
    <row r="8831" spans="1:6" x14ac:dyDescent="0.2">
      <c r="A8831">
        <v>15</v>
      </c>
      <c r="B8831" t="s">
        <v>309</v>
      </c>
      <c r="C8831" t="s">
        <v>35</v>
      </c>
      <c r="D8831">
        <v>2025</v>
      </c>
      <c r="E8831">
        <v>2308</v>
      </c>
      <c r="F8831">
        <v>45.9</v>
      </c>
    </row>
    <row r="8832" spans="1:6" x14ac:dyDescent="0.2">
      <c r="A8832">
        <v>15</v>
      </c>
      <c r="B8832" t="s">
        <v>309</v>
      </c>
      <c r="C8832" t="s">
        <v>205</v>
      </c>
      <c r="D8832">
        <v>2021</v>
      </c>
    </row>
    <row r="8833" spans="1:6" x14ac:dyDescent="0.2">
      <c r="A8833">
        <v>15</v>
      </c>
      <c r="B8833" t="s">
        <v>309</v>
      </c>
      <c r="C8833" t="s">
        <v>205</v>
      </c>
      <c r="D8833">
        <v>2022</v>
      </c>
    </row>
    <row r="8834" spans="1:6" x14ac:dyDescent="0.2">
      <c r="A8834">
        <v>15</v>
      </c>
      <c r="B8834" t="s">
        <v>309</v>
      </c>
      <c r="C8834" t="s">
        <v>205</v>
      </c>
      <c r="D8834">
        <v>2023</v>
      </c>
      <c r="E8834">
        <v>1848</v>
      </c>
      <c r="F8834">
        <v>52.1</v>
      </c>
    </row>
    <row r="8835" spans="1:6" x14ac:dyDescent="0.2">
      <c r="A8835">
        <v>15</v>
      </c>
      <c r="B8835" t="s">
        <v>309</v>
      </c>
      <c r="C8835" t="s">
        <v>205</v>
      </c>
      <c r="D8835">
        <v>2024</v>
      </c>
      <c r="E8835">
        <v>10028</v>
      </c>
      <c r="F8835">
        <v>29.1</v>
      </c>
    </row>
    <row r="8836" spans="1:6" x14ac:dyDescent="0.2">
      <c r="A8836">
        <v>15</v>
      </c>
      <c r="B8836" t="s">
        <v>309</v>
      </c>
      <c r="C8836" t="s">
        <v>205</v>
      </c>
      <c r="D8836">
        <v>2025</v>
      </c>
      <c r="E8836">
        <v>6462</v>
      </c>
      <c r="F8836">
        <v>32.9</v>
      </c>
    </row>
    <row r="8837" spans="1:6" x14ac:dyDescent="0.2">
      <c r="A8837">
        <v>15</v>
      </c>
      <c r="B8837" t="s">
        <v>309</v>
      </c>
      <c r="C8837" t="s">
        <v>206</v>
      </c>
      <c r="D8837">
        <v>2021</v>
      </c>
    </row>
    <row r="8838" spans="1:6" x14ac:dyDescent="0.2">
      <c r="A8838">
        <v>15</v>
      </c>
      <c r="B8838" t="s">
        <v>309</v>
      </c>
      <c r="C8838" t="s">
        <v>206</v>
      </c>
      <c r="D8838">
        <v>2022</v>
      </c>
    </row>
    <row r="8839" spans="1:6" x14ac:dyDescent="0.2">
      <c r="A8839">
        <v>15</v>
      </c>
      <c r="B8839" t="s">
        <v>309</v>
      </c>
      <c r="C8839" t="s">
        <v>206</v>
      </c>
      <c r="D8839">
        <v>2023</v>
      </c>
      <c r="E8839">
        <v>3013</v>
      </c>
      <c r="F8839">
        <v>42.9</v>
      </c>
    </row>
    <row r="8840" spans="1:6" x14ac:dyDescent="0.2">
      <c r="A8840">
        <v>15</v>
      </c>
      <c r="B8840" t="s">
        <v>309</v>
      </c>
      <c r="C8840" t="s">
        <v>206</v>
      </c>
      <c r="D8840">
        <v>2024</v>
      </c>
      <c r="E8840">
        <v>13532</v>
      </c>
      <c r="F8840">
        <v>34.6</v>
      </c>
    </row>
    <row r="8841" spans="1:6" x14ac:dyDescent="0.2">
      <c r="A8841">
        <v>15</v>
      </c>
      <c r="B8841" t="s">
        <v>309</v>
      </c>
      <c r="C8841" t="s">
        <v>206</v>
      </c>
      <c r="D8841">
        <v>2025</v>
      </c>
      <c r="E8841">
        <v>6298</v>
      </c>
      <c r="F8841">
        <v>38.299999999999997</v>
      </c>
    </row>
    <row r="8842" spans="1:6" x14ac:dyDescent="0.2">
      <c r="A8842">
        <v>15</v>
      </c>
      <c r="B8842" t="s">
        <v>309</v>
      </c>
      <c r="C8842" t="s">
        <v>240</v>
      </c>
      <c r="D8842">
        <v>2021</v>
      </c>
    </row>
    <row r="8843" spans="1:6" x14ac:dyDescent="0.2">
      <c r="A8843">
        <v>15</v>
      </c>
      <c r="B8843" t="s">
        <v>309</v>
      </c>
      <c r="C8843" t="s">
        <v>240</v>
      </c>
      <c r="D8843">
        <v>2022</v>
      </c>
    </row>
    <row r="8844" spans="1:6" x14ac:dyDescent="0.2">
      <c r="A8844">
        <v>15</v>
      </c>
      <c r="B8844" t="s">
        <v>309</v>
      </c>
      <c r="C8844" t="s">
        <v>240</v>
      </c>
      <c r="D8844">
        <v>2023</v>
      </c>
    </row>
    <row r="8845" spans="1:6" x14ac:dyDescent="0.2">
      <c r="A8845">
        <v>15</v>
      </c>
      <c r="B8845" t="s">
        <v>309</v>
      </c>
      <c r="C8845" t="s">
        <v>240</v>
      </c>
      <c r="D8845">
        <v>2024</v>
      </c>
      <c r="E8845">
        <v>930</v>
      </c>
      <c r="F8845">
        <v>45.5</v>
      </c>
    </row>
    <row r="8846" spans="1:6" x14ac:dyDescent="0.2">
      <c r="A8846">
        <v>15</v>
      </c>
      <c r="B8846" t="s">
        <v>309</v>
      </c>
      <c r="C8846" t="s">
        <v>240</v>
      </c>
      <c r="D8846">
        <v>2025</v>
      </c>
      <c r="E8846">
        <v>21488</v>
      </c>
      <c r="F8846">
        <v>44.5</v>
      </c>
    </row>
    <row r="8847" spans="1:6" x14ac:dyDescent="0.2">
      <c r="A8847">
        <v>15</v>
      </c>
      <c r="B8847" t="s">
        <v>309</v>
      </c>
      <c r="C8847" t="s">
        <v>276</v>
      </c>
      <c r="D8847">
        <v>2021</v>
      </c>
    </row>
    <row r="8848" spans="1:6" x14ac:dyDescent="0.2">
      <c r="A8848">
        <v>15</v>
      </c>
      <c r="B8848" t="s">
        <v>309</v>
      </c>
      <c r="C8848" t="s">
        <v>276</v>
      </c>
      <c r="D8848">
        <v>2022</v>
      </c>
    </row>
    <row r="8849" spans="1:6" x14ac:dyDescent="0.2">
      <c r="A8849">
        <v>15</v>
      </c>
      <c r="B8849" t="s">
        <v>309</v>
      </c>
      <c r="C8849" t="s">
        <v>276</v>
      </c>
      <c r="D8849">
        <v>2023</v>
      </c>
    </row>
    <row r="8850" spans="1:6" x14ac:dyDescent="0.2">
      <c r="A8850">
        <v>15</v>
      </c>
      <c r="B8850" t="s">
        <v>309</v>
      </c>
      <c r="C8850" t="s">
        <v>276</v>
      </c>
      <c r="D8850">
        <v>2024</v>
      </c>
    </row>
    <row r="8851" spans="1:6" x14ac:dyDescent="0.2">
      <c r="A8851">
        <v>15</v>
      </c>
      <c r="B8851" t="s">
        <v>309</v>
      </c>
      <c r="C8851" t="s">
        <v>276</v>
      </c>
      <c r="D8851">
        <v>2025</v>
      </c>
      <c r="E8851">
        <v>928</v>
      </c>
      <c r="F8851">
        <v>52.2</v>
      </c>
    </row>
    <row r="8852" spans="1:6" x14ac:dyDescent="0.2">
      <c r="A8852">
        <v>15</v>
      </c>
      <c r="B8852" t="s">
        <v>309</v>
      </c>
      <c r="C8852" t="s">
        <v>216</v>
      </c>
      <c r="D8852">
        <v>2021</v>
      </c>
    </row>
    <row r="8853" spans="1:6" x14ac:dyDescent="0.2">
      <c r="A8853">
        <v>15</v>
      </c>
      <c r="B8853" t="s">
        <v>309</v>
      </c>
      <c r="C8853" t="s">
        <v>216</v>
      </c>
      <c r="D8853">
        <v>2022</v>
      </c>
    </row>
    <row r="8854" spans="1:6" x14ac:dyDescent="0.2">
      <c r="A8854">
        <v>15</v>
      </c>
      <c r="B8854" t="s">
        <v>309</v>
      </c>
      <c r="C8854" t="s">
        <v>216</v>
      </c>
      <c r="D8854">
        <v>2023</v>
      </c>
      <c r="E8854">
        <v>732</v>
      </c>
      <c r="F8854">
        <v>22.3</v>
      </c>
    </row>
    <row r="8855" spans="1:6" x14ac:dyDescent="0.2">
      <c r="A8855">
        <v>15</v>
      </c>
      <c r="B8855" t="s">
        <v>309</v>
      </c>
      <c r="C8855" t="s">
        <v>216</v>
      </c>
      <c r="D8855">
        <v>2024</v>
      </c>
      <c r="E8855">
        <v>1132</v>
      </c>
      <c r="F8855">
        <v>24.7</v>
      </c>
    </row>
    <row r="8856" spans="1:6" x14ac:dyDescent="0.2">
      <c r="A8856">
        <v>15</v>
      </c>
      <c r="B8856" t="s">
        <v>309</v>
      </c>
      <c r="C8856" t="s">
        <v>216</v>
      </c>
      <c r="D8856">
        <v>2025</v>
      </c>
      <c r="E8856">
        <v>2045</v>
      </c>
      <c r="F8856">
        <v>31.4</v>
      </c>
    </row>
    <row r="8857" spans="1:6" x14ac:dyDescent="0.2">
      <c r="A8857">
        <v>15</v>
      </c>
      <c r="B8857" t="s">
        <v>310</v>
      </c>
      <c r="C8857" t="s">
        <v>412</v>
      </c>
      <c r="D8857">
        <v>2021</v>
      </c>
    </row>
    <row r="8858" spans="1:6" x14ac:dyDescent="0.2">
      <c r="A8858">
        <v>15</v>
      </c>
      <c r="B8858" t="s">
        <v>310</v>
      </c>
      <c r="C8858" t="s">
        <v>412</v>
      </c>
      <c r="D8858">
        <v>2022</v>
      </c>
    </row>
    <row r="8859" spans="1:6" x14ac:dyDescent="0.2">
      <c r="A8859">
        <v>15</v>
      </c>
      <c r="B8859" t="s">
        <v>310</v>
      </c>
      <c r="C8859" t="s">
        <v>412</v>
      </c>
      <c r="D8859">
        <v>2023</v>
      </c>
    </row>
    <row r="8860" spans="1:6" x14ac:dyDescent="0.2">
      <c r="A8860">
        <v>15</v>
      </c>
      <c r="B8860" t="s">
        <v>310</v>
      </c>
      <c r="C8860" t="s">
        <v>412</v>
      </c>
      <c r="D8860">
        <v>2024</v>
      </c>
    </row>
    <row r="8861" spans="1:6" x14ac:dyDescent="0.2">
      <c r="A8861">
        <v>15</v>
      </c>
      <c r="B8861" t="s">
        <v>310</v>
      </c>
      <c r="C8861" t="s">
        <v>412</v>
      </c>
      <c r="D8861">
        <v>2025</v>
      </c>
      <c r="E8861">
        <v>908</v>
      </c>
      <c r="F8861">
        <v>81.599999999999994</v>
      </c>
    </row>
    <row r="8862" spans="1:6" x14ac:dyDescent="0.2">
      <c r="A8862">
        <v>15</v>
      </c>
      <c r="B8862" t="s">
        <v>310</v>
      </c>
      <c r="C8862" t="s">
        <v>413</v>
      </c>
      <c r="D8862">
        <v>2021</v>
      </c>
    </row>
    <row r="8863" spans="1:6" x14ac:dyDescent="0.2">
      <c r="A8863">
        <v>15</v>
      </c>
      <c r="B8863" t="s">
        <v>310</v>
      </c>
      <c r="C8863" t="s">
        <v>413</v>
      </c>
      <c r="D8863">
        <v>2022</v>
      </c>
    </row>
    <row r="8864" spans="1:6" x14ac:dyDescent="0.2">
      <c r="A8864">
        <v>15</v>
      </c>
      <c r="B8864" t="s">
        <v>310</v>
      </c>
      <c r="C8864" t="s">
        <v>413</v>
      </c>
      <c r="D8864">
        <v>2023</v>
      </c>
    </row>
    <row r="8865" spans="1:6" x14ac:dyDescent="0.2">
      <c r="A8865">
        <v>15</v>
      </c>
      <c r="B8865" t="s">
        <v>310</v>
      </c>
      <c r="C8865" t="s">
        <v>413</v>
      </c>
      <c r="D8865">
        <v>2024</v>
      </c>
      <c r="E8865">
        <v>842</v>
      </c>
      <c r="F8865">
        <v>98.6</v>
      </c>
    </row>
    <row r="8866" spans="1:6" x14ac:dyDescent="0.2">
      <c r="A8866">
        <v>15</v>
      </c>
      <c r="B8866" t="s">
        <v>310</v>
      </c>
      <c r="C8866" t="s">
        <v>413</v>
      </c>
      <c r="D8866">
        <v>2025</v>
      </c>
      <c r="E8866">
        <v>2568</v>
      </c>
      <c r="F8866">
        <v>81.7</v>
      </c>
    </row>
    <row r="8867" spans="1:6" x14ac:dyDescent="0.2">
      <c r="A8867">
        <v>15</v>
      </c>
      <c r="B8867" t="s">
        <v>84</v>
      </c>
      <c r="C8867" t="s">
        <v>109</v>
      </c>
      <c r="D8867">
        <v>2021</v>
      </c>
    </row>
    <row r="8868" spans="1:6" x14ac:dyDescent="0.2">
      <c r="A8868">
        <v>15</v>
      </c>
      <c r="B8868" t="s">
        <v>84</v>
      </c>
      <c r="C8868" t="s">
        <v>109</v>
      </c>
      <c r="D8868">
        <v>2022</v>
      </c>
      <c r="E8868">
        <v>932</v>
      </c>
      <c r="F8868">
        <v>38</v>
      </c>
    </row>
    <row r="8869" spans="1:6" x14ac:dyDescent="0.2">
      <c r="A8869">
        <v>15</v>
      </c>
      <c r="B8869" t="s">
        <v>84</v>
      </c>
      <c r="C8869" t="s">
        <v>109</v>
      </c>
      <c r="D8869">
        <v>2023</v>
      </c>
    </row>
    <row r="8870" spans="1:6" x14ac:dyDescent="0.2">
      <c r="A8870">
        <v>15</v>
      </c>
      <c r="B8870" t="s">
        <v>84</v>
      </c>
      <c r="C8870" t="s">
        <v>109</v>
      </c>
      <c r="D8870">
        <v>2024</v>
      </c>
      <c r="E8870">
        <v>632</v>
      </c>
      <c r="F8870">
        <v>45.1</v>
      </c>
    </row>
    <row r="8871" spans="1:6" x14ac:dyDescent="0.2">
      <c r="A8871">
        <v>15</v>
      </c>
      <c r="B8871" t="s">
        <v>84</v>
      </c>
      <c r="C8871" t="s">
        <v>109</v>
      </c>
      <c r="D8871">
        <v>2025</v>
      </c>
      <c r="E8871">
        <v>445</v>
      </c>
      <c r="F8871">
        <v>40</v>
      </c>
    </row>
    <row r="8872" spans="1:6" x14ac:dyDescent="0.2">
      <c r="A8872">
        <v>15</v>
      </c>
      <c r="B8872" t="s">
        <v>84</v>
      </c>
      <c r="C8872" t="s">
        <v>85</v>
      </c>
      <c r="D8872">
        <v>2021</v>
      </c>
      <c r="E8872">
        <v>14345</v>
      </c>
      <c r="F8872">
        <v>18.3</v>
      </c>
    </row>
    <row r="8873" spans="1:6" x14ac:dyDescent="0.2">
      <c r="A8873">
        <v>15</v>
      </c>
      <c r="B8873" t="s">
        <v>84</v>
      </c>
      <c r="C8873" t="s">
        <v>85</v>
      </c>
      <c r="D8873">
        <v>2022</v>
      </c>
      <c r="E8873">
        <v>9652</v>
      </c>
      <c r="F8873">
        <v>37.9</v>
      </c>
    </row>
    <row r="8874" spans="1:6" x14ac:dyDescent="0.2">
      <c r="A8874">
        <v>15</v>
      </c>
      <c r="B8874" t="s">
        <v>84</v>
      </c>
      <c r="C8874" t="s">
        <v>85</v>
      </c>
      <c r="D8874">
        <v>2023</v>
      </c>
      <c r="E8874">
        <v>8846</v>
      </c>
      <c r="F8874">
        <v>33.9</v>
      </c>
    </row>
    <row r="8875" spans="1:6" x14ac:dyDescent="0.2">
      <c r="A8875">
        <v>15</v>
      </c>
      <c r="B8875" t="s">
        <v>84</v>
      </c>
      <c r="C8875" t="s">
        <v>85</v>
      </c>
      <c r="D8875">
        <v>2024</v>
      </c>
      <c r="E8875">
        <v>4576</v>
      </c>
      <c r="F8875">
        <v>34.799999999999997</v>
      </c>
    </row>
    <row r="8876" spans="1:6" x14ac:dyDescent="0.2">
      <c r="A8876">
        <v>15</v>
      </c>
      <c r="B8876" t="s">
        <v>84</v>
      </c>
      <c r="C8876" t="s">
        <v>85</v>
      </c>
      <c r="D8876">
        <v>2025</v>
      </c>
      <c r="E8876">
        <v>3990</v>
      </c>
      <c r="F8876">
        <v>40.299999999999997</v>
      </c>
    </row>
    <row r="8877" spans="1:6" x14ac:dyDescent="0.2">
      <c r="A8877">
        <v>15</v>
      </c>
      <c r="B8877" t="s">
        <v>84</v>
      </c>
      <c r="C8877" t="s">
        <v>104</v>
      </c>
      <c r="D8877">
        <v>2021</v>
      </c>
      <c r="E8877">
        <v>413</v>
      </c>
      <c r="F8877">
        <v>18.600000000000001</v>
      </c>
    </row>
    <row r="8878" spans="1:6" x14ac:dyDescent="0.2">
      <c r="A8878">
        <v>15</v>
      </c>
      <c r="B8878" t="s">
        <v>84</v>
      </c>
      <c r="C8878" t="s">
        <v>104</v>
      </c>
      <c r="D8878">
        <v>2022</v>
      </c>
      <c r="E8878">
        <v>610</v>
      </c>
      <c r="F8878">
        <v>51.4</v>
      </c>
    </row>
    <row r="8879" spans="1:6" x14ac:dyDescent="0.2">
      <c r="A8879">
        <v>15</v>
      </c>
      <c r="B8879" t="s">
        <v>84</v>
      </c>
      <c r="C8879" t="s">
        <v>104</v>
      </c>
      <c r="D8879">
        <v>2023</v>
      </c>
    </row>
    <row r="8880" spans="1:6" x14ac:dyDescent="0.2">
      <c r="A8880">
        <v>15</v>
      </c>
      <c r="B8880" t="s">
        <v>84</v>
      </c>
      <c r="C8880" t="s">
        <v>104</v>
      </c>
      <c r="D8880">
        <v>2024</v>
      </c>
      <c r="E8880">
        <v>575</v>
      </c>
      <c r="F8880">
        <v>45.4</v>
      </c>
    </row>
    <row r="8881" spans="1:6" x14ac:dyDescent="0.2">
      <c r="A8881">
        <v>15</v>
      </c>
      <c r="B8881" t="s">
        <v>84</v>
      </c>
      <c r="C8881" t="s">
        <v>104</v>
      </c>
      <c r="D8881">
        <v>2025</v>
      </c>
      <c r="E8881">
        <v>630</v>
      </c>
      <c r="F8881">
        <v>53.9</v>
      </c>
    </row>
    <row r="8882" spans="1:6" x14ac:dyDescent="0.2">
      <c r="A8882">
        <v>15</v>
      </c>
      <c r="B8882" t="s">
        <v>84</v>
      </c>
      <c r="C8882" t="s">
        <v>86</v>
      </c>
      <c r="D8882">
        <v>2021</v>
      </c>
      <c r="E8882">
        <v>7913</v>
      </c>
      <c r="F8882">
        <v>21.2</v>
      </c>
    </row>
    <row r="8883" spans="1:6" x14ac:dyDescent="0.2">
      <c r="A8883">
        <v>15</v>
      </c>
      <c r="B8883" t="s">
        <v>84</v>
      </c>
      <c r="C8883" t="s">
        <v>86</v>
      </c>
      <c r="D8883">
        <v>2022</v>
      </c>
      <c r="E8883">
        <v>4047</v>
      </c>
      <c r="F8883">
        <v>45.6</v>
      </c>
    </row>
    <row r="8884" spans="1:6" x14ac:dyDescent="0.2">
      <c r="A8884">
        <v>15</v>
      </c>
      <c r="B8884" t="s">
        <v>84</v>
      </c>
      <c r="C8884" t="s">
        <v>86</v>
      </c>
      <c r="D8884">
        <v>2023</v>
      </c>
      <c r="E8884">
        <v>6625</v>
      </c>
      <c r="F8884">
        <v>48.9</v>
      </c>
    </row>
    <row r="8885" spans="1:6" x14ac:dyDescent="0.2">
      <c r="A8885">
        <v>15</v>
      </c>
      <c r="B8885" t="s">
        <v>84</v>
      </c>
      <c r="C8885" t="s">
        <v>86</v>
      </c>
      <c r="D8885">
        <v>2024</v>
      </c>
      <c r="E8885">
        <v>6442</v>
      </c>
      <c r="F8885">
        <v>45.2</v>
      </c>
    </row>
    <row r="8886" spans="1:6" x14ac:dyDescent="0.2">
      <c r="A8886">
        <v>15</v>
      </c>
      <c r="B8886" t="s">
        <v>84</v>
      </c>
      <c r="C8886" t="s">
        <v>86</v>
      </c>
      <c r="D8886">
        <v>2025</v>
      </c>
      <c r="E8886">
        <v>8697</v>
      </c>
      <c r="F8886">
        <v>50.9</v>
      </c>
    </row>
    <row r="8887" spans="1:6" x14ac:dyDescent="0.2">
      <c r="A8887">
        <v>15</v>
      </c>
      <c r="B8887" t="s">
        <v>84</v>
      </c>
      <c r="C8887" t="s">
        <v>87</v>
      </c>
      <c r="D8887">
        <v>2021</v>
      </c>
      <c r="E8887">
        <v>10620</v>
      </c>
      <c r="F8887">
        <v>25.3</v>
      </c>
    </row>
    <row r="8888" spans="1:6" x14ac:dyDescent="0.2">
      <c r="A8888">
        <v>15</v>
      </c>
      <c r="B8888" t="s">
        <v>84</v>
      </c>
      <c r="C8888" t="s">
        <v>87</v>
      </c>
      <c r="D8888">
        <v>2022</v>
      </c>
      <c r="E8888">
        <v>12435</v>
      </c>
      <c r="F8888">
        <v>48.6</v>
      </c>
    </row>
    <row r="8889" spans="1:6" x14ac:dyDescent="0.2">
      <c r="A8889">
        <v>15</v>
      </c>
      <c r="B8889" t="s">
        <v>84</v>
      </c>
      <c r="C8889" t="s">
        <v>87</v>
      </c>
      <c r="D8889">
        <v>2023</v>
      </c>
      <c r="E8889">
        <v>11684</v>
      </c>
      <c r="F8889">
        <v>41</v>
      </c>
    </row>
    <row r="8890" spans="1:6" x14ac:dyDescent="0.2">
      <c r="A8890">
        <v>15</v>
      </c>
      <c r="B8890" t="s">
        <v>84</v>
      </c>
      <c r="C8890" t="s">
        <v>87</v>
      </c>
      <c r="D8890">
        <v>2024</v>
      </c>
      <c r="E8890">
        <v>14705</v>
      </c>
      <c r="F8890">
        <v>39.5</v>
      </c>
    </row>
    <row r="8891" spans="1:6" x14ac:dyDescent="0.2">
      <c r="A8891">
        <v>15</v>
      </c>
      <c r="B8891" t="s">
        <v>84</v>
      </c>
      <c r="C8891" t="s">
        <v>87</v>
      </c>
      <c r="D8891">
        <v>2025</v>
      </c>
      <c r="E8891">
        <v>11211</v>
      </c>
      <c r="F8891">
        <v>48.3</v>
      </c>
    </row>
    <row r="8892" spans="1:6" x14ac:dyDescent="0.2">
      <c r="A8892">
        <v>15</v>
      </c>
      <c r="B8892" t="s">
        <v>84</v>
      </c>
      <c r="C8892" t="s">
        <v>256</v>
      </c>
      <c r="D8892">
        <v>2021</v>
      </c>
    </row>
    <row r="8893" spans="1:6" x14ac:dyDescent="0.2">
      <c r="A8893">
        <v>15</v>
      </c>
      <c r="B8893" t="s">
        <v>84</v>
      </c>
      <c r="C8893" t="s">
        <v>256</v>
      </c>
      <c r="D8893">
        <v>2022</v>
      </c>
    </row>
    <row r="8894" spans="1:6" x14ac:dyDescent="0.2">
      <c r="A8894">
        <v>15</v>
      </c>
      <c r="B8894" t="s">
        <v>84</v>
      </c>
      <c r="C8894" t="s">
        <v>256</v>
      </c>
      <c r="D8894">
        <v>2023</v>
      </c>
    </row>
    <row r="8895" spans="1:6" x14ac:dyDescent="0.2">
      <c r="A8895">
        <v>15</v>
      </c>
      <c r="B8895" t="s">
        <v>84</v>
      </c>
      <c r="C8895" t="s">
        <v>256</v>
      </c>
      <c r="D8895">
        <v>2024</v>
      </c>
      <c r="E8895">
        <v>581</v>
      </c>
      <c r="F8895">
        <v>44</v>
      </c>
    </row>
    <row r="8896" spans="1:6" x14ac:dyDescent="0.2">
      <c r="A8896">
        <v>15</v>
      </c>
      <c r="B8896" t="s">
        <v>84</v>
      </c>
      <c r="C8896" t="s">
        <v>256</v>
      </c>
      <c r="D8896">
        <v>2025</v>
      </c>
      <c r="E8896">
        <v>2856</v>
      </c>
      <c r="F8896">
        <v>48</v>
      </c>
    </row>
    <row r="8897" spans="1:6" x14ac:dyDescent="0.2">
      <c r="A8897">
        <v>15</v>
      </c>
      <c r="B8897" t="s">
        <v>84</v>
      </c>
      <c r="C8897" t="s">
        <v>257</v>
      </c>
      <c r="D8897">
        <v>2021</v>
      </c>
    </row>
    <row r="8898" spans="1:6" x14ac:dyDescent="0.2">
      <c r="A8898">
        <v>15</v>
      </c>
      <c r="B8898" t="s">
        <v>84</v>
      </c>
      <c r="C8898" t="s">
        <v>257</v>
      </c>
      <c r="D8898">
        <v>2022</v>
      </c>
    </row>
    <row r="8899" spans="1:6" x14ac:dyDescent="0.2">
      <c r="A8899">
        <v>15</v>
      </c>
      <c r="B8899" t="s">
        <v>84</v>
      </c>
      <c r="C8899" t="s">
        <v>257</v>
      </c>
      <c r="D8899">
        <v>2023</v>
      </c>
    </row>
    <row r="8900" spans="1:6" x14ac:dyDescent="0.2">
      <c r="A8900">
        <v>15</v>
      </c>
      <c r="B8900" t="s">
        <v>84</v>
      </c>
      <c r="C8900" t="s">
        <v>257</v>
      </c>
      <c r="D8900">
        <v>2024</v>
      </c>
      <c r="E8900">
        <v>1470</v>
      </c>
      <c r="F8900">
        <v>48.8</v>
      </c>
    </row>
    <row r="8901" spans="1:6" x14ac:dyDescent="0.2">
      <c r="A8901">
        <v>15</v>
      </c>
      <c r="B8901" t="s">
        <v>84</v>
      </c>
      <c r="C8901" t="s">
        <v>257</v>
      </c>
      <c r="D8901">
        <v>2025</v>
      </c>
      <c r="E8901">
        <v>1042</v>
      </c>
      <c r="F8901">
        <v>60.6</v>
      </c>
    </row>
    <row r="8902" spans="1:6" x14ac:dyDescent="0.2">
      <c r="A8902">
        <v>15</v>
      </c>
      <c r="B8902" t="s">
        <v>84</v>
      </c>
      <c r="C8902" t="s">
        <v>88</v>
      </c>
      <c r="D8902">
        <v>2021</v>
      </c>
      <c r="E8902">
        <v>5014</v>
      </c>
      <c r="F8902">
        <v>20.9</v>
      </c>
    </row>
    <row r="8903" spans="1:6" x14ac:dyDescent="0.2">
      <c r="A8903">
        <v>15</v>
      </c>
      <c r="B8903" t="s">
        <v>84</v>
      </c>
      <c r="C8903" t="s">
        <v>88</v>
      </c>
      <c r="D8903">
        <v>2022</v>
      </c>
      <c r="E8903">
        <v>5072</v>
      </c>
      <c r="F8903">
        <v>42</v>
      </c>
    </row>
    <row r="8904" spans="1:6" x14ac:dyDescent="0.2">
      <c r="A8904">
        <v>15</v>
      </c>
      <c r="B8904" t="s">
        <v>84</v>
      </c>
      <c r="C8904" t="s">
        <v>88</v>
      </c>
      <c r="D8904">
        <v>2023</v>
      </c>
      <c r="E8904">
        <v>2620</v>
      </c>
      <c r="F8904">
        <v>43.3</v>
      </c>
    </row>
    <row r="8905" spans="1:6" x14ac:dyDescent="0.2">
      <c r="A8905">
        <v>15</v>
      </c>
      <c r="B8905" t="s">
        <v>84</v>
      </c>
      <c r="C8905" t="s">
        <v>88</v>
      </c>
      <c r="D8905">
        <v>2024</v>
      </c>
      <c r="E8905">
        <v>2575</v>
      </c>
      <c r="F8905">
        <v>46.2</v>
      </c>
    </row>
    <row r="8906" spans="1:6" x14ac:dyDescent="0.2">
      <c r="A8906">
        <v>15</v>
      </c>
      <c r="B8906" t="s">
        <v>84</v>
      </c>
      <c r="C8906" t="s">
        <v>88</v>
      </c>
      <c r="D8906">
        <v>2025</v>
      </c>
      <c r="E8906">
        <v>2443</v>
      </c>
      <c r="F8906">
        <v>54.6</v>
      </c>
    </row>
    <row r="8907" spans="1:6" x14ac:dyDescent="0.2">
      <c r="A8907">
        <v>15</v>
      </c>
      <c r="B8907" t="s">
        <v>84</v>
      </c>
      <c r="C8907" t="s">
        <v>98</v>
      </c>
      <c r="D8907">
        <v>2021</v>
      </c>
      <c r="E8907">
        <v>1777</v>
      </c>
      <c r="F8907">
        <v>17.2</v>
      </c>
    </row>
    <row r="8908" spans="1:6" x14ac:dyDescent="0.2">
      <c r="A8908">
        <v>15</v>
      </c>
      <c r="B8908" t="s">
        <v>84</v>
      </c>
      <c r="C8908" t="s">
        <v>98</v>
      </c>
      <c r="D8908">
        <v>2022</v>
      </c>
      <c r="E8908">
        <v>2151</v>
      </c>
      <c r="F8908">
        <v>39.200000000000003</v>
      </c>
    </row>
    <row r="8909" spans="1:6" x14ac:dyDescent="0.2">
      <c r="A8909">
        <v>15</v>
      </c>
      <c r="B8909" t="s">
        <v>84</v>
      </c>
      <c r="C8909" t="s">
        <v>98</v>
      </c>
      <c r="D8909">
        <v>2023</v>
      </c>
    </row>
    <row r="8910" spans="1:6" x14ac:dyDescent="0.2">
      <c r="A8910">
        <v>15</v>
      </c>
      <c r="B8910" t="s">
        <v>84</v>
      </c>
      <c r="C8910" t="s">
        <v>98</v>
      </c>
      <c r="D8910">
        <v>2024</v>
      </c>
      <c r="E8910">
        <v>1111</v>
      </c>
      <c r="F8910">
        <v>54</v>
      </c>
    </row>
    <row r="8911" spans="1:6" x14ac:dyDescent="0.2">
      <c r="A8911">
        <v>15</v>
      </c>
      <c r="B8911" t="s">
        <v>84</v>
      </c>
      <c r="C8911" t="s">
        <v>98</v>
      </c>
      <c r="D8911">
        <v>2025</v>
      </c>
      <c r="E8911">
        <v>595</v>
      </c>
      <c r="F8911">
        <v>48.4</v>
      </c>
    </row>
    <row r="8912" spans="1:6" x14ac:dyDescent="0.2">
      <c r="A8912">
        <v>15</v>
      </c>
      <c r="B8912" t="s">
        <v>84</v>
      </c>
      <c r="C8912" t="s">
        <v>226</v>
      </c>
      <c r="D8912">
        <v>2021</v>
      </c>
    </row>
    <row r="8913" spans="1:6" x14ac:dyDescent="0.2">
      <c r="A8913">
        <v>15</v>
      </c>
      <c r="B8913" t="s">
        <v>84</v>
      </c>
      <c r="C8913" t="s">
        <v>226</v>
      </c>
      <c r="D8913">
        <v>2022</v>
      </c>
    </row>
    <row r="8914" spans="1:6" x14ac:dyDescent="0.2">
      <c r="A8914">
        <v>15</v>
      </c>
      <c r="B8914" t="s">
        <v>84</v>
      </c>
      <c r="C8914" t="s">
        <v>226</v>
      </c>
      <c r="D8914">
        <v>2023</v>
      </c>
    </row>
    <row r="8915" spans="1:6" x14ac:dyDescent="0.2">
      <c r="A8915">
        <v>15</v>
      </c>
      <c r="B8915" t="s">
        <v>84</v>
      </c>
      <c r="C8915" t="s">
        <v>226</v>
      </c>
      <c r="D8915">
        <v>2024</v>
      </c>
      <c r="E8915">
        <v>1449</v>
      </c>
      <c r="F8915">
        <v>43.6</v>
      </c>
    </row>
    <row r="8916" spans="1:6" x14ac:dyDescent="0.2">
      <c r="A8916">
        <v>15</v>
      </c>
      <c r="B8916" t="s">
        <v>84</v>
      </c>
      <c r="C8916" t="s">
        <v>226</v>
      </c>
      <c r="D8916">
        <v>2025</v>
      </c>
      <c r="E8916">
        <v>5153</v>
      </c>
      <c r="F8916">
        <v>48.7</v>
      </c>
    </row>
    <row r="8917" spans="1:6" x14ac:dyDescent="0.2">
      <c r="A8917">
        <v>15</v>
      </c>
      <c r="B8917" t="s">
        <v>84</v>
      </c>
      <c r="C8917" t="s">
        <v>292</v>
      </c>
      <c r="D8917">
        <v>2021</v>
      </c>
    </row>
    <row r="8918" spans="1:6" x14ac:dyDescent="0.2">
      <c r="A8918">
        <v>15</v>
      </c>
      <c r="B8918" t="s">
        <v>84</v>
      </c>
      <c r="C8918" t="s">
        <v>292</v>
      </c>
      <c r="D8918">
        <v>2022</v>
      </c>
    </row>
    <row r="8919" spans="1:6" x14ac:dyDescent="0.2">
      <c r="A8919">
        <v>15</v>
      </c>
      <c r="B8919" t="s">
        <v>84</v>
      </c>
      <c r="C8919" t="s">
        <v>292</v>
      </c>
      <c r="D8919">
        <v>2023</v>
      </c>
    </row>
    <row r="8920" spans="1:6" x14ac:dyDescent="0.2">
      <c r="A8920">
        <v>15</v>
      </c>
      <c r="B8920" t="s">
        <v>84</v>
      </c>
      <c r="C8920" t="s">
        <v>292</v>
      </c>
      <c r="D8920">
        <v>2024</v>
      </c>
    </row>
    <row r="8921" spans="1:6" x14ac:dyDescent="0.2">
      <c r="A8921">
        <v>15</v>
      </c>
      <c r="B8921" t="s">
        <v>84</v>
      </c>
      <c r="C8921" t="s">
        <v>292</v>
      </c>
      <c r="D8921">
        <v>2025</v>
      </c>
      <c r="E8921">
        <v>611</v>
      </c>
      <c r="F8921">
        <v>57</v>
      </c>
    </row>
    <row r="8922" spans="1:6" x14ac:dyDescent="0.2">
      <c r="A8922">
        <v>15</v>
      </c>
      <c r="B8922" t="s">
        <v>84</v>
      </c>
      <c r="C8922" t="s">
        <v>89</v>
      </c>
      <c r="D8922">
        <v>2021</v>
      </c>
      <c r="E8922">
        <v>16380</v>
      </c>
      <c r="F8922">
        <v>20.399999999999999</v>
      </c>
    </row>
    <row r="8923" spans="1:6" x14ac:dyDescent="0.2">
      <c r="A8923">
        <v>15</v>
      </c>
      <c r="B8923" t="s">
        <v>84</v>
      </c>
      <c r="C8923" t="s">
        <v>89</v>
      </c>
      <c r="D8923">
        <v>2022</v>
      </c>
      <c r="E8923">
        <v>12699</v>
      </c>
      <c r="F8923">
        <v>41.1</v>
      </c>
    </row>
    <row r="8924" spans="1:6" x14ac:dyDescent="0.2">
      <c r="A8924">
        <v>15</v>
      </c>
      <c r="B8924" t="s">
        <v>84</v>
      </c>
      <c r="C8924" t="s">
        <v>89</v>
      </c>
      <c r="D8924">
        <v>2023</v>
      </c>
      <c r="E8924">
        <v>14654</v>
      </c>
      <c r="F8924">
        <v>33.9</v>
      </c>
    </row>
    <row r="8925" spans="1:6" x14ac:dyDescent="0.2">
      <c r="A8925">
        <v>15</v>
      </c>
      <c r="B8925" t="s">
        <v>84</v>
      </c>
      <c r="C8925" t="s">
        <v>89</v>
      </c>
      <c r="D8925">
        <v>2024</v>
      </c>
      <c r="E8925">
        <v>15314</v>
      </c>
      <c r="F8925">
        <v>48.7</v>
      </c>
    </row>
    <row r="8926" spans="1:6" x14ac:dyDescent="0.2">
      <c r="A8926">
        <v>15</v>
      </c>
      <c r="B8926" t="s">
        <v>84</v>
      </c>
      <c r="C8926" t="s">
        <v>89</v>
      </c>
      <c r="D8926">
        <v>2025</v>
      </c>
      <c r="E8926">
        <v>10002</v>
      </c>
      <c r="F8926">
        <v>45.2</v>
      </c>
    </row>
    <row r="8927" spans="1:6" x14ac:dyDescent="0.2">
      <c r="A8927">
        <v>15</v>
      </c>
      <c r="B8927" t="s">
        <v>84</v>
      </c>
      <c r="C8927" t="s">
        <v>255</v>
      </c>
      <c r="D8927">
        <v>2021</v>
      </c>
    </row>
    <row r="8928" spans="1:6" x14ac:dyDescent="0.2">
      <c r="A8928">
        <v>15</v>
      </c>
      <c r="B8928" t="s">
        <v>84</v>
      </c>
      <c r="C8928" t="s">
        <v>255</v>
      </c>
      <c r="D8928">
        <v>2022</v>
      </c>
    </row>
    <row r="8929" spans="1:6" x14ac:dyDescent="0.2">
      <c r="A8929">
        <v>15</v>
      </c>
      <c r="B8929" t="s">
        <v>84</v>
      </c>
      <c r="C8929" t="s">
        <v>255</v>
      </c>
      <c r="D8929">
        <v>2023</v>
      </c>
    </row>
    <row r="8930" spans="1:6" x14ac:dyDescent="0.2">
      <c r="A8930">
        <v>15</v>
      </c>
      <c r="B8930" t="s">
        <v>84</v>
      </c>
      <c r="C8930" t="s">
        <v>255</v>
      </c>
      <c r="D8930">
        <v>2024</v>
      </c>
      <c r="E8930">
        <v>1159</v>
      </c>
      <c r="F8930">
        <v>44.9</v>
      </c>
    </row>
    <row r="8931" spans="1:6" x14ac:dyDescent="0.2">
      <c r="A8931">
        <v>15</v>
      </c>
      <c r="B8931" t="s">
        <v>84</v>
      </c>
      <c r="C8931" t="s">
        <v>255</v>
      </c>
      <c r="D8931">
        <v>2025</v>
      </c>
      <c r="E8931">
        <v>5794</v>
      </c>
      <c r="F8931">
        <v>52.1</v>
      </c>
    </row>
    <row r="8932" spans="1:6" x14ac:dyDescent="0.2">
      <c r="A8932">
        <v>15</v>
      </c>
      <c r="B8932" t="s">
        <v>84</v>
      </c>
      <c r="C8932" t="s">
        <v>105</v>
      </c>
      <c r="D8932">
        <v>2021</v>
      </c>
      <c r="E8932">
        <v>6860</v>
      </c>
      <c r="F8932">
        <v>22.4</v>
      </c>
    </row>
    <row r="8933" spans="1:6" x14ac:dyDescent="0.2">
      <c r="A8933">
        <v>15</v>
      </c>
      <c r="B8933" t="s">
        <v>84</v>
      </c>
      <c r="C8933" t="s">
        <v>105</v>
      </c>
      <c r="D8933">
        <v>2022</v>
      </c>
      <c r="E8933">
        <v>3710</v>
      </c>
      <c r="F8933">
        <v>48.1</v>
      </c>
    </row>
    <row r="8934" spans="1:6" x14ac:dyDescent="0.2">
      <c r="A8934">
        <v>15</v>
      </c>
      <c r="B8934" t="s">
        <v>84</v>
      </c>
      <c r="C8934" t="s">
        <v>105</v>
      </c>
      <c r="D8934">
        <v>2023</v>
      </c>
      <c r="E8934">
        <v>10683</v>
      </c>
      <c r="F8934">
        <v>39.799999999999997</v>
      </c>
    </row>
    <row r="8935" spans="1:6" x14ac:dyDescent="0.2">
      <c r="A8935">
        <v>15</v>
      </c>
      <c r="B8935" t="s">
        <v>84</v>
      </c>
      <c r="C8935" t="s">
        <v>105</v>
      </c>
      <c r="D8935">
        <v>2024</v>
      </c>
      <c r="E8935">
        <v>12232</v>
      </c>
      <c r="F8935">
        <v>45.5</v>
      </c>
    </row>
    <row r="8936" spans="1:6" x14ac:dyDescent="0.2">
      <c r="A8936">
        <v>15</v>
      </c>
      <c r="B8936" t="s">
        <v>84</v>
      </c>
      <c r="C8936" t="s">
        <v>105</v>
      </c>
      <c r="D8936">
        <v>2025</v>
      </c>
      <c r="E8936">
        <v>6719</v>
      </c>
      <c r="F8936">
        <v>43.7</v>
      </c>
    </row>
    <row r="8937" spans="1:6" x14ac:dyDescent="0.2">
      <c r="A8937">
        <v>15</v>
      </c>
      <c r="B8937" t="s">
        <v>84</v>
      </c>
      <c r="C8937" t="s">
        <v>94</v>
      </c>
      <c r="D8937">
        <v>2021</v>
      </c>
      <c r="E8937">
        <v>1095</v>
      </c>
      <c r="F8937">
        <v>14.6</v>
      </c>
    </row>
    <row r="8938" spans="1:6" x14ac:dyDescent="0.2">
      <c r="A8938">
        <v>15</v>
      </c>
      <c r="B8938" t="s">
        <v>84</v>
      </c>
      <c r="C8938" t="s">
        <v>94</v>
      </c>
      <c r="D8938">
        <v>2022</v>
      </c>
      <c r="E8938">
        <v>987</v>
      </c>
      <c r="F8938">
        <v>47.8</v>
      </c>
    </row>
    <row r="8939" spans="1:6" x14ac:dyDescent="0.2">
      <c r="A8939">
        <v>15</v>
      </c>
      <c r="B8939" t="s">
        <v>84</v>
      </c>
      <c r="C8939" t="s">
        <v>94</v>
      </c>
      <c r="D8939">
        <v>2023</v>
      </c>
      <c r="E8939">
        <v>1629</v>
      </c>
      <c r="F8939">
        <v>36.9</v>
      </c>
    </row>
    <row r="8940" spans="1:6" x14ac:dyDescent="0.2">
      <c r="A8940">
        <v>15</v>
      </c>
      <c r="B8940" t="s">
        <v>84</v>
      </c>
      <c r="C8940" t="s">
        <v>94</v>
      </c>
      <c r="D8940">
        <v>2024</v>
      </c>
      <c r="E8940">
        <v>1947</v>
      </c>
      <c r="F8940">
        <v>50.4</v>
      </c>
    </row>
    <row r="8941" spans="1:6" x14ac:dyDescent="0.2">
      <c r="A8941">
        <v>15</v>
      </c>
      <c r="B8941" t="s">
        <v>84</v>
      </c>
      <c r="C8941" t="s">
        <v>94</v>
      </c>
      <c r="D8941">
        <v>2025</v>
      </c>
      <c r="E8941">
        <v>3955</v>
      </c>
      <c r="F8941">
        <v>43.8</v>
      </c>
    </row>
    <row r="8942" spans="1:6" x14ac:dyDescent="0.2">
      <c r="A8942">
        <v>15</v>
      </c>
      <c r="B8942" t="s">
        <v>84</v>
      </c>
      <c r="C8942" t="s">
        <v>97</v>
      </c>
      <c r="D8942">
        <v>2021</v>
      </c>
    </row>
    <row r="8943" spans="1:6" x14ac:dyDescent="0.2">
      <c r="A8943">
        <v>15</v>
      </c>
      <c r="B8943" t="s">
        <v>84</v>
      </c>
      <c r="C8943" t="s">
        <v>97</v>
      </c>
      <c r="D8943">
        <v>2022</v>
      </c>
    </row>
    <row r="8944" spans="1:6" x14ac:dyDescent="0.2">
      <c r="A8944">
        <v>15</v>
      </c>
      <c r="B8944" t="s">
        <v>84</v>
      </c>
      <c r="C8944" t="s">
        <v>97</v>
      </c>
      <c r="D8944">
        <v>2023</v>
      </c>
    </row>
    <row r="8945" spans="1:6" x14ac:dyDescent="0.2">
      <c r="A8945">
        <v>15</v>
      </c>
      <c r="B8945" t="s">
        <v>84</v>
      </c>
      <c r="C8945" t="s">
        <v>97</v>
      </c>
      <c r="D8945">
        <v>2024</v>
      </c>
    </row>
    <row r="8946" spans="1:6" x14ac:dyDescent="0.2">
      <c r="A8946">
        <v>15</v>
      </c>
      <c r="B8946" t="s">
        <v>84</v>
      </c>
      <c r="C8946" t="s">
        <v>97</v>
      </c>
      <c r="D8946">
        <v>2025</v>
      </c>
      <c r="E8946">
        <v>1532</v>
      </c>
      <c r="F8946">
        <v>41.4</v>
      </c>
    </row>
    <row r="8947" spans="1:6" x14ac:dyDescent="0.2">
      <c r="A8947">
        <v>15</v>
      </c>
      <c r="B8947" t="s">
        <v>84</v>
      </c>
      <c r="C8947" t="s">
        <v>95</v>
      </c>
      <c r="D8947">
        <v>2021</v>
      </c>
      <c r="E8947">
        <v>6443</v>
      </c>
      <c r="F8947">
        <v>17.2</v>
      </c>
    </row>
    <row r="8948" spans="1:6" x14ac:dyDescent="0.2">
      <c r="A8948">
        <v>15</v>
      </c>
      <c r="B8948" t="s">
        <v>84</v>
      </c>
      <c r="C8948" t="s">
        <v>95</v>
      </c>
      <c r="D8948">
        <v>2022</v>
      </c>
      <c r="E8948">
        <v>6241</v>
      </c>
      <c r="F8948">
        <v>39</v>
      </c>
    </row>
    <row r="8949" spans="1:6" x14ac:dyDescent="0.2">
      <c r="A8949">
        <v>15</v>
      </c>
      <c r="B8949" t="s">
        <v>84</v>
      </c>
      <c r="C8949" t="s">
        <v>95</v>
      </c>
      <c r="D8949">
        <v>2023</v>
      </c>
      <c r="E8949">
        <v>4882</v>
      </c>
      <c r="F8949">
        <v>36.200000000000003</v>
      </c>
    </row>
    <row r="8950" spans="1:6" x14ac:dyDescent="0.2">
      <c r="A8950">
        <v>15</v>
      </c>
      <c r="B8950" t="s">
        <v>84</v>
      </c>
      <c r="C8950" t="s">
        <v>95</v>
      </c>
      <c r="D8950">
        <v>2024</v>
      </c>
      <c r="E8950">
        <v>5319</v>
      </c>
      <c r="F8950">
        <v>47.1</v>
      </c>
    </row>
    <row r="8951" spans="1:6" x14ac:dyDescent="0.2">
      <c r="A8951">
        <v>15</v>
      </c>
      <c r="B8951" t="s">
        <v>84</v>
      </c>
      <c r="C8951" t="s">
        <v>95</v>
      </c>
      <c r="D8951">
        <v>2025</v>
      </c>
      <c r="E8951">
        <v>1188</v>
      </c>
      <c r="F8951">
        <v>44.4</v>
      </c>
    </row>
    <row r="8952" spans="1:6" x14ac:dyDescent="0.2">
      <c r="A8952">
        <v>15</v>
      </c>
      <c r="B8952" t="s">
        <v>84</v>
      </c>
      <c r="C8952" t="s">
        <v>99</v>
      </c>
      <c r="D8952">
        <v>2021</v>
      </c>
    </row>
    <row r="8953" spans="1:6" x14ac:dyDescent="0.2">
      <c r="A8953">
        <v>15</v>
      </c>
      <c r="B8953" t="s">
        <v>84</v>
      </c>
      <c r="C8953" t="s">
        <v>99</v>
      </c>
      <c r="D8953">
        <v>2022</v>
      </c>
    </row>
    <row r="8954" spans="1:6" x14ac:dyDescent="0.2">
      <c r="A8954">
        <v>15</v>
      </c>
      <c r="B8954" t="s">
        <v>84</v>
      </c>
      <c r="C8954" t="s">
        <v>99</v>
      </c>
      <c r="D8954">
        <v>2023</v>
      </c>
    </row>
    <row r="8955" spans="1:6" x14ac:dyDescent="0.2">
      <c r="A8955">
        <v>15</v>
      </c>
      <c r="B8955" t="s">
        <v>84</v>
      </c>
      <c r="C8955" t="s">
        <v>99</v>
      </c>
      <c r="D8955">
        <v>2024</v>
      </c>
      <c r="E8955">
        <v>1449</v>
      </c>
      <c r="F8955">
        <v>30.7</v>
      </c>
    </row>
    <row r="8956" spans="1:6" x14ac:dyDescent="0.2">
      <c r="A8956">
        <v>15</v>
      </c>
      <c r="B8956" t="s">
        <v>84</v>
      </c>
      <c r="C8956" t="s">
        <v>99</v>
      </c>
      <c r="D8956">
        <v>2025</v>
      </c>
      <c r="E8956">
        <v>900</v>
      </c>
      <c r="F8956">
        <v>33</v>
      </c>
    </row>
    <row r="8957" spans="1:6" x14ac:dyDescent="0.2">
      <c r="A8957">
        <v>15</v>
      </c>
      <c r="B8957" t="s">
        <v>84</v>
      </c>
      <c r="C8957" t="s">
        <v>185</v>
      </c>
      <c r="D8957">
        <v>2021</v>
      </c>
    </row>
    <row r="8958" spans="1:6" x14ac:dyDescent="0.2">
      <c r="A8958">
        <v>15</v>
      </c>
      <c r="B8958" t="s">
        <v>84</v>
      </c>
      <c r="C8958" t="s">
        <v>185</v>
      </c>
      <c r="D8958">
        <v>2022</v>
      </c>
      <c r="E8958">
        <v>2569</v>
      </c>
      <c r="F8958">
        <v>54.9</v>
      </c>
    </row>
    <row r="8959" spans="1:6" x14ac:dyDescent="0.2">
      <c r="A8959">
        <v>15</v>
      </c>
      <c r="B8959" t="s">
        <v>84</v>
      </c>
      <c r="C8959" t="s">
        <v>185</v>
      </c>
      <c r="D8959">
        <v>2023</v>
      </c>
      <c r="E8959">
        <v>2206</v>
      </c>
      <c r="F8959">
        <v>33.5</v>
      </c>
    </row>
    <row r="8960" spans="1:6" x14ac:dyDescent="0.2">
      <c r="A8960">
        <v>15</v>
      </c>
      <c r="B8960" t="s">
        <v>84</v>
      </c>
      <c r="C8960" t="s">
        <v>185</v>
      </c>
      <c r="D8960">
        <v>2024</v>
      </c>
      <c r="E8960">
        <v>2246</v>
      </c>
      <c r="F8960">
        <v>38.6</v>
      </c>
    </row>
    <row r="8961" spans="1:6" x14ac:dyDescent="0.2">
      <c r="A8961">
        <v>15</v>
      </c>
      <c r="B8961" t="s">
        <v>84</v>
      </c>
      <c r="C8961" t="s">
        <v>185</v>
      </c>
      <c r="D8961">
        <v>2025</v>
      </c>
      <c r="E8961">
        <v>3064</v>
      </c>
      <c r="F8961">
        <v>51.3</v>
      </c>
    </row>
    <row r="8962" spans="1:6" x14ac:dyDescent="0.2">
      <c r="A8962">
        <v>15</v>
      </c>
      <c r="B8962" t="s">
        <v>84</v>
      </c>
      <c r="C8962" t="s">
        <v>90</v>
      </c>
      <c r="D8962">
        <v>2021</v>
      </c>
      <c r="E8962">
        <v>1261</v>
      </c>
      <c r="F8962">
        <v>15.7</v>
      </c>
    </row>
    <row r="8963" spans="1:6" x14ac:dyDescent="0.2">
      <c r="A8963">
        <v>15</v>
      </c>
      <c r="B8963" t="s">
        <v>84</v>
      </c>
      <c r="C8963" t="s">
        <v>90</v>
      </c>
      <c r="D8963">
        <v>2022</v>
      </c>
      <c r="E8963">
        <v>2771</v>
      </c>
      <c r="F8963">
        <v>49.6</v>
      </c>
    </row>
    <row r="8964" spans="1:6" x14ac:dyDescent="0.2">
      <c r="A8964">
        <v>15</v>
      </c>
      <c r="B8964" t="s">
        <v>84</v>
      </c>
      <c r="C8964" t="s">
        <v>90</v>
      </c>
      <c r="D8964">
        <v>2023</v>
      </c>
      <c r="E8964">
        <v>1223</v>
      </c>
      <c r="F8964">
        <v>40.4</v>
      </c>
    </row>
    <row r="8965" spans="1:6" x14ac:dyDescent="0.2">
      <c r="A8965">
        <v>15</v>
      </c>
      <c r="B8965" t="s">
        <v>84</v>
      </c>
      <c r="C8965" t="s">
        <v>90</v>
      </c>
      <c r="D8965">
        <v>2024</v>
      </c>
      <c r="E8965">
        <v>1245</v>
      </c>
      <c r="F8965">
        <v>52.9</v>
      </c>
    </row>
    <row r="8966" spans="1:6" x14ac:dyDescent="0.2">
      <c r="A8966">
        <v>15</v>
      </c>
      <c r="B8966" t="s">
        <v>84</v>
      </c>
      <c r="C8966" t="s">
        <v>90</v>
      </c>
      <c r="D8966">
        <v>2025</v>
      </c>
      <c r="E8966">
        <v>1476</v>
      </c>
      <c r="F8966">
        <v>59.7</v>
      </c>
    </row>
    <row r="8967" spans="1:6" x14ac:dyDescent="0.2">
      <c r="A8967">
        <v>15</v>
      </c>
      <c r="B8967" t="s">
        <v>84</v>
      </c>
      <c r="C8967" t="s">
        <v>288</v>
      </c>
      <c r="D8967">
        <v>2021</v>
      </c>
    </row>
    <row r="8968" spans="1:6" x14ac:dyDescent="0.2">
      <c r="A8968">
        <v>15</v>
      </c>
      <c r="B8968" t="s">
        <v>84</v>
      </c>
      <c r="C8968" t="s">
        <v>288</v>
      </c>
      <c r="D8968">
        <v>2022</v>
      </c>
    </row>
    <row r="8969" spans="1:6" x14ac:dyDescent="0.2">
      <c r="A8969">
        <v>15</v>
      </c>
      <c r="B8969" t="s">
        <v>84</v>
      </c>
      <c r="C8969" t="s">
        <v>288</v>
      </c>
      <c r="D8969">
        <v>2023</v>
      </c>
    </row>
    <row r="8970" spans="1:6" x14ac:dyDescent="0.2">
      <c r="A8970">
        <v>15</v>
      </c>
      <c r="B8970" t="s">
        <v>84</v>
      </c>
      <c r="C8970" t="s">
        <v>288</v>
      </c>
      <c r="D8970">
        <v>2024</v>
      </c>
    </row>
    <row r="8971" spans="1:6" x14ac:dyDescent="0.2">
      <c r="A8971">
        <v>15</v>
      </c>
      <c r="B8971" t="s">
        <v>84</v>
      </c>
      <c r="C8971" t="s">
        <v>288</v>
      </c>
      <c r="D8971">
        <v>2025</v>
      </c>
      <c r="E8971">
        <v>1782</v>
      </c>
      <c r="F8971">
        <v>46.2</v>
      </c>
    </row>
    <row r="8972" spans="1:6" x14ac:dyDescent="0.2">
      <c r="A8972">
        <v>15</v>
      </c>
      <c r="B8972" t="s">
        <v>84</v>
      </c>
      <c r="C8972" t="s">
        <v>91</v>
      </c>
      <c r="D8972">
        <v>2021</v>
      </c>
      <c r="E8972">
        <v>16296</v>
      </c>
      <c r="F8972">
        <v>21.9</v>
      </c>
    </row>
    <row r="8973" spans="1:6" x14ac:dyDescent="0.2">
      <c r="A8973">
        <v>15</v>
      </c>
      <c r="B8973" t="s">
        <v>84</v>
      </c>
      <c r="C8973" t="s">
        <v>91</v>
      </c>
      <c r="D8973">
        <v>2022</v>
      </c>
      <c r="E8973">
        <v>12027</v>
      </c>
      <c r="F8973">
        <v>51</v>
      </c>
    </row>
    <row r="8974" spans="1:6" x14ac:dyDescent="0.2">
      <c r="A8974">
        <v>15</v>
      </c>
      <c r="B8974" t="s">
        <v>84</v>
      </c>
      <c r="C8974" t="s">
        <v>91</v>
      </c>
      <c r="D8974">
        <v>2023</v>
      </c>
      <c r="E8974">
        <v>12380</v>
      </c>
      <c r="F8974">
        <v>44.2</v>
      </c>
    </row>
    <row r="8975" spans="1:6" x14ac:dyDescent="0.2">
      <c r="A8975">
        <v>15</v>
      </c>
      <c r="B8975" t="s">
        <v>84</v>
      </c>
      <c r="C8975" t="s">
        <v>91</v>
      </c>
      <c r="D8975">
        <v>2024</v>
      </c>
      <c r="E8975">
        <v>9329</v>
      </c>
      <c r="F8975">
        <v>47.2</v>
      </c>
    </row>
    <row r="8976" spans="1:6" x14ac:dyDescent="0.2">
      <c r="A8976">
        <v>15</v>
      </c>
      <c r="B8976" t="s">
        <v>84</v>
      </c>
      <c r="C8976" t="s">
        <v>91</v>
      </c>
      <c r="D8976">
        <v>2025</v>
      </c>
      <c r="E8976">
        <v>9297</v>
      </c>
      <c r="F8976">
        <v>53.1</v>
      </c>
    </row>
    <row r="8977" spans="1:6" x14ac:dyDescent="0.2">
      <c r="A8977">
        <v>15</v>
      </c>
      <c r="B8977" t="s">
        <v>84</v>
      </c>
      <c r="C8977" t="s">
        <v>92</v>
      </c>
      <c r="D8977">
        <v>2021</v>
      </c>
      <c r="E8977">
        <v>1227</v>
      </c>
      <c r="F8977">
        <v>15.2</v>
      </c>
    </row>
    <row r="8978" spans="1:6" x14ac:dyDescent="0.2">
      <c r="A8978">
        <v>15</v>
      </c>
      <c r="B8978" t="s">
        <v>84</v>
      </c>
      <c r="C8978" t="s">
        <v>92</v>
      </c>
      <c r="D8978">
        <v>2022</v>
      </c>
      <c r="E8978">
        <v>979</v>
      </c>
      <c r="F8978">
        <v>59.4</v>
      </c>
    </row>
    <row r="8979" spans="1:6" x14ac:dyDescent="0.2">
      <c r="A8979">
        <v>15</v>
      </c>
      <c r="B8979" t="s">
        <v>84</v>
      </c>
      <c r="C8979" t="s">
        <v>92</v>
      </c>
      <c r="D8979">
        <v>2023</v>
      </c>
      <c r="E8979">
        <v>467</v>
      </c>
      <c r="F8979">
        <v>39.299999999999997</v>
      </c>
    </row>
    <row r="8980" spans="1:6" x14ac:dyDescent="0.2">
      <c r="A8980">
        <v>15</v>
      </c>
      <c r="B8980" t="s">
        <v>84</v>
      </c>
      <c r="C8980" t="s">
        <v>92</v>
      </c>
      <c r="D8980">
        <v>2024</v>
      </c>
    </row>
    <row r="8981" spans="1:6" x14ac:dyDescent="0.2">
      <c r="A8981">
        <v>15</v>
      </c>
      <c r="B8981" t="s">
        <v>84</v>
      </c>
      <c r="C8981" t="s">
        <v>92</v>
      </c>
      <c r="D8981">
        <v>2025</v>
      </c>
      <c r="E8981">
        <v>1015</v>
      </c>
      <c r="F8981">
        <v>47</v>
      </c>
    </row>
    <row r="8982" spans="1:6" x14ac:dyDescent="0.2">
      <c r="A8982">
        <v>15</v>
      </c>
      <c r="B8982" t="s">
        <v>84</v>
      </c>
      <c r="C8982" t="s">
        <v>184</v>
      </c>
      <c r="D8982">
        <v>2021</v>
      </c>
    </row>
    <row r="8983" spans="1:6" x14ac:dyDescent="0.2">
      <c r="A8983">
        <v>15</v>
      </c>
      <c r="B8983" t="s">
        <v>84</v>
      </c>
      <c r="C8983" t="s">
        <v>184</v>
      </c>
      <c r="D8983">
        <v>2022</v>
      </c>
    </row>
    <row r="8984" spans="1:6" x14ac:dyDescent="0.2">
      <c r="A8984">
        <v>15</v>
      </c>
      <c r="B8984" t="s">
        <v>84</v>
      </c>
      <c r="C8984" t="s">
        <v>184</v>
      </c>
      <c r="D8984">
        <v>2023</v>
      </c>
      <c r="E8984">
        <v>693</v>
      </c>
      <c r="F8984">
        <v>35.700000000000003</v>
      </c>
    </row>
    <row r="8985" spans="1:6" x14ac:dyDescent="0.2">
      <c r="A8985">
        <v>15</v>
      </c>
      <c r="B8985" t="s">
        <v>84</v>
      </c>
      <c r="C8985" t="s">
        <v>184</v>
      </c>
      <c r="D8985">
        <v>2024</v>
      </c>
      <c r="E8985">
        <v>3415</v>
      </c>
      <c r="F8985">
        <v>42.3</v>
      </c>
    </row>
    <row r="8986" spans="1:6" x14ac:dyDescent="0.2">
      <c r="A8986">
        <v>15</v>
      </c>
      <c r="B8986" t="s">
        <v>84</v>
      </c>
      <c r="C8986" t="s">
        <v>184</v>
      </c>
      <c r="D8986">
        <v>2025</v>
      </c>
      <c r="E8986">
        <v>4497</v>
      </c>
      <c r="F8986">
        <v>46.9</v>
      </c>
    </row>
    <row r="8987" spans="1:6" x14ac:dyDescent="0.2">
      <c r="A8987">
        <v>15</v>
      </c>
      <c r="B8987" t="s">
        <v>312</v>
      </c>
      <c r="C8987" t="s">
        <v>313</v>
      </c>
      <c r="D8987">
        <v>2021</v>
      </c>
    </row>
    <row r="8988" spans="1:6" x14ac:dyDescent="0.2">
      <c r="A8988">
        <v>15</v>
      </c>
      <c r="B8988" t="s">
        <v>312</v>
      </c>
      <c r="C8988" t="s">
        <v>313</v>
      </c>
      <c r="D8988">
        <v>2022</v>
      </c>
    </row>
    <row r="8989" spans="1:6" x14ac:dyDescent="0.2">
      <c r="A8989">
        <v>15</v>
      </c>
      <c r="B8989" t="s">
        <v>312</v>
      </c>
      <c r="C8989" t="s">
        <v>313</v>
      </c>
      <c r="D8989">
        <v>2023</v>
      </c>
    </row>
    <row r="8990" spans="1:6" x14ac:dyDescent="0.2">
      <c r="A8990">
        <v>15</v>
      </c>
      <c r="B8990" t="s">
        <v>312</v>
      </c>
      <c r="C8990" t="s">
        <v>313</v>
      </c>
      <c r="D8990">
        <v>2024</v>
      </c>
    </row>
    <row r="8991" spans="1:6" x14ac:dyDescent="0.2">
      <c r="A8991">
        <v>15</v>
      </c>
      <c r="B8991" t="s">
        <v>312</v>
      </c>
      <c r="C8991" t="s">
        <v>313</v>
      </c>
      <c r="D8991">
        <v>2025</v>
      </c>
      <c r="E8991">
        <v>429</v>
      </c>
      <c r="F8991">
        <v>34</v>
      </c>
    </row>
    <row r="8992" spans="1:6" x14ac:dyDescent="0.2">
      <c r="A8992">
        <v>15</v>
      </c>
      <c r="B8992" t="s">
        <v>312</v>
      </c>
      <c r="C8992" t="s">
        <v>314</v>
      </c>
      <c r="D8992">
        <v>2021</v>
      </c>
      <c r="E8992">
        <v>3940</v>
      </c>
      <c r="F8992">
        <v>7.6</v>
      </c>
    </row>
    <row r="8993" spans="1:6" x14ac:dyDescent="0.2">
      <c r="A8993">
        <v>15</v>
      </c>
      <c r="B8993" t="s">
        <v>312</v>
      </c>
      <c r="C8993" t="s">
        <v>314</v>
      </c>
      <c r="D8993">
        <v>2022</v>
      </c>
      <c r="E8993">
        <v>2444</v>
      </c>
      <c r="F8993">
        <v>24.7</v>
      </c>
    </row>
    <row r="8994" spans="1:6" x14ac:dyDescent="0.2">
      <c r="A8994">
        <v>15</v>
      </c>
      <c r="B8994" t="s">
        <v>312</v>
      </c>
      <c r="C8994" t="s">
        <v>314</v>
      </c>
      <c r="D8994">
        <v>2023</v>
      </c>
      <c r="E8994">
        <v>794</v>
      </c>
      <c r="F8994">
        <v>19.100000000000001</v>
      </c>
    </row>
    <row r="8995" spans="1:6" x14ac:dyDescent="0.2">
      <c r="A8995">
        <v>15</v>
      </c>
      <c r="B8995" t="s">
        <v>312</v>
      </c>
      <c r="C8995" t="s">
        <v>314</v>
      </c>
      <c r="D8995">
        <v>2024</v>
      </c>
    </row>
    <row r="8996" spans="1:6" x14ac:dyDescent="0.2">
      <c r="A8996">
        <v>15</v>
      </c>
      <c r="B8996" t="s">
        <v>312</v>
      </c>
      <c r="C8996" t="s">
        <v>314</v>
      </c>
      <c r="D8996">
        <v>2025</v>
      </c>
      <c r="E8996">
        <v>889</v>
      </c>
      <c r="F8996">
        <v>34.299999999999997</v>
      </c>
    </row>
    <row r="8997" spans="1:6" x14ac:dyDescent="0.2">
      <c r="A8997">
        <v>15</v>
      </c>
      <c r="B8997" t="s">
        <v>312</v>
      </c>
      <c r="C8997" t="s">
        <v>315</v>
      </c>
      <c r="D8997">
        <v>2021</v>
      </c>
      <c r="E8997">
        <v>27895</v>
      </c>
      <c r="F8997">
        <v>10.4</v>
      </c>
    </row>
    <row r="8998" spans="1:6" x14ac:dyDescent="0.2">
      <c r="A8998">
        <v>15</v>
      </c>
      <c r="B8998" t="s">
        <v>312</v>
      </c>
      <c r="C8998" t="s">
        <v>315</v>
      </c>
      <c r="D8998">
        <v>2022</v>
      </c>
      <c r="E8998">
        <v>15876</v>
      </c>
      <c r="F8998">
        <v>29.8</v>
      </c>
    </row>
    <row r="8999" spans="1:6" x14ac:dyDescent="0.2">
      <c r="A8999">
        <v>15</v>
      </c>
      <c r="B8999" t="s">
        <v>312</v>
      </c>
      <c r="C8999" t="s">
        <v>315</v>
      </c>
      <c r="D8999">
        <v>2023</v>
      </c>
      <c r="E8999">
        <v>11673</v>
      </c>
      <c r="F8999">
        <v>18.8</v>
      </c>
    </row>
    <row r="9000" spans="1:6" x14ac:dyDescent="0.2">
      <c r="A9000">
        <v>15</v>
      </c>
      <c r="B9000" t="s">
        <v>312</v>
      </c>
      <c r="C9000" t="s">
        <v>315</v>
      </c>
      <c r="D9000">
        <v>2024</v>
      </c>
      <c r="E9000">
        <v>4969</v>
      </c>
      <c r="F9000">
        <v>23</v>
      </c>
    </row>
    <row r="9001" spans="1:6" x14ac:dyDescent="0.2">
      <c r="A9001">
        <v>15</v>
      </c>
      <c r="B9001" t="s">
        <v>312</v>
      </c>
      <c r="C9001" t="s">
        <v>315</v>
      </c>
      <c r="D9001">
        <v>2025</v>
      </c>
      <c r="E9001">
        <v>5631</v>
      </c>
      <c r="F9001">
        <v>26.4</v>
      </c>
    </row>
    <row r="9002" spans="1:6" x14ac:dyDescent="0.2">
      <c r="A9002">
        <v>15</v>
      </c>
      <c r="B9002" t="s">
        <v>312</v>
      </c>
      <c r="C9002" t="s">
        <v>317</v>
      </c>
      <c r="D9002">
        <v>2021</v>
      </c>
      <c r="E9002">
        <v>1722</v>
      </c>
      <c r="F9002">
        <v>10.4</v>
      </c>
    </row>
    <row r="9003" spans="1:6" x14ac:dyDescent="0.2">
      <c r="A9003">
        <v>15</v>
      </c>
      <c r="B9003" t="s">
        <v>312</v>
      </c>
      <c r="C9003" t="s">
        <v>317</v>
      </c>
      <c r="D9003">
        <v>2022</v>
      </c>
      <c r="E9003">
        <v>1916</v>
      </c>
      <c r="F9003">
        <v>29.8</v>
      </c>
    </row>
    <row r="9004" spans="1:6" x14ac:dyDescent="0.2">
      <c r="A9004">
        <v>15</v>
      </c>
      <c r="B9004" t="s">
        <v>312</v>
      </c>
      <c r="C9004" t="s">
        <v>317</v>
      </c>
      <c r="D9004">
        <v>2023</v>
      </c>
      <c r="E9004">
        <v>5461</v>
      </c>
      <c r="F9004">
        <v>27.8</v>
      </c>
    </row>
    <row r="9005" spans="1:6" x14ac:dyDescent="0.2">
      <c r="A9005">
        <v>15</v>
      </c>
      <c r="B9005" t="s">
        <v>312</v>
      </c>
      <c r="C9005" t="s">
        <v>317</v>
      </c>
      <c r="D9005">
        <v>2024</v>
      </c>
      <c r="E9005">
        <v>5718</v>
      </c>
      <c r="F9005">
        <v>26.4</v>
      </c>
    </row>
    <row r="9006" spans="1:6" x14ac:dyDescent="0.2">
      <c r="A9006">
        <v>15</v>
      </c>
      <c r="B9006" t="s">
        <v>312</v>
      </c>
      <c r="C9006" t="s">
        <v>317</v>
      </c>
      <c r="D9006">
        <v>2025</v>
      </c>
      <c r="E9006">
        <v>10438</v>
      </c>
      <c r="F9006">
        <v>31.4</v>
      </c>
    </row>
    <row r="9007" spans="1:6" x14ac:dyDescent="0.2">
      <c r="A9007">
        <v>15</v>
      </c>
      <c r="B9007" t="s">
        <v>312</v>
      </c>
      <c r="C9007" t="s">
        <v>318</v>
      </c>
      <c r="D9007">
        <v>2021</v>
      </c>
      <c r="E9007">
        <v>2002</v>
      </c>
      <c r="F9007">
        <v>7.7</v>
      </c>
    </row>
    <row r="9008" spans="1:6" x14ac:dyDescent="0.2">
      <c r="A9008">
        <v>15</v>
      </c>
      <c r="B9008" t="s">
        <v>312</v>
      </c>
      <c r="C9008" t="s">
        <v>318</v>
      </c>
      <c r="D9008">
        <v>2022</v>
      </c>
      <c r="E9008">
        <v>2009</v>
      </c>
      <c r="F9008">
        <v>26.4</v>
      </c>
    </row>
    <row r="9009" spans="1:6" x14ac:dyDescent="0.2">
      <c r="A9009">
        <v>15</v>
      </c>
      <c r="B9009" t="s">
        <v>312</v>
      </c>
      <c r="C9009" t="s">
        <v>318</v>
      </c>
      <c r="D9009">
        <v>2023</v>
      </c>
      <c r="E9009">
        <v>1054</v>
      </c>
      <c r="F9009">
        <v>20.7</v>
      </c>
    </row>
    <row r="9010" spans="1:6" x14ac:dyDescent="0.2">
      <c r="A9010">
        <v>15</v>
      </c>
      <c r="B9010" t="s">
        <v>312</v>
      </c>
      <c r="C9010" t="s">
        <v>318</v>
      </c>
      <c r="D9010">
        <v>2024</v>
      </c>
    </row>
    <row r="9011" spans="1:6" x14ac:dyDescent="0.2">
      <c r="A9011">
        <v>15</v>
      </c>
      <c r="B9011" t="s">
        <v>312</v>
      </c>
      <c r="C9011" t="s">
        <v>318</v>
      </c>
      <c r="D9011">
        <v>2025</v>
      </c>
      <c r="E9011">
        <v>709</v>
      </c>
      <c r="F9011">
        <v>29.9</v>
      </c>
    </row>
    <row r="9012" spans="1:6" x14ac:dyDescent="0.2">
      <c r="A9012">
        <v>15</v>
      </c>
      <c r="B9012" t="s">
        <v>319</v>
      </c>
      <c r="C9012" t="s">
        <v>446</v>
      </c>
      <c r="D9012">
        <v>2021</v>
      </c>
    </row>
    <row r="9013" spans="1:6" x14ac:dyDescent="0.2">
      <c r="A9013">
        <v>15</v>
      </c>
      <c r="B9013" t="s">
        <v>319</v>
      </c>
      <c r="C9013" t="s">
        <v>446</v>
      </c>
      <c r="D9013">
        <v>2022</v>
      </c>
    </row>
    <row r="9014" spans="1:6" x14ac:dyDescent="0.2">
      <c r="A9014">
        <v>15</v>
      </c>
      <c r="B9014" t="s">
        <v>319</v>
      </c>
      <c r="C9014" t="s">
        <v>446</v>
      </c>
      <c r="D9014">
        <v>2023</v>
      </c>
      <c r="E9014">
        <v>2528</v>
      </c>
      <c r="F9014">
        <v>43.4</v>
      </c>
    </row>
    <row r="9015" spans="1:6" x14ac:dyDescent="0.2">
      <c r="A9015">
        <v>15</v>
      </c>
      <c r="B9015" t="s">
        <v>319</v>
      </c>
      <c r="C9015" t="s">
        <v>446</v>
      </c>
      <c r="D9015">
        <v>2024</v>
      </c>
      <c r="E9015">
        <v>7583</v>
      </c>
      <c r="F9015">
        <v>36.5</v>
      </c>
    </row>
    <row r="9016" spans="1:6" x14ac:dyDescent="0.2">
      <c r="A9016">
        <v>15</v>
      </c>
      <c r="B9016" t="s">
        <v>319</v>
      </c>
      <c r="C9016" t="s">
        <v>446</v>
      </c>
      <c r="D9016">
        <v>2025</v>
      </c>
      <c r="E9016">
        <v>695</v>
      </c>
      <c r="F9016">
        <v>32.200000000000003</v>
      </c>
    </row>
    <row r="9017" spans="1:6" x14ac:dyDescent="0.2">
      <c r="A9017">
        <v>15</v>
      </c>
      <c r="B9017" t="s">
        <v>319</v>
      </c>
      <c r="C9017" t="s">
        <v>320</v>
      </c>
      <c r="D9017">
        <v>2021</v>
      </c>
    </row>
    <row r="9018" spans="1:6" x14ac:dyDescent="0.2">
      <c r="A9018">
        <v>15</v>
      </c>
      <c r="B9018" t="s">
        <v>319</v>
      </c>
      <c r="C9018" t="s">
        <v>320</v>
      </c>
      <c r="D9018">
        <v>2022</v>
      </c>
    </row>
    <row r="9019" spans="1:6" x14ac:dyDescent="0.2">
      <c r="A9019">
        <v>15</v>
      </c>
      <c r="B9019" t="s">
        <v>319</v>
      </c>
      <c r="C9019" t="s">
        <v>320</v>
      </c>
      <c r="D9019">
        <v>2023</v>
      </c>
    </row>
    <row r="9020" spans="1:6" x14ac:dyDescent="0.2">
      <c r="A9020">
        <v>15</v>
      </c>
      <c r="B9020" t="s">
        <v>319</v>
      </c>
      <c r="C9020" t="s">
        <v>320</v>
      </c>
      <c r="D9020">
        <v>2024</v>
      </c>
      <c r="E9020">
        <v>6681</v>
      </c>
      <c r="F9020">
        <v>38.1</v>
      </c>
    </row>
    <row r="9021" spans="1:6" x14ac:dyDescent="0.2">
      <c r="A9021">
        <v>15</v>
      </c>
      <c r="B9021" t="s">
        <v>319</v>
      </c>
      <c r="C9021" t="s">
        <v>320</v>
      </c>
      <c r="D9021">
        <v>2025</v>
      </c>
      <c r="E9021">
        <v>7167</v>
      </c>
      <c r="F9021">
        <v>46.9</v>
      </c>
    </row>
    <row r="9022" spans="1:6" x14ac:dyDescent="0.2">
      <c r="A9022">
        <v>15</v>
      </c>
      <c r="B9022" t="s">
        <v>319</v>
      </c>
      <c r="C9022" t="s">
        <v>321</v>
      </c>
      <c r="D9022">
        <v>2021</v>
      </c>
    </row>
    <row r="9023" spans="1:6" x14ac:dyDescent="0.2">
      <c r="A9023">
        <v>15</v>
      </c>
      <c r="B9023" t="s">
        <v>319</v>
      </c>
      <c r="C9023" t="s">
        <v>321</v>
      </c>
      <c r="D9023">
        <v>2022</v>
      </c>
    </row>
    <row r="9024" spans="1:6" x14ac:dyDescent="0.2">
      <c r="A9024">
        <v>15</v>
      </c>
      <c r="B9024" t="s">
        <v>319</v>
      </c>
      <c r="C9024" t="s">
        <v>321</v>
      </c>
      <c r="D9024">
        <v>2023</v>
      </c>
    </row>
    <row r="9025" spans="1:6" x14ac:dyDescent="0.2">
      <c r="A9025">
        <v>15</v>
      </c>
      <c r="B9025" t="s">
        <v>319</v>
      </c>
      <c r="C9025" t="s">
        <v>321</v>
      </c>
      <c r="D9025">
        <v>2024</v>
      </c>
    </row>
    <row r="9026" spans="1:6" x14ac:dyDescent="0.2">
      <c r="A9026">
        <v>15</v>
      </c>
      <c r="B9026" t="s">
        <v>319</v>
      </c>
      <c r="C9026" t="s">
        <v>321</v>
      </c>
      <c r="D9026">
        <v>2025</v>
      </c>
      <c r="E9026">
        <v>1795</v>
      </c>
      <c r="F9026">
        <v>41.8</v>
      </c>
    </row>
    <row r="9027" spans="1:6" x14ac:dyDescent="0.2">
      <c r="A9027">
        <v>15</v>
      </c>
      <c r="B9027" t="s">
        <v>319</v>
      </c>
      <c r="C9027" t="s">
        <v>444</v>
      </c>
      <c r="D9027">
        <v>2021</v>
      </c>
      <c r="E9027">
        <v>2961</v>
      </c>
      <c r="F9027">
        <v>15.1</v>
      </c>
    </row>
    <row r="9028" spans="1:6" x14ac:dyDescent="0.2">
      <c r="A9028">
        <v>15</v>
      </c>
      <c r="B9028" t="s">
        <v>319</v>
      </c>
      <c r="C9028" t="s">
        <v>444</v>
      </c>
      <c r="D9028">
        <v>2022</v>
      </c>
      <c r="E9028">
        <v>925</v>
      </c>
      <c r="F9028">
        <v>46.5</v>
      </c>
    </row>
    <row r="9029" spans="1:6" x14ac:dyDescent="0.2">
      <c r="A9029">
        <v>15</v>
      </c>
      <c r="B9029" t="s">
        <v>319</v>
      </c>
      <c r="C9029" t="s">
        <v>444</v>
      </c>
      <c r="D9029">
        <v>2023</v>
      </c>
      <c r="E9029">
        <v>1660</v>
      </c>
      <c r="F9029">
        <v>54.6</v>
      </c>
    </row>
    <row r="9030" spans="1:6" x14ac:dyDescent="0.2">
      <c r="A9030">
        <v>15</v>
      </c>
      <c r="B9030" t="s">
        <v>319</v>
      </c>
      <c r="C9030" t="s">
        <v>444</v>
      </c>
      <c r="D9030">
        <v>2024</v>
      </c>
      <c r="E9030">
        <v>2037</v>
      </c>
      <c r="F9030">
        <v>32.5</v>
      </c>
    </row>
    <row r="9031" spans="1:6" x14ac:dyDescent="0.2">
      <c r="A9031">
        <v>15</v>
      </c>
      <c r="B9031" t="s">
        <v>319</v>
      </c>
      <c r="C9031" t="s">
        <v>444</v>
      </c>
      <c r="D9031">
        <v>2025</v>
      </c>
      <c r="E9031">
        <v>965</v>
      </c>
      <c r="F9031">
        <v>36.5</v>
      </c>
    </row>
    <row r="9032" spans="1:6" x14ac:dyDescent="0.2">
      <c r="A9032">
        <v>15</v>
      </c>
      <c r="B9032" t="s">
        <v>319</v>
      </c>
      <c r="C9032" t="s">
        <v>447</v>
      </c>
      <c r="D9032">
        <v>2021</v>
      </c>
      <c r="E9032">
        <v>57566</v>
      </c>
      <c r="F9032">
        <v>20</v>
      </c>
    </row>
    <row r="9033" spans="1:6" x14ac:dyDescent="0.2">
      <c r="A9033">
        <v>15</v>
      </c>
      <c r="B9033" t="s">
        <v>319</v>
      </c>
      <c r="C9033" t="s">
        <v>447</v>
      </c>
      <c r="D9033">
        <v>2022</v>
      </c>
      <c r="E9033">
        <v>78119</v>
      </c>
      <c r="F9033">
        <v>41.7</v>
      </c>
    </row>
    <row r="9034" spans="1:6" x14ac:dyDescent="0.2">
      <c r="A9034">
        <v>15</v>
      </c>
      <c r="B9034" t="s">
        <v>319</v>
      </c>
      <c r="C9034" t="s">
        <v>447</v>
      </c>
      <c r="D9034">
        <v>2023</v>
      </c>
      <c r="E9034">
        <v>36696</v>
      </c>
      <c r="F9034">
        <v>38.4</v>
      </c>
    </row>
    <row r="9035" spans="1:6" x14ac:dyDescent="0.2">
      <c r="A9035">
        <v>15</v>
      </c>
      <c r="B9035" t="s">
        <v>319</v>
      </c>
      <c r="C9035" t="s">
        <v>447</v>
      </c>
      <c r="D9035">
        <v>2024</v>
      </c>
      <c r="E9035">
        <v>10824</v>
      </c>
      <c r="F9035">
        <v>38</v>
      </c>
    </row>
    <row r="9036" spans="1:6" x14ac:dyDescent="0.2">
      <c r="A9036">
        <v>15</v>
      </c>
      <c r="B9036" t="s">
        <v>319</v>
      </c>
      <c r="C9036" t="s">
        <v>447</v>
      </c>
      <c r="D9036">
        <v>2025</v>
      </c>
      <c r="E9036">
        <v>2987</v>
      </c>
      <c r="F9036">
        <v>50.2</v>
      </c>
    </row>
    <row r="9037" spans="1:6" x14ac:dyDescent="0.2">
      <c r="A9037">
        <v>15</v>
      </c>
      <c r="B9037" t="s">
        <v>319</v>
      </c>
      <c r="C9037" t="s">
        <v>322</v>
      </c>
      <c r="D9037">
        <v>2021</v>
      </c>
    </row>
    <row r="9038" spans="1:6" x14ac:dyDescent="0.2">
      <c r="A9038">
        <v>15</v>
      </c>
      <c r="B9038" t="s">
        <v>319</v>
      </c>
      <c r="C9038" t="s">
        <v>322</v>
      </c>
      <c r="D9038">
        <v>2022</v>
      </c>
    </row>
    <row r="9039" spans="1:6" x14ac:dyDescent="0.2">
      <c r="A9039">
        <v>15</v>
      </c>
      <c r="B9039" t="s">
        <v>319</v>
      </c>
      <c r="C9039" t="s">
        <v>322</v>
      </c>
      <c r="D9039">
        <v>2023</v>
      </c>
    </row>
    <row r="9040" spans="1:6" x14ac:dyDescent="0.2">
      <c r="A9040">
        <v>15</v>
      </c>
      <c r="B9040" t="s">
        <v>319</v>
      </c>
      <c r="C9040" t="s">
        <v>322</v>
      </c>
      <c r="D9040">
        <v>2024</v>
      </c>
      <c r="E9040">
        <v>113228</v>
      </c>
      <c r="F9040">
        <v>37.4</v>
      </c>
    </row>
    <row r="9041" spans="1:6" x14ac:dyDescent="0.2">
      <c r="A9041">
        <v>15</v>
      </c>
      <c r="B9041" t="s">
        <v>319</v>
      </c>
      <c r="C9041" t="s">
        <v>322</v>
      </c>
      <c r="D9041">
        <v>2025</v>
      </c>
      <c r="E9041">
        <v>93987</v>
      </c>
      <c r="F9041">
        <v>44</v>
      </c>
    </row>
    <row r="9042" spans="1:6" x14ac:dyDescent="0.2">
      <c r="A9042">
        <v>15</v>
      </c>
      <c r="B9042" t="s">
        <v>319</v>
      </c>
      <c r="C9042" t="s">
        <v>431</v>
      </c>
      <c r="D9042">
        <v>2021</v>
      </c>
    </row>
    <row r="9043" spans="1:6" x14ac:dyDescent="0.2">
      <c r="A9043">
        <v>15</v>
      </c>
      <c r="B9043" t="s">
        <v>319</v>
      </c>
      <c r="C9043" t="s">
        <v>431</v>
      </c>
      <c r="D9043">
        <v>2022</v>
      </c>
    </row>
    <row r="9044" spans="1:6" x14ac:dyDescent="0.2">
      <c r="A9044">
        <v>15</v>
      </c>
      <c r="B9044" t="s">
        <v>319</v>
      </c>
      <c r="C9044" t="s">
        <v>431</v>
      </c>
      <c r="D9044">
        <v>2023</v>
      </c>
      <c r="E9044">
        <v>72008</v>
      </c>
      <c r="F9044">
        <v>40.799999999999997</v>
      </c>
    </row>
    <row r="9045" spans="1:6" x14ac:dyDescent="0.2">
      <c r="A9045">
        <v>15</v>
      </c>
      <c r="B9045" t="s">
        <v>319</v>
      </c>
      <c r="C9045" t="s">
        <v>431</v>
      </c>
      <c r="D9045">
        <v>2024</v>
      </c>
      <c r="E9045">
        <v>17503</v>
      </c>
      <c r="F9045">
        <v>34.299999999999997</v>
      </c>
    </row>
    <row r="9046" spans="1:6" x14ac:dyDescent="0.2">
      <c r="A9046">
        <v>15</v>
      </c>
      <c r="B9046" t="s">
        <v>319</v>
      </c>
      <c r="C9046" t="s">
        <v>431</v>
      </c>
      <c r="D9046">
        <v>2025</v>
      </c>
      <c r="E9046">
        <v>9894</v>
      </c>
      <c r="F9046">
        <v>41.8</v>
      </c>
    </row>
    <row r="9047" spans="1:6" x14ac:dyDescent="0.2">
      <c r="A9047">
        <v>15</v>
      </c>
      <c r="B9047" t="s">
        <v>319</v>
      </c>
      <c r="C9047" t="s">
        <v>448</v>
      </c>
      <c r="D9047">
        <v>2021</v>
      </c>
      <c r="E9047">
        <v>3545</v>
      </c>
      <c r="F9047">
        <v>16.2</v>
      </c>
    </row>
    <row r="9048" spans="1:6" x14ac:dyDescent="0.2">
      <c r="A9048">
        <v>15</v>
      </c>
      <c r="B9048" t="s">
        <v>319</v>
      </c>
      <c r="C9048" t="s">
        <v>448</v>
      </c>
      <c r="D9048">
        <v>2022</v>
      </c>
      <c r="E9048">
        <v>11710</v>
      </c>
      <c r="F9048">
        <v>37.799999999999997</v>
      </c>
    </row>
    <row r="9049" spans="1:6" x14ac:dyDescent="0.2">
      <c r="A9049">
        <v>15</v>
      </c>
      <c r="B9049" t="s">
        <v>319</v>
      </c>
      <c r="C9049" t="s">
        <v>448</v>
      </c>
      <c r="D9049">
        <v>2023</v>
      </c>
      <c r="E9049">
        <v>10801</v>
      </c>
      <c r="F9049">
        <v>35</v>
      </c>
    </row>
    <row r="9050" spans="1:6" x14ac:dyDescent="0.2">
      <c r="A9050">
        <v>15</v>
      </c>
      <c r="B9050" t="s">
        <v>319</v>
      </c>
      <c r="C9050" t="s">
        <v>448</v>
      </c>
      <c r="D9050">
        <v>2024</v>
      </c>
      <c r="E9050">
        <v>1818</v>
      </c>
      <c r="F9050">
        <v>29.6</v>
      </c>
    </row>
    <row r="9051" spans="1:6" x14ac:dyDescent="0.2">
      <c r="A9051">
        <v>15</v>
      </c>
      <c r="B9051" t="s">
        <v>319</v>
      </c>
      <c r="C9051" t="s">
        <v>448</v>
      </c>
      <c r="D9051">
        <v>2025</v>
      </c>
      <c r="E9051">
        <v>1330</v>
      </c>
      <c r="F9051">
        <v>37.799999999999997</v>
      </c>
    </row>
    <row r="9052" spans="1:6" x14ac:dyDescent="0.2">
      <c r="A9052">
        <v>15</v>
      </c>
      <c r="B9052" t="s">
        <v>319</v>
      </c>
      <c r="C9052" t="s">
        <v>432</v>
      </c>
      <c r="D9052">
        <v>2021</v>
      </c>
      <c r="E9052">
        <v>7299</v>
      </c>
      <c r="F9052">
        <v>16.8</v>
      </c>
    </row>
    <row r="9053" spans="1:6" x14ac:dyDescent="0.2">
      <c r="A9053">
        <v>15</v>
      </c>
      <c r="B9053" t="s">
        <v>319</v>
      </c>
      <c r="C9053" t="s">
        <v>432</v>
      </c>
      <c r="D9053">
        <v>2022</v>
      </c>
      <c r="E9053">
        <v>10389</v>
      </c>
      <c r="F9053">
        <v>32.9</v>
      </c>
    </row>
    <row r="9054" spans="1:6" x14ac:dyDescent="0.2">
      <c r="A9054">
        <v>15</v>
      </c>
      <c r="B9054" t="s">
        <v>319</v>
      </c>
      <c r="C9054" t="s">
        <v>432</v>
      </c>
      <c r="D9054">
        <v>2023</v>
      </c>
      <c r="E9054">
        <v>7730</v>
      </c>
      <c r="F9054">
        <v>39.1</v>
      </c>
    </row>
    <row r="9055" spans="1:6" x14ac:dyDescent="0.2">
      <c r="A9055">
        <v>15</v>
      </c>
      <c r="B9055" t="s">
        <v>319</v>
      </c>
      <c r="C9055" t="s">
        <v>432</v>
      </c>
      <c r="D9055">
        <v>2024</v>
      </c>
      <c r="E9055">
        <v>2310</v>
      </c>
      <c r="F9055">
        <v>31.8</v>
      </c>
    </row>
    <row r="9056" spans="1:6" x14ac:dyDescent="0.2">
      <c r="A9056">
        <v>15</v>
      </c>
      <c r="B9056" t="s">
        <v>319</v>
      </c>
      <c r="C9056" t="s">
        <v>432</v>
      </c>
      <c r="D9056">
        <v>2025</v>
      </c>
      <c r="E9056">
        <v>2196</v>
      </c>
      <c r="F9056">
        <v>54.9</v>
      </c>
    </row>
    <row r="9057" spans="1:6" x14ac:dyDescent="0.2">
      <c r="A9057">
        <v>15</v>
      </c>
      <c r="B9057" t="s">
        <v>319</v>
      </c>
      <c r="C9057" t="s">
        <v>433</v>
      </c>
      <c r="D9057">
        <v>2021</v>
      </c>
    </row>
    <row r="9058" spans="1:6" x14ac:dyDescent="0.2">
      <c r="A9058">
        <v>15</v>
      </c>
      <c r="B9058" t="s">
        <v>319</v>
      </c>
      <c r="C9058" t="s">
        <v>433</v>
      </c>
      <c r="D9058">
        <v>2022</v>
      </c>
    </row>
    <row r="9059" spans="1:6" x14ac:dyDescent="0.2">
      <c r="A9059">
        <v>15</v>
      </c>
      <c r="B9059" t="s">
        <v>319</v>
      </c>
      <c r="C9059" t="s">
        <v>433</v>
      </c>
      <c r="D9059">
        <v>2023</v>
      </c>
      <c r="E9059">
        <v>5635</v>
      </c>
      <c r="F9059">
        <v>32.700000000000003</v>
      </c>
    </row>
    <row r="9060" spans="1:6" x14ac:dyDescent="0.2">
      <c r="A9060">
        <v>15</v>
      </c>
      <c r="B9060" t="s">
        <v>319</v>
      </c>
      <c r="C9060" t="s">
        <v>433</v>
      </c>
      <c r="D9060">
        <v>2024</v>
      </c>
      <c r="E9060">
        <v>8383</v>
      </c>
      <c r="F9060">
        <v>35.799999999999997</v>
      </c>
    </row>
    <row r="9061" spans="1:6" x14ac:dyDescent="0.2">
      <c r="A9061">
        <v>15</v>
      </c>
      <c r="B9061" t="s">
        <v>319</v>
      </c>
      <c r="C9061" t="s">
        <v>433</v>
      </c>
      <c r="D9061">
        <v>2025</v>
      </c>
      <c r="E9061">
        <v>4100</v>
      </c>
      <c r="F9061">
        <v>47.4</v>
      </c>
    </row>
    <row r="9062" spans="1:6" x14ac:dyDescent="0.2">
      <c r="A9062">
        <v>15</v>
      </c>
      <c r="B9062" t="s">
        <v>319</v>
      </c>
      <c r="C9062" t="s">
        <v>434</v>
      </c>
      <c r="D9062">
        <v>2021</v>
      </c>
      <c r="E9062">
        <v>22782</v>
      </c>
      <c r="F9062">
        <v>17.899999999999999</v>
      </c>
    </row>
    <row r="9063" spans="1:6" x14ac:dyDescent="0.2">
      <c r="A9063">
        <v>15</v>
      </c>
      <c r="B9063" t="s">
        <v>319</v>
      </c>
      <c r="C9063" t="s">
        <v>434</v>
      </c>
      <c r="D9063">
        <v>2022</v>
      </c>
      <c r="E9063">
        <v>14039</v>
      </c>
      <c r="F9063">
        <v>38.9</v>
      </c>
    </row>
    <row r="9064" spans="1:6" x14ac:dyDescent="0.2">
      <c r="A9064">
        <v>15</v>
      </c>
      <c r="B9064" t="s">
        <v>319</v>
      </c>
      <c r="C9064" t="s">
        <v>434</v>
      </c>
      <c r="D9064">
        <v>2023</v>
      </c>
      <c r="E9064">
        <v>6449</v>
      </c>
      <c r="F9064">
        <v>42.7</v>
      </c>
    </row>
    <row r="9065" spans="1:6" x14ac:dyDescent="0.2">
      <c r="A9065">
        <v>15</v>
      </c>
      <c r="B9065" t="s">
        <v>319</v>
      </c>
      <c r="C9065" t="s">
        <v>434</v>
      </c>
      <c r="D9065">
        <v>2024</v>
      </c>
      <c r="E9065">
        <v>1703</v>
      </c>
      <c r="F9065">
        <v>35.799999999999997</v>
      </c>
    </row>
    <row r="9066" spans="1:6" x14ac:dyDescent="0.2">
      <c r="A9066">
        <v>15</v>
      </c>
      <c r="B9066" t="s">
        <v>319</v>
      </c>
      <c r="C9066" t="s">
        <v>434</v>
      </c>
      <c r="D9066">
        <v>2025</v>
      </c>
      <c r="E9066">
        <v>1239</v>
      </c>
      <c r="F9066">
        <v>38.700000000000003</v>
      </c>
    </row>
    <row r="9067" spans="1:6" x14ac:dyDescent="0.2">
      <c r="A9067">
        <v>15</v>
      </c>
      <c r="B9067" t="s">
        <v>344</v>
      </c>
      <c r="C9067" t="s">
        <v>345</v>
      </c>
      <c r="D9067">
        <v>2021</v>
      </c>
      <c r="E9067">
        <v>1381</v>
      </c>
      <c r="F9067">
        <v>5.2</v>
      </c>
    </row>
    <row r="9068" spans="1:6" x14ac:dyDescent="0.2">
      <c r="A9068">
        <v>15</v>
      </c>
      <c r="B9068" t="s">
        <v>344</v>
      </c>
      <c r="C9068" t="s">
        <v>345</v>
      </c>
      <c r="D9068">
        <v>2022</v>
      </c>
      <c r="E9068">
        <v>1836</v>
      </c>
      <c r="F9068">
        <v>22.8</v>
      </c>
    </row>
    <row r="9069" spans="1:6" x14ac:dyDescent="0.2">
      <c r="A9069">
        <v>15</v>
      </c>
      <c r="B9069" t="s">
        <v>344</v>
      </c>
      <c r="C9069" t="s">
        <v>345</v>
      </c>
      <c r="D9069">
        <v>2023</v>
      </c>
      <c r="E9069">
        <v>2275</v>
      </c>
      <c r="F9069">
        <v>17.8</v>
      </c>
    </row>
    <row r="9070" spans="1:6" x14ac:dyDescent="0.2">
      <c r="A9070">
        <v>15</v>
      </c>
      <c r="B9070" t="s">
        <v>344</v>
      </c>
      <c r="C9070" t="s">
        <v>345</v>
      </c>
      <c r="D9070">
        <v>2024</v>
      </c>
      <c r="E9070">
        <v>3221</v>
      </c>
      <c r="F9070">
        <v>15.4</v>
      </c>
    </row>
    <row r="9071" spans="1:6" x14ac:dyDescent="0.2">
      <c r="A9071">
        <v>15</v>
      </c>
      <c r="B9071" t="s">
        <v>344</v>
      </c>
      <c r="C9071" t="s">
        <v>345</v>
      </c>
      <c r="D9071">
        <v>2025</v>
      </c>
      <c r="E9071">
        <v>1342</v>
      </c>
      <c r="F9071">
        <v>21.8</v>
      </c>
    </row>
    <row r="9072" spans="1:6" x14ac:dyDescent="0.2">
      <c r="A9072">
        <v>15</v>
      </c>
      <c r="B9072" t="s">
        <v>110</v>
      </c>
      <c r="C9072" t="s">
        <v>295</v>
      </c>
      <c r="D9072">
        <v>2021</v>
      </c>
    </row>
    <row r="9073" spans="1:6" x14ac:dyDescent="0.2">
      <c r="A9073">
        <v>15</v>
      </c>
      <c r="B9073" t="s">
        <v>110</v>
      </c>
      <c r="C9073" t="s">
        <v>295</v>
      </c>
      <c r="D9073">
        <v>2022</v>
      </c>
    </row>
    <row r="9074" spans="1:6" x14ac:dyDescent="0.2">
      <c r="A9074">
        <v>15</v>
      </c>
      <c r="B9074" t="s">
        <v>110</v>
      </c>
      <c r="C9074" t="s">
        <v>295</v>
      </c>
      <c r="D9074">
        <v>2023</v>
      </c>
    </row>
    <row r="9075" spans="1:6" x14ac:dyDescent="0.2">
      <c r="A9075">
        <v>15</v>
      </c>
      <c r="B9075" t="s">
        <v>110</v>
      </c>
      <c r="C9075" t="s">
        <v>295</v>
      </c>
      <c r="D9075">
        <v>2024</v>
      </c>
    </row>
    <row r="9076" spans="1:6" x14ac:dyDescent="0.2">
      <c r="A9076">
        <v>15</v>
      </c>
      <c r="B9076" t="s">
        <v>110</v>
      </c>
      <c r="C9076" t="s">
        <v>295</v>
      </c>
      <c r="D9076">
        <v>2025</v>
      </c>
      <c r="E9076">
        <v>1059</v>
      </c>
      <c r="F9076">
        <v>122.1</v>
      </c>
    </row>
    <row r="9077" spans="1:6" x14ac:dyDescent="0.2">
      <c r="A9077">
        <v>15</v>
      </c>
      <c r="B9077" t="s">
        <v>110</v>
      </c>
      <c r="C9077" t="s">
        <v>114</v>
      </c>
      <c r="D9077">
        <v>2021</v>
      </c>
      <c r="E9077">
        <v>1908</v>
      </c>
      <c r="F9077">
        <v>48.1</v>
      </c>
    </row>
    <row r="9078" spans="1:6" x14ac:dyDescent="0.2">
      <c r="A9078">
        <v>15</v>
      </c>
      <c r="B9078" t="s">
        <v>110</v>
      </c>
      <c r="C9078" t="s">
        <v>114</v>
      </c>
      <c r="D9078">
        <v>2022</v>
      </c>
      <c r="E9078">
        <v>4338</v>
      </c>
      <c r="F9078">
        <v>101.4</v>
      </c>
    </row>
    <row r="9079" spans="1:6" x14ac:dyDescent="0.2">
      <c r="A9079">
        <v>15</v>
      </c>
      <c r="B9079" t="s">
        <v>110</v>
      </c>
      <c r="C9079" t="s">
        <v>114</v>
      </c>
      <c r="D9079">
        <v>2023</v>
      </c>
      <c r="E9079">
        <v>4343</v>
      </c>
      <c r="F9079">
        <v>103.5</v>
      </c>
    </row>
    <row r="9080" spans="1:6" x14ac:dyDescent="0.2">
      <c r="A9080">
        <v>15</v>
      </c>
      <c r="B9080" t="s">
        <v>110</v>
      </c>
      <c r="C9080" t="s">
        <v>114</v>
      </c>
      <c r="D9080">
        <v>2024</v>
      </c>
      <c r="E9080">
        <v>10298</v>
      </c>
      <c r="F9080">
        <v>103.9</v>
      </c>
    </row>
    <row r="9081" spans="1:6" x14ac:dyDescent="0.2">
      <c r="A9081">
        <v>15</v>
      </c>
      <c r="B9081" t="s">
        <v>110</v>
      </c>
      <c r="C9081" t="s">
        <v>114</v>
      </c>
      <c r="D9081">
        <v>2025</v>
      </c>
      <c r="E9081">
        <v>9259</v>
      </c>
      <c r="F9081">
        <v>117.9</v>
      </c>
    </row>
    <row r="9082" spans="1:6" x14ac:dyDescent="0.2">
      <c r="A9082">
        <v>15</v>
      </c>
      <c r="B9082" t="s">
        <v>110</v>
      </c>
      <c r="C9082" t="s">
        <v>111</v>
      </c>
      <c r="D9082">
        <v>2021</v>
      </c>
      <c r="E9082">
        <v>9283</v>
      </c>
      <c r="F9082">
        <v>47</v>
      </c>
    </row>
    <row r="9083" spans="1:6" x14ac:dyDescent="0.2">
      <c r="A9083">
        <v>15</v>
      </c>
      <c r="B9083" t="s">
        <v>110</v>
      </c>
      <c r="C9083" t="s">
        <v>111</v>
      </c>
      <c r="D9083">
        <v>2022</v>
      </c>
      <c r="E9083">
        <v>11301</v>
      </c>
      <c r="F9083">
        <v>114</v>
      </c>
    </row>
    <row r="9084" spans="1:6" x14ac:dyDescent="0.2">
      <c r="A9084">
        <v>15</v>
      </c>
      <c r="B9084" t="s">
        <v>110</v>
      </c>
      <c r="C9084" t="s">
        <v>111</v>
      </c>
      <c r="D9084">
        <v>2023</v>
      </c>
      <c r="E9084">
        <v>3768</v>
      </c>
      <c r="F9084">
        <v>110.2</v>
      </c>
    </row>
    <row r="9085" spans="1:6" x14ac:dyDescent="0.2">
      <c r="A9085">
        <v>15</v>
      </c>
      <c r="B9085" t="s">
        <v>110</v>
      </c>
      <c r="C9085" t="s">
        <v>111</v>
      </c>
      <c r="D9085">
        <v>2024</v>
      </c>
      <c r="E9085">
        <v>7524</v>
      </c>
      <c r="F9085">
        <v>123.3</v>
      </c>
    </row>
    <row r="9086" spans="1:6" x14ac:dyDescent="0.2">
      <c r="A9086">
        <v>15</v>
      </c>
      <c r="B9086" t="s">
        <v>110</v>
      </c>
      <c r="C9086" t="s">
        <v>111</v>
      </c>
      <c r="D9086">
        <v>2025</v>
      </c>
      <c r="E9086">
        <v>5287</v>
      </c>
      <c r="F9086">
        <v>133.9</v>
      </c>
    </row>
    <row r="9087" spans="1:6" x14ac:dyDescent="0.2">
      <c r="A9087">
        <v>15</v>
      </c>
      <c r="B9087" t="s">
        <v>110</v>
      </c>
      <c r="C9087" t="s">
        <v>120</v>
      </c>
      <c r="D9087">
        <v>2021</v>
      </c>
    </row>
    <row r="9088" spans="1:6" x14ac:dyDescent="0.2">
      <c r="A9088">
        <v>15</v>
      </c>
      <c r="B9088" t="s">
        <v>110</v>
      </c>
      <c r="C9088" t="s">
        <v>120</v>
      </c>
      <c r="D9088">
        <v>2022</v>
      </c>
      <c r="E9088">
        <v>1873</v>
      </c>
      <c r="F9088">
        <v>122.6</v>
      </c>
    </row>
    <row r="9089" spans="1:6" x14ac:dyDescent="0.2">
      <c r="A9089">
        <v>15</v>
      </c>
      <c r="B9089" t="s">
        <v>110</v>
      </c>
      <c r="C9089" t="s">
        <v>120</v>
      </c>
      <c r="D9089">
        <v>2023</v>
      </c>
      <c r="E9089">
        <v>807</v>
      </c>
      <c r="F9089">
        <v>101.3</v>
      </c>
    </row>
    <row r="9090" spans="1:6" x14ac:dyDescent="0.2">
      <c r="A9090">
        <v>15</v>
      </c>
      <c r="B9090" t="s">
        <v>110</v>
      </c>
      <c r="C9090" t="s">
        <v>120</v>
      </c>
      <c r="D9090">
        <v>2024</v>
      </c>
      <c r="E9090">
        <v>6872</v>
      </c>
      <c r="F9090">
        <v>125.9</v>
      </c>
    </row>
    <row r="9091" spans="1:6" x14ac:dyDescent="0.2">
      <c r="A9091">
        <v>15</v>
      </c>
      <c r="B9091" t="s">
        <v>110</v>
      </c>
      <c r="C9091" t="s">
        <v>120</v>
      </c>
      <c r="D9091">
        <v>2025</v>
      </c>
      <c r="E9091">
        <v>2897</v>
      </c>
      <c r="F9091">
        <v>147.1</v>
      </c>
    </row>
    <row r="9092" spans="1:6" x14ac:dyDescent="0.2">
      <c r="A9092">
        <v>15</v>
      </c>
      <c r="B9092" t="s">
        <v>110</v>
      </c>
      <c r="C9092" t="s">
        <v>115</v>
      </c>
      <c r="D9092">
        <v>2021</v>
      </c>
    </row>
    <row r="9093" spans="1:6" x14ac:dyDescent="0.2">
      <c r="A9093">
        <v>15</v>
      </c>
      <c r="B9093" t="s">
        <v>110</v>
      </c>
      <c r="C9093" t="s">
        <v>115</v>
      </c>
      <c r="D9093">
        <v>2022</v>
      </c>
      <c r="E9093">
        <v>781</v>
      </c>
      <c r="F9093">
        <v>66.3</v>
      </c>
    </row>
    <row r="9094" spans="1:6" x14ac:dyDescent="0.2">
      <c r="A9094">
        <v>15</v>
      </c>
      <c r="B9094" t="s">
        <v>110</v>
      </c>
      <c r="C9094" t="s">
        <v>115</v>
      </c>
      <c r="D9094">
        <v>2023</v>
      </c>
      <c r="E9094">
        <v>659</v>
      </c>
      <c r="F9094">
        <v>53.3</v>
      </c>
    </row>
    <row r="9095" spans="1:6" x14ac:dyDescent="0.2">
      <c r="A9095">
        <v>15</v>
      </c>
      <c r="B9095" t="s">
        <v>110</v>
      </c>
      <c r="C9095" t="s">
        <v>115</v>
      </c>
      <c r="D9095">
        <v>2024</v>
      </c>
      <c r="E9095">
        <v>400</v>
      </c>
      <c r="F9095">
        <v>68.400000000000006</v>
      </c>
    </row>
    <row r="9096" spans="1:6" x14ac:dyDescent="0.2">
      <c r="A9096">
        <v>15</v>
      </c>
      <c r="B9096" t="s">
        <v>110</v>
      </c>
      <c r="C9096" t="s">
        <v>115</v>
      </c>
      <c r="D9096">
        <v>2025</v>
      </c>
      <c r="E9096">
        <v>467</v>
      </c>
      <c r="F9096">
        <v>50.1</v>
      </c>
    </row>
    <row r="9097" spans="1:6" x14ac:dyDescent="0.2">
      <c r="A9097">
        <v>15</v>
      </c>
      <c r="B9097" t="s">
        <v>110</v>
      </c>
      <c r="C9097" t="s">
        <v>125</v>
      </c>
      <c r="D9097">
        <v>2021</v>
      </c>
      <c r="E9097">
        <v>2282</v>
      </c>
      <c r="F9097">
        <v>36.5</v>
      </c>
    </row>
    <row r="9098" spans="1:6" x14ac:dyDescent="0.2">
      <c r="A9098">
        <v>15</v>
      </c>
      <c r="B9098" t="s">
        <v>110</v>
      </c>
      <c r="C9098" t="s">
        <v>125</v>
      </c>
      <c r="D9098">
        <v>2022</v>
      </c>
      <c r="E9098">
        <v>1373</v>
      </c>
      <c r="F9098">
        <v>102.2</v>
      </c>
    </row>
    <row r="9099" spans="1:6" x14ac:dyDescent="0.2">
      <c r="A9099">
        <v>15</v>
      </c>
      <c r="B9099" t="s">
        <v>110</v>
      </c>
      <c r="C9099" t="s">
        <v>125</v>
      </c>
      <c r="D9099">
        <v>2023</v>
      </c>
      <c r="E9099">
        <v>413</v>
      </c>
      <c r="F9099">
        <v>58.4</v>
      </c>
    </row>
    <row r="9100" spans="1:6" x14ac:dyDescent="0.2">
      <c r="A9100">
        <v>15</v>
      </c>
      <c r="B9100" t="s">
        <v>110</v>
      </c>
      <c r="C9100" t="s">
        <v>125</v>
      </c>
      <c r="D9100">
        <v>2024</v>
      </c>
      <c r="E9100">
        <v>1073</v>
      </c>
      <c r="F9100">
        <v>107</v>
      </c>
    </row>
    <row r="9101" spans="1:6" x14ac:dyDescent="0.2">
      <c r="A9101">
        <v>15</v>
      </c>
      <c r="B9101" t="s">
        <v>110</v>
      </c>
      <c r="C9101" t="s">
        <v>125</v>
      </c>
      <c r="D9101">
        <v>2025</v>
      </c>
      <c r="E9101">
        <v>1460</v>
      </c>
      <c r="F9101">
        <v>119.2</v>
      </c>
    </row>
    <row r="9102" spans="1:6" x14ac:dyDescent="0.2">
      <c r="A9102">
        <v>15</v>
      </c>
      <c r="B9102" t="s">
        <v>110</v>
      </c>
      <c r="C9102" t="s">
        <v>121</v>
      </c>
      <c r="D9102">
        <v>2021</v>
      </c>
      <c r="E9102">
        <v>892</v>
      </c>
      <c r="F9102">
        <v>42</v>
      </c>
    </row>
    <row r="9103" spans="1:6" x14ac:dyDescent="0.2">
      <c r="A9103">
        <v>15</v>
      </c>
      <c r="B9103" t="s">
        <v>110</v>
      </c>
      <c r="C9103" t="s">
        <v>121</v>
      </c>
      <c r="D9103">
        <v>2022</v>
      </c>
      <c r="E9103">
        <v>2066</v>
      </c>
      <c r="F9103">
        <v>47.4</v>
      </c>
    </row>
    <row r="9104" spans="1:6" x14ac:dyDescent="0.2">
      <c r="A9104">
        <v>15</v>
      </c>
      <c r="B9104" t="s">
        <v>110</v>
      </c>
      <c r="C9104" t="s">
        <v>121</v>
      </c>
      <c r="D9104">
        <v>2023</v>
      </c>
      <c r="E9104">
        <v>1485</v>
      </c>
      <c r="F9104">
        <v>66.099999999999994</v>
      </c>
    </row>
    <row r="9105" spans="1:6" x14ac:dyDescent="0.2">
      <c r="A9105">
        <v>15</v>
      </c>
      <c r="B9105" t="s">
        <v>110</v>
      </c>
      <c r="C9105" t="s">
        <v>121</v>
      </c>
      <c r="D9105">
        <v>2024</v>
      </c>
    </row>
    <row r="9106" spans="1:6" x14ac:dyDescent="0.2">
      <c r="A9106">
        <v>15</v>
      </c>
      <c r="B9106" t="s">
        <v>110</v>
      </c>
      <c r="C9106" t="s">
        <v>121</v>
      </c>
      <c r="D9106">
        <v>2025</v>
      </c>
      <c r="E9106">
        <v>1006</v>
      </c>
      <c r="F9106">
        <v>84.9</v>
      </c>
    </row>
    <row r="9107" spans="1:6" x14ac:dyDescent="0.2">
      <c r="A9107">
        <v>15</v>
      </c>
      <c r="B9107" t="s">
        <v>110</v>
      </c>
      <c r="C9107" t="s">
        <v>126</v>
      </c>
      <c r="D9107">
        <v>2021</v>
      </c>
      <c r="E9107">
        <v>2077</v>
      </c>
      <c r="F9107">
        <v>55</v>
      </c>
    </row>
    <row r="9108" spans="1:6" x14ac:dyDescent="0.2">
      <c r="A9108">
        <v>15</v>
      </c>
      <c r="B9108" t="s">
        <v>110</v>
      </c>
      <c r="C9108" t="s">
        <v>126</v>
      </c>
      <c r="D9108">
        <v>2022</v>
      </c>
      <c r="E9108">
        <v>1434</v>
      </c>
      <c r="F9108">
        <v>111.5</v>
      </c>
    </row>
    <row r="9109" spans="1:6" x14ac:dyDescent="0.2">
      <c r="A9109">
        <v>15</v>
      </c>
      <c r="B9109" t="s">
        <v>110</v>
      </c>
      <c r="C9109" t="s">
        <v>126</v>
      </c>
      <c r="D9109">
        <v>2023</v>
      </c>
    </row>
    <row r="9110" spans="1:6" x14ac:dyDescent="0.2">
      <c r="A9110">
        <v>15</v>
      </c>
      <c r="B9110" t="s">
        <v>110</v>
      </c>
      <c r="C9110" t="s">
        <v>126</v>
      </c>
      <c r="D9110">
        <v>2024</v>
      </c>
      <c r="E9110">
        <v>535</v>
      </c>
      <c r="F9110">
        <v>113.7</v>
      </c>
    </row>
    <row r="9111" spans="1:6" x14ac:dyDescent="0.2">
      <c r="A9111">
        <v>15</v>
      </c>
      <c r="B9111" t="s">
        <v>110</v>
      </c>
      <c r="C9111" t="s">
        <v>126</v>
      </c>
      <c r="D9111">
        <v>2025</v>
      </c>
      <c r="E9111">
        <v>826</v>
      </c>
      <c r="F9111">
        <v>116.3</v>
      </c>
    </row>
    <row r="9112" spans="1:6" x14ac:dyDescent="0.2">
      <c r="A9112">
        <v>15</v>
      </c>
      <c r="B9112" t="s">
        <v>110</v>
      </c>
      <c r="C9112" t="s">
        <v>123</v>
      </c>
      <c r="D9112">
        <v>2021</v>
      </c>
      <c r="E9112">
        <v>1029</v>
      </c>
      <c r="F9112">
        <v>48.2</v>
      </c>
    </row>
    <row r="9113" spans="1:6" x14ac:dyDescent="0.2">
      <c r="A9113">
        <v>15</v>
      </c>
      <c r="B9113" t="s">
        <v>110</v>
      </c>
      <c r="C9113" t="s">
        <v>123</v>
      </c>
      <c r="D9113">
        <v>2022</v>
      </c>
      <c r="E9113">
        <v>1191</v>
      </c>
      <c r="F9113">
        <v>72.599999999999994</v>
      </c>
    </row>
    <row r="9114" spans="1:6" x14ac:dyDescent="0.2">
      <c r="A9114">
        <v>15</v>
      </c>
      <c r="B9114" t="s">
        <v>110</v>
      </c>
      <c r="C9114" t="s">
        <v>123</v>
      </c>
      <c r="D9114">
        <v>2023</v>
      </c>
      <c r="E9114">
        <v>861</v>
      </c>
      <c r="F9114">
        <v>62</v>
      </c>
    </row>
    <row r="9115" spans="1:6" x14ac:dyDescent="0.2">
      <c r="A9115">
        <v>15</v>
      </c>
      <c r="B9115" t="s">
        <v>110</v>
      </c>
      <c r="C9115" t="s">
        <v>123</v>
      </c>
      <c r="D9115">
        <v>2024</v>
      </c>
      <c r="E9115">
        <v>917</v>
      </c>
      <c r="F9115">
        <v>63.4</v>
      </c>
    </row>
    <row r="9116" spans="1:6" x14ac:dyDescent="0.2">
      <c r="A9116">
        <v>15</v>
      </c>
      <c r="B9116" t="s">
        <v>110</v>
      </c>
      <c r="C9116" t="s">
        <v>123</v>
      </c>
      <c r="D9116">
        <v>2025</v>
      </c>
      <c r="E9116">
        <v>788</v>
      </c>
      <c r="F9116">
        <v>80.5</v>
      </c>
    </row>
    <row r="9117" spans="1:6" x14ac:dyDescent="0.2">
      <c r="A9117">
        <v>15</v>
      </c>
      <c r="B9117" t="s">
        <v>375</v>
      </c>
      <c r="C9117" t="e" cm="1">
        <f t="array" ref="C9117">- Canada Prairie ALOTTA</f>
        <v>#NAME?</v>
      </c>
      <c r="D9117">
        <v>2021</v>
      </c>
    </row>
    <row r="9118" spans="1:6" x14ac:dyDescent="0.2">
      <c r="A9118">
        <v>15</v>
      </c>
      <c r="B9118" t="s">
        <v>375</v>
      </c>
      <c r="C9118" t="e" cm="1">
        <f t="array" ref="C9118">- Canada Prairie ALOTTA</f>
        <v>#NAME?</v>
      </c>
      <c r="D9118">
        <v>2022</v>
      </c>
    </row>
    <row r="9119" spans="1:6" x14ac:dyDescent="0.2">
      <c r="A9119">
        <v>15</v>
      </c>
      <c r="B9119" t="s">
        <v>375</v>
      </c>
      <c r="C9119" t="e" cm="1">
        <f t="array" ref="C9119">- Canada Prairie ALOTTA</f>
        <v>#NAME?</v>
      </c>
      <c r="D9119">
        <v>2023</v>
      </c>
    </row>
    <row r="9120" spans="1:6" x14ac:dyDescent="0.2">
      <c r="A9120">
        <v>15</v>
      </c>
      <c r="B9120" t="s">
        <v>375</v>
      </c>
      <c r="C9120" t="e" cm="1">
        <f t="array" ref="C9120">- Canada Prairie ALOTTA</f>
        <v>#NAME?</v>
      </c>
      <c r="D9120">
        <v>2024</v>
      </c>
    </row>
    <row r="9121" spans="1:6" x14ac:dyDescent="0.2">
      <c r="A9121">
        <v>15</v>
      </c>
      <c r="B9121" t="s">
        <v>375</v>
      </c>
      <c r="C9121" t="e" cm="1">
        <f t="array" ref="C9121">- Canada Prairie ALOTTA</f>
        <v>#NAME?</v>
      </c>
      <c r="D9121">
        <v>2025</v>
      </c>
      <c r="E9121">
        <v>832</v>
      </c>
      <c r="F9121">
        <v>94.4</v>
      </c>
    </row>
    <row r="9122" spans="1:6" x14ac:dyDescent="0.2">
      <c r="A9122">
        <v>15</v>
      </c>
      <c r="B9122" t="s">
        <v>375</v>
      </c>
      <c r="C9122" t="s">
        <v>449</v>
      </c>
      <c r="D9122">
        <v>2021</v>
      </c>
      <c r="E9122">
        <v>2178</v>
      </c>
      <c r="F9122">
        <v>25.7</v>
      </c>
    </row>
    <row r="9123" spans="1:6" x14ac:dyDescent="0.2">
      <c r="A9123">
        <v>15</v>
      </c>
      <c r="B9123" t="s">
        <v>375</v>
      </c>
      <c r="C9123" t="s">
        <v>449</v>
      </c>
      <c r="D9123">
        <v>2022</v>
      </c>
      <c r="E9123">
        <v>2565</v>
      </c>
      <c r="F9123">
        <v>67.099999999999994</v>
      </c>
    </row>
    <row r="9124" spans="1:6" x14ac:dyDescent="0.2">
      <c r="A9124">
        <v>15</v>
      </c>
      <c r="B9124" t="s">
        <v>375</v>
      </c>
      <c r="C9124" t="s">
        <v>449</v>
      </c>
      <c r="D9124">
        <v>2023</v>
      </c>
      <c r="E9124">
        <v>3836</v>
      </c>
      <c r="F9124">
        <v>59.4</v>
      </c>
    </row>
    <row r="9125" spans="1:6" x14ac:dyDescent="0.2">
      <c r="A9125">
        <v>15</v>
      </c>
      <c r="B9125" t="s">
        <v>375</v>
      </c>
      <c r="C9125" t="s">
        <v>449</v>
      </c>
      <c r="D9125">
        <v>2024</v>
      </c>
      <c r="E9125">
        <v>1066</v>
      </c>
      <c r="F9125">
        <v>57.4</v>
      </c>
    </row>
    <row r="9126" spans="1:6" x14ac:dyDescent="0.2">
      <c r="A9126">
        <v>15</v>
      </c>
      <c r="B9126" t="s">
        <v>375</v>
      </c>
      <c r="C9126" t="s">
        <v>449</v>
      </c>
      <c r="D9126">
        <v>2025</v>
      </c>
      <c r="E9126">
        <v>2541</v>
      </c>
      <c r="F9126">
        <v>78.599999999999994</v>
      </c>
    </row>
    <row r="9127" spans="1:6" x14ac:dyDescent="0.2">
      <c r="A9127">
        <v>15</v>
      </c>
      <c r="B9127" t="s">
        <v>375</v>
      </c>
      <c r="C9127" t="s">
        <v>414</v>
      </c>
      <c r="D9127">
        <v>2021</v>
      </c>
      <c r="E9127">
        <v>28650</v>
      </c>
      <c r="F9127">
        <v>29.1</v>
      </c>
    </row>
    <row r="9128" spans="1:6" x14ac:dyDescent="0.2">
      <c r="A9128">
        <v>15</v>
      </c>
      <c r="B9128" t="s">
        <v>375</v>
      </c>
      <c r="C9128" t="s">
        <v>414</v>
      </c>
      <c r="D9128">
        <v>2022</v>
      </c>
      <c r="E9128">
        <v>27534</v>
      </c>
      <c r="F9128">
        <v>62.5</v>
      </c>
    </row>
    <row r="9129" spans="1:6" x14ac:dyDescent="0.2">
      <c r="A9129">
        <v>15</v>
      </c>
      <c r="B9129" t="s">
        <v>375</v>
      </c>
      <c r="C9129" t="s">
        <v>414</v>
      </c>
      <c r="D9129">
        <v>2023</v>
      </c>
      <c r="E9129">
        <v>21912</v>
      </c>
      <c r="F9129">
        <v>70.2</v>
      </c>
    </row>
    <row r="9130" spans="1:6" x14ac:dyDescent="0.2">
      <c r="A9130">
        <v>15</v>
      </c>
      <c r="B9130" t="s">
        <v>375</v>
      </c>
      <c r="C9130" t="s">
        <v>414</v>
      </c>
      <c r="D9130">
        <v>2024</v>
      </c>
      <c r="E9130">
        <v>7894</v>
      </c>
      <c r="F9130">
        <v>69.7</v>
      </c>
    </row>
    <row r="9131" spans="1:6" x14ac:dyDescent="0.2">
      <c r="A9131">
        <v>15</v>
      </c>
      <c r="B9131" t="s">
        <v>375</v>
      </c>
      <c r="C9131" t="s">
        <v>414</v>
      </c>
      <c r="D9131">
        <v>2025</v>
      </c>
      <c r="E9131">
        <v>7394</v>
      </c>
      <c r="F9131">
        <v>75.8</v>
      </c>
    </row>
    <row r="9132" spans="1:6" x14ac:dyDescent="0.2">
      <c r="A9132">
        <v>15</v>
      </c>
      <c r="B9132" t="s">
        <v>375</v>
      </c>
      <c r="C9132" t="s">
        <v>376</v>
      </c>
      <c r="D9132">
        <v>2021</v>
      </c>
      <c r="E9132">
        <v>600</v>
      </c>
      <c r="F9132">
        <v>37.4</v>
      </c>
    </row>
    <row r="9133" spans="1:6" x14ac:dyDescent="0.2">
      <c r="A9133">
        <v>15</v>
      </c>
      <c r="B9133" t="s">
        <v>375</v>
      </c>
      <c r="C9133" t="s">
        <v>376</v>
      </c>
      <c r="D9133">
        <v>2022</v>
      </c>
      <c r="E9133">
        <v>1601</v>
      </c>
      <c r="F9133">
        <v>51.6</v>
      </c>
    </row>
    <row r="9134" spans="1:6" x14ac:dyDescent="0.2">
      <c r="A9134">
        <v>15</v>
      </c>
      <c r="B9134" t="s">
        <v>375</v>
      </c>
      <c r="C9134" t="s">
        <v>376</v>
      </c>
      <c r="D9134">
        <v>2023</v>
      </c>
      <c r="E9134">
        <v>1286</v>
      </c>
      <c r="F9134">
        <v>35.5</v>
      </c>
    </row>
    <row r="9135" spans="1:6" x14ac:dyDescent="0.2">
      <c r="A9135">
        <v>15</v>
      </c>
      <c r="B9135" t="s">
        <v>375</v>
      </c>
      <c r="C9135" t="s">
        <v>376</v>
      </c>
      <c r="D9135">
        <v>2024</v>
      </c>
    </row>
    <row r="9136" spans="1:6" x14ac:dyDescent="0.2">
      <c r="A9136">
        <v>15</v>
      </c>
      <c r="B9136" t="s">
        <v>375</v>
      </c>
      <c r="C9136" t="s">
        <v>376</v>
      </c>
      <c r="D9136">
        <v>2025</v>
      </c>
      <c r="E9136">
        <v>1696</v>
      </c>
      <c r="F9136">
        <v>60.1</v>
      </c>
    </row>
    <row r="9137" spans="1:6" x14ac:dyDescent="0.2">
      <c r="A9137">
        <v>15</v>
      </c>
      <c r="B9137" t="s">
        <v>375</v>
      </c>
      <c r="C9137" t="s">
        <v>435</v>
      </c>
      <c r="D9137">
        <v>2021</v>
      </c>
    </row>
    <row r="9138" spans="1:6" x14ac:dyDescent="0.2">
      <c r="A9138">
        <v>15</v>
      </c>
      <c r="B9138" t="s">
        <v>375</v>
      </c>
      <c r="C9138" t="s">
        <v>435</v>
      </c>
      <c r="D9138">
        <v>2022</v>
      </c>
      <c r="E9138">
        <v>577</v>
      </c>
      <c r="F9138">
        <v>27.9</v>
      </c>
    </row>
    <row r="9139" spans="1:6" x14ac:dyDescent="0.2">
      <c r="A9139">
        <v>15</v>
      </c>
      <c r="B9139" t="s">
        <v>375</v>
      </c>
      <c r="C9139" t="s">
        <v>435</v>
      </c>
      <c r="D9139">
        <v>2023</v>
      </c>
    </row>
    <row r="9140" spans="1:6" x14ac:dyDescent="0.2">
      <c r="A9140">
        <v>15</v>
      </c>
      <c r="B9140" t="s">
        <v>375</v>
      </c>
      <c r="C9140" t="s">
        <v>435</v>
      </c>
      <c r="D9140">
        <v>2024</v>
      </c>
    </row>
    <row r="9141" spans="1:6" x14ac:dyDescent="0.2">
      <c r="A9141">
        <v>15</v>
      </c>
      <c r="B9141" t="s">
        <v>375</v>
      </c>
      <c r="C9141" t="s">
        <v>435</v>
      </c>
      <c r="D9141">
        <v>2025</v>
      </c>
      <c r="E9141">
        <v>1592</v>
      </c>
      <c r="F9141">
        <v>67.2</v>
      </c>
    </row>
    <row r="9142" spans="1:6" x14ac:dyDescent="0.2">
      <c r="A9142">
        <v>15</v>
      </c>
      <c r="B9142" t="s">
        <v>334</v>
      </c>
      <c r="C9142" t="s">
        <v>68</v>
      </c>
      <c r="D9142">
        <v>2021</v>
      </c>
      <c r="E9142">
        <v>779</v>
      </c>
      <c r="F9142">
        <v>27.5</v>
      </c>
    </row>
    <row r="9143" spans="1:6" x14ac:dyDescent="0.2">
      <c r="A9143">
        <v>15</v>
      </c>
      <c r="B9143" t="s">
        <v>334</v>
      </c>
      <c r="C9143" t="s">
        <v>68</v>
      </c>
      <c r="D9143">
        <v>2022</v>
      </c>
      <c r="E9143">
        <v>4447</v>
      </c>
      <c r="F9143">
        <v>78.900000000000006</v>
      </c>
    </row>
    <row r="9144" spans="1:6" x14ac:dyDescent="0.2">
      <c r="A9144">
        <v>15</v>
      </c>
      <c r="B9144" t="s">
        <v>334</v>
      </c>
      <c r="C9144" t="s">
        <v>68</v>
      </c>
      <c r="D9144">
        <v>2023</v>
      </c>
      <c r="E9144">
        <v>9364</v>
      </c>
      <c r="F9144">
        <v>49.2</v>
      </c>
    </row>
    <row r="9145" spans="1:6" x14ac:dyDescent="0.2">
      <c r="A9145">
        <v>15</v>
      </c>
      <c r="B9145" t="s">
        <v>334</v>
      </c>
      <c r="C9145" t="s">
        <v>68</v>
      </c>
      <c r="D9145">
        <v>2024</v>
      </c>
      <c r="E9145">
        <v>12671</v>
      </c>
      <c r="F9145">
        <v>50.8</v>
      </c>
    </row>
    <row r="9146" spans="1:6" x14ac:dyDescent="0.2">
      <c r="A9146">
        <v>15</v>
      </c>
      <c r="B9146" t="s">
        <v>334</v>
      </c>
      <c r="C9146" t="s">
        <v>68</v>
      </c>
      <c r="D9146">
        <v>2025</v>
      </c>
      <c r="E9146">
        <v>14774</v>
      </c>
      <c r="F9146">
        <v>49.1</v>
      </c>
    </row>
    <row r="9147" spans="1:6" x14ac:dyDescent="0.2">
      <c r="A9147">
        <v>15</v>
      </c>
      <c r="B9147" t="s">
        <v>334</v>
      </c>
      <c r="C9147" t="s">
        <v>58</v>
      </c>
      <c r="D9147">
        <v>2021</v>
      </c>
      <c r="E9147">
        <v>10136</v>
      </c>
      <c r="F9147">
        <v>21.5</v>
      </c>
    </row>
    <row r="9148" spans="1:6" x14ac:dyDescent="0.2">
      <c r="A9148">
        <v>15</v>
      </c>
      <c r="B9148" t="s">
        <v>334</v>
      </c>
      <c r="C9148" t="s">
        <v>58</v>
      </c>
      <c r="D9148">
        <v>2022</v>
      </c>
      <c r="E9148">
        <v>7694</v>
      </c>
      <c r="F9148">
        <v>52.1</v>
      </c>
    </row>
    <row r="9149" spans="1:6" x14ac:dyDescent="0.2">
      <c r="A9149">
        <v>15</v>
      </c>
      <c r="B9149" t="s">
        <v>334</v>
      </c>
      <c r="C9149" t="s">
        <v>58</v>
      </c>
      <c r="D9149">
        <v>2023</v>
      </c>
      <c r="E9149">
        <v>5905</v>
      </c>
      <c r="F9149">
        <v>33.6</v>
      </c>
    </row>
    <row r="9150" spans="1:6" x14ac:dyDescent="0.2">
      <c r="A9150">
        <v>15</v>
      </c>
      <c r="B9150" t="s">
        <v>334</v>
      </c>
      <c r="C9150" t="s">
        <v>58</v>
      </c>
      <c r="D9150">
        <v>2024</v>
      </c>
      <c r="E9150">
        <v>4726</v>
      </c>
      <c r="F9150">
        <v>49.9</v>
      </c>
    </row>
    <row r="9151" spans="1:6" x14ac:dyDescent="0.2">
      <c r="A9151">
        <v>15</v>
      </c>
      <c r="B9151" t="s">
        <v>334</v>
      </c>
      <c r="C9151" t="s">
        <v>58</v>
      </c>
      <c r="D9151">
        <v>2025</v>
      </c>
      <c r="E9151">
        <v>2430</v>
      </c>
      <c r="F9151">
        <v>57</v>
      </c>
    </row>
    <row r="9152" spans="1:6" x14ac:dyDescent="0.2">
      <c r="A9152">
        <v>15</v>
      </c>
      <c r="B9152" t="s">
        <v>334</v>
      </c>
      <c r="C9152" t="s">
        <v>222</v>
      </c>
      <c r="D9152">
        <v>2021</v>
      </c>
    </row>
    <row r="9153" spans="1:6" x14ac:dyDescent="0.2">
      <c r="A9153">
        <v>15</v>
      </c>
      <c r="B9153" t="s">
        <v>334</v>
      </c>
      <c r="C9153" t="s">
        <v>222</v>
      </c>
      <c r="D9153">
        <v>2022</v>
      </c>
    </row>
    <row r="9154" spans="1:6" x14ac:dyDescent="0.2">
      <c r="A9154">
        <v>15</v>
      </c>
      <c r="B9154" t="s">
        <v>334</v>
      </c>
      <c r="C9154" t="s">
        <v>222</v>
      </c>
      <c r="D9154">
        <v>2023</v>
      </c>
    </row>
    <row r="9155" spans="1:6" x14ac:dyDescent="0.2">
      <c r="A9155">
        <v>15</v>
      </c>
      <c r="B9155" t="s">
        <v>334</v>
      </c>
      <c r="C9155" t="s">
        <v>222</v>
      </c>
      <c r="D9155">
        <v>2024</v>
      </c>
      <c r="E9155">
        <v>2146</v>
      </c>
      <c r="F9155">
        <v>57.7</v>
      </c>
    </row>
    <row r="9156" spans="1:6" x14ac:dyDescent="0.2">
      <c r="A9156">
        <v>15</v>
      </c>
      <c r="B9156" t="s">
        <v>334</v>
      </c>
      <c r="C9156" t="s">
        <v>222</v>
      </c>
      <c r="D9156">
        <v>2025</v>
      </c>
      <c r="E9156">
        <v>5683</v>
      </c>
      <c r="F9156">
        <v>44.2</v>
      </c>
    </row>
    <row r="9157" spans="1:6" x14ac:dyDescent="0.2">
      <c r="A9157">
        <v>15</v>
      </c>
      <c r="B9157" t="s">
        <v>334</v>
      </c>
      <c r="C9157" t="s">
        <v>59</v>
      </c>
      <c r="D9157">
        <v>2021</v>
      </c>
      <c r="E9157">
        <v>2100</v>
      </c>
      <c r="F9157">
        <v>17.399999999999999</v>
      </c>
    </row>
    <row r="9158" spans="1:6" x14ac:dyDescent="0.2">
      <c r="A9158">
        <v>15</v>
      </c>
      <c r="B9158" t="s">
        <v>334</v>
      </c>
      <c r="C9158" t="s">
        <v>59</v>
      </c>
      <c r="D9158">
        <v>2022</v>
      </c>
    </row>
    <row r="9159" spans="1:6" x14ac:dyDescent="0.2">
      <c r="A9159">
        <v>15</v>
      </c>
      <c r="B9159" t="s">
        <v>334</v>
      </c>
      <c r="C9159" t="s">
        <v>59</v>
      </c>
      <c r="D9159">
        <v>2023</v>
      </c>
      <c r="E9159">
        <v>925</v>
      </c>
      <c r="F9159">
        <v>29.8</v>
      </c>
    </row>
    <row r="9160" spans="1:6" x14ac:dyDescent="0.2">
      <c r="A9160">
        <v>15</v>
      </c>
      <c r="B9160" t="s">
        <v>334</v>
      </c>
      <c r="C9160" t="s">
        <v>59</v>
      </c>
      <c r="D9160">
        <v>2024</v>
      </c>
    </row>
    <row r="9161" spans="1:6" x14ac:dyDescent="0.2">
      <c r="A9161">
        <v>15</v>
      </c>
      <c r="B9161" t="s">
        <v>334</v>
      </c>
      <c r="C9161" t="s">
        <v>59</v>
      </c>
      <c r="D9161">
        <v>2025</v>
      </c>
      <c r="E9161">
        <v>858</v>
      </c>
      <c r="F9161">
        <v>58.7</v>
      </c>
    </row>
    <row r="9162" spans="1:6" x14ac:dyDescent="0.2">
      <c r="A9162">
        <v>15</v>
      </c>
      <c r="B9162" t="s">
        <v>334</v>
      </c>
      <c r="C9162" t="s">
        <v>73</v>
      </c>
      <c r="D9162">
        <v>2021</v>
      </c>
      <c r="E9162">
        <v>3424</v>
      </c>
      <c r="F9162">
        <v>17.600000000000001</v>
      </c>
    </row>
    <row r="9163" spans="1:6" x14ac:dyDescent="0.2">
      <c r="A9163">
        <v>15</v>
      </c>
      <c r="B9163" t="s">
        <v>334</v>
      </c>
      <c r="C9163" t="s">
        <v>73</v>
      </c>
      <c r="D9163">
        <v>2022</v>
      </c>
      <c r="E9163">
        <v>3426</v>
      </c>
      <c r="F9163">
        <v>47.7</v>
      </c>
    </row>
    <row r="9164" spans="1:6" x14ac:dyDescent="0.2">
      <c r="A9164">
        <v>15</v>
      </c>
      <c r="B9164" t="s">
        <v>334</v>
      </c>
      <c r="C9164" t="s">
        <v>73</v>
      </c>
      <c r="D9164">
        <v>2023</v>
      </c>
      <c r="E9164">
        <v>2326</v>
      </c>
      <c r="F9164">
        <v>32.299999999999997</v>
      </c>
    </row>
    <row r="9165" spans="1:6" x14ac:dyDescent="0.2">
      <c r="A9165">
        <v>15</v>
      </c>
      <c r="B9165" t="s">
        <v>334</v>
      </c>
      <c r="C9165" t="s">
        <v>73</v>
      </c>
      <c r="D9165">
        <v>2024</v>
      </c>
      <c r="E9165">
        <v>2036</v>
      </c>
      <c r="F9165">
        <v>51.2</v>
      </c>
    </row>
    <row r="9166" spans="1:6" x14ac:dyDescent="0.2">
      <c r="A9166">
        <v>15</v>
      </c>
      <c r="B9166" t="s">
        <v>334</v>
      </c>
      <c r="C9166" t="s">
        <v>73</v>
      </c>
      <c r="D9166">
        <v>2025</v>
      </c>
      <c r="E9166">
        <v>1037</v>
      </c>
      <c r="F9166">
        <v>50.9</v>
      </c>
    </row>
    <row r="9167" spans="1:6" x14ac:dyDescent="0.2">
      <c r="A9167">
        <v>15</v>
      </c>
      <c r="B9167" t="s">
        <v>334</v>
      </c>
      <c r="C9167" t="s">
        <v>79</v>
      </c>
      <c r="D9167">
        <v>2021</v>
      </c>
      <c r="E9167">
        <v>1111</v>
      </c>
      <c r="F9167">
        <v>26</v>
      </c>
    </row>
    <row r="9168" spans="1:6" x14ac:dyDescent="0.2">
      <c r="A9168">
        <v>15</v>
      </c>
      <c r="B9168" t="s">
        <v>334</v>
      </c>
      <c r="C9168" t="s">
        <v>79</v>
      </c>
      <c r="D9168">
        <v>2022</v>
      </c>
      <c r="E9168">
        <v>3725</v>
      </c>
      <c r="F9168">
        <v>60.5</v>
      </c>
    </row>
    <row r="9169" spans="1:6" x14ac:dyDescent="0.2">
      <c r="A9169">
        <v>15</v>
      </c>
      <c r="B9169" t="s">
        <v>334</v>
      </c>
      <c r="C9169" t="s">
        <v>79</v>
      </c>
      <c r="D9169">
        <v>2023</v>
      </c>
      <c r="E9169">
        <v>6623</v>
      </c>
      <c r="F9169">
        <v>46.8</v>
      </c>
    </row>
    <row r="9170" spans="1:6" x14ac:dyDescent="0.2">
      <c r="A9170">
        <v>15</v>
      </c>
      <c r="B9170" t="s">
        <v>334</v>
      </c>
      <c r="C9170" t="s">
        <v>79</v>
      </c>
      <c r="D9170">
        <v>2024</v>
      </c>
      <c r="E9170">
        <v>5506</v>
      </c>
      <c r="F9170">
        <v>67.400000000000006</v>
      </c>
    </row>
    <row r="9171" spans="1:6" x14ac:dyDescent="0.2">
      <c r="A9171">
        <v>15</v>
      </c>
      <c r="B9171" t="s">
        <v>334</v>
      </c>
      <c r="C9171" t="s">
        <v>79</v>
      </c>
      <c r="D9171">
        <v>2025</v>
      </c>
      <c r="E9171">
        <v>5181</v>
      </c>
      <c r="F9171">
        <v>70.2</v>
      </c>
    </row>
    <row r="9172" spans="1:6" x14ac:dyDescent="0.2">
      <c r="A9172">
        <v>15</v>
      </c>
      <c r="B9172" t="s">
        <v>334</v>
      </c>
      <c r="C9172" t="s">
        <v>63</v>
      </c>
      <c r="D9172">
        <v>2021</v>
      </c>
      <c r="E9172">
        <v>7455</v>
      </c>
      <c r="F9172">
        <v>19.7</v>
      </c>
    </row>
    <row r="9173" spans="1:6" x14ac:dyDescent="0.2">
      <c r="A9173">
        <v>15</v>
      </c>
      <c r="B9173" t="s">
        <v>334</v>
      </c>
      <c r="C9173" t="s">
        <v>63</v>
      </c>
      <c r="D9173">
        <v>2022</v>
      </c>
      <c r="E9173">
        <v>9122</v>
      </c>
      <c r="F9173">
        <v>50.9</v>
      </c>
    </row>
    <row r="9174" spans="1:6" x14ac:dyDescent="0.2">
      <c r="A9174">
        <v>15</v>
      </c>
      <c r="B9174" t="s">
        <v>334</v>
      </c>
      <c r="C9174" t="s">
        <v>63</v>
      </c>
      <c r="D9174">
        <v>2023</v>
      </c>
      <c r="E9174">
        <v>8108</v>
      </c>
      <c r="F9174">
        <v>37.6</v>
      </c>
    </row>
    <row r="9175" spans="1:6" x14ac:dyDescent="0.2">
      <c r="A9175">
        <v>15</v>
      </c>
      <c r="B9175" t="s">
        <v>334</v>
      </c>
      <c r="C9175" t="s">
        <v>63</v>
      </c>
      <c r="D9175">
        <v>2024</v>
      </c>
      <c r="E9175">
        <v>9319</v>
      </c>
      <c r="F9175">
        <v>52.6</v>
      </c>
    </row>
    <row r="9176" spans="1:6" x14ac:dyDescent="0.2">
      <c r="A9176">
        <v>15</v>
      </c>
      <c r="B9176" t="s">
        <v>334</v>
      </c>
      <c r="C9176" t="s">
        <v>63</v>
      </c>
      <c r="D9176">
        <v>2025</v>
      </c>
      <c r="E9176">
        <v>6973</v>
      </c>
      <c r="F9176">
        <v>44</v>
      </c>
    </row>
    <row r="9177" spans="1:6" x14ac:dyDescent="0.2">
      <c r="A9177">
        <v>15</v>
      </c>
      <c r="B9177" t="s">
        <v>334</v>
      </c>
      <c r="C9177" t="s">
        <v>223</v>
      </c>
      <c r="D9177">
        <v>2021</v>
      </c>
    </row>
    <row r="9178" spans="1:6" x14ac:dyDescent="0.2">
      <c r="A9178">
        <v>15</v>
      </c>
      <c r="B9178" t="s">
        <v>334</v>
      </c>
      <c r="C9178" t="s">
        <v>223</v>
      </c>
      <c r="D9178">
        <v>2022</v>
      </c>
    </row>
    <row r="9179" spans="1:6" x14ac:dyDescent="0.2">
      <c r="A9179">
        <v>15</v>
      </c>
      <c r="B9179" t="s">
        <v>334</v>
      </c>
      <c r="C9179" t="s">
        <v>223</v>
      </c>
      <c r="D9179">
        <v>2023</v>
      </c>
    </row>
    <row r="9180" spans="1:6" x14ac:dyDescent="0.2">
      <c r="A9180">
        <v>15</v>
      </c>
      <c r="B9180" t="s">
        <v>334</v>
      </c>
      <c r="C9180" t="s">
        <v>223</v>
      </c>
      <c r="D9180">
        <v>2024</v>
      </c>
    </row>
    <row r="9181" spans="1:6" x14ac:dyDescent="0.2">
      <c r="A9181">
        <v>15</v>
      </c>
      <c r="B9181" t="s">
        <v>334</v>
      </c>
      <c r="C9181" t="s">
        <v>223</v>
      </c>
      <c r="D9181">
        <v>2025</v>
      </c>
      <c r="E9181">
        <v>2264</v>
      </c>
      <c r="F9181">
        <v>48.1</v>
      </c>
    </row>
    <row r="9182" spans="1:6" x14ac:dyDescent="0.2">
      <c r="A9182">
        <v>15</v>
      </c>
      <c r="B9182" t="s">
        <v>334</v>
      </c>
      <c r="C9182" t="s">
        <v>220</v>
      </c>
      <c r="D9182">
        <v>2021</v>
      </c>
    </row>
    <row r="9183" spans="1:6" x14ac:dyDescent="0.2">
      <c r="A9183">
        <v>15</v>
      </c>
      <c r="B9183" t="s">
        <v>334</v>
      </c>
      <c r="C9183" t="s">
        <v>220</v>
      </c>
      <c r="D9183">
        <v>2022</v>
      </c>
    </row>
    <row r="9184" spans="1:6" x14ac:dyDescent="0.2">
      <c r="A9184">
        <v>15</v>
      </c>
      <c r="B9184" t="s">
        <v>334</v>
      </c>
      <c r="C9184" t="s">
        <v>220</v>
      </c>
      <c r="D9184">
        <v>2023</v>
      </c>
    </row>
    <row r="9185" spans="1:6" x14ac:dyDescent="0.2">
      <c r="A9185">
        <v>15</v>
      </c>
      <c r="B9185" t="s">
        <v>334</v>
      </c>
      <c r="C9185" t="s">
        <v>220</v>
      </c>
      <c r="D9185">
        <v>2024</v>
      </c>
      <c r="E9185">
        <v>1516</v>
      </c>
      <c r="F9185">
        <v>57.2</v>
      </c>
    </row>
    <row r="9186" spans="1:6" x14ac:dyDescent="0.2">
      <c r="A9186">
        <v>15</v>
      </c>
      <c r="B9186" t="s">
        <v>334</v>
      </c>
      <c r="C9186" t="s">
        <v>220</v>
      </c>
      <c r="D9186">
        <v>2025</v>
      </c>
      <c r="E9186">
        <v>1990</v>
      </c>
      <c r="F9186">
        <v>53.1</v>
      </c>
    </row>
    <row r="9187" spans="1:6" x14ac:dyDescent="0.2">
      <c r="A9187">
        <v>15</v>
      </c>
      <c r="B9187" t="s">
        <v>335</v>
      </c>
      <c r="C9187" t="s">
        <v>131</v>
      </c>
      <c r="D9187">
        <v>2021</v>
      </c>
      <c r="E9187">
        <v>31120</v>
      </c>
      <c r="F9187">
        <v>30.7</v>
      </c>
    </row>
    <row r="9188" spans="1:6" x14ac:dyDescent="0.2">
      <c r="A9188">
        <v>15</v>
      </c>
      <c r="B9188" t="s">
        <v>335</v>
      </c>
      <c r="C9188" t="s">
        <v>131</v>
      </c>
      <c r="D9188">
        <v>2022</v>
      </c>
      <c r="E9188">
        <v>41277</v>
      </c>
      <c r="F9188">
        <v>59.4</v>
      </c>
    </row>
    <row r="9189" spans="1:6" x14ac:dyDescent="0.2">
      <c r="A9189">
        <v>15</v>
      </c>
      <c r="B9189" t="s">
        <v>335</v>
      </c>
      <c r="C9189" t="s">
        <v>131</v>
      </c>
      <c r="D9189">
        <v>2023</v>
      </c>
      <c r="E9189">
        <v>43736</v>
      </c>
      <c r="F9189">
        <v>53.5</v>
      </c>
    </row>
    <row r="9190" spans="1:6" x14ac:dyDescent="0.2">
      <c r="A9190">
        <v>15</v>
      </c>
      <c r="B9190" t="s">
        <v>335</v>
      </c>
      <c r="C9190" t="s">
        <v>131</v>
      </c>
      <c r="D9190">
        <v>2024</v>
      </c>
      <c r="E9190">
        <v>26080</v>
      </c>
      <c r="F9190">
        <v>62.5</v>
      </c>
    </row>
    <row r="9191" spans="1:6" x14ac:dyDescent="0.2">
      <c r="A9191">
        <v>15</v>
      </c>
      <c r="B9191" t="s">
        <v>335</v>
      </c>
      <c r="C9191" t="s">
        <v>131</v>
      </c>
      <c r="D9191">
        <v>2025</v>
      </c>
      <c r="E9191">
        <v>9222</v>
      </c>
      <c r="F9191">
        <v>57.7</v>
      </c>
    </row>
    <row r="9192" spans="1:6" x14ac:dyDescent="0.2">
      <c r="A9192">
        <v>15</v>
      </c>
      <c r="B9192" t="s">
        <v>335</v>
      </c>
      <c r="C9192" t="s">
        <v>132</v>
      </c>
      <c r="D9192">
        <v>2021</v>
      </c>
      <c r="E9192">
        <v>133622</v>
      </c>
      <c r="F9192">
        <v>28</v>
      </c>
    </row>
    <row r="9193" spans="1:6" x14ac:dyDescent="0.2">
      <c r="A9193">
        <v>15</v>
      </c>
      <c r="B9193" t="s">
        <v>335</v>
      </c>
      <c r="C9193" t="s">
        <v>132</v>
      </c>
      <c r="D9193">
        <v>2022</v>
      </c>
      <c r="E9193">
        <v>140481</v>
      </c>
      <c r="F9193">
        <v>52.4</v>
      </c>
    </row>
    <row r="9194" spans="1:6" x14ac:dyDescent="0.2">
      <c r="A9194">
        <v>15</v>
      </c>
      <c r="B9194" t="s">
        <v>335</v>
      </c>
      <c r="C9194" t="s">
        <v>132</v>
      </c>
      <c r="D9194">
        <v>2023</v>
      </c>
      <c r="E9194">
        <v>136248</v>
      </c>
      <c r="F9194">
        <v>51.3</v>
      </c>
    </row>
    <row r="9195" spans="1:6" x14ac:dyDescent="0.2">
      <c r="A9195">
        <v>15</v>
      </c>
      <c r="B9195" t="s">
        <v>335</v>
      </c>
      <c r="C9195" t="s">
        <v>132</v>
      </c>
      <c r="D9195">
        <v>2024</v>
      </c>
      <c r="E9195">
        <v>86325</v>
      </c>
      <c r="F9195">
        <v>56.4</v>
      </c>
    </row>
    <row r="9196" spans="1:6" x14ac:dyDescent="0.2">
      <c r="A9196">
        <v>15</v>
      </c>
      <c r="B9196" t="s">
        <v>335</v>
      </c>
      <c r="C9196" t="s">
        <v>132</v>
      </c>
      <c r="D9196">
        <v>2025</v>
      </c>
      <c r="E9196">
        <v>81589</v>
      </c>
      <c r="F9196">
        <v>56.9</v>
      </c>
    </row>
    <row r="9197" spans="1:6" x14ac:dyDescent="0.2">
      <c r="A9197">
        <v>15</v>
      </c>
      <c r="B9197" t="s">
        <v>335</v>
      </c>
      <c r="C9197" t="s">
        <v>231</v>
      </c>
      <c r="D9197">
        <v>2021</v>
      </c>
    </row>
    <row r="9198" spans="1:6" x14ac:dyDescent="0.2">
      <c r="A9198">
        <v>15</v>
      </c>
      <c r="B9198" t="s">
        <v>335</v>
      </c>
      <c r="C9198" t="s">
        <v>231</v>
      </c>
      <c r="D9198">
        <v>2022</v>
      </c>
    </row>
    <row r="9199" spans="1:6" x14ac:dyDescent="0.2">
      <c r="A9199">
        <v>15</v>
      </c>
      <c r="B9199" t="s">
        <v>335</v>
      </c>
      <c r="C9199" t="s">
        <v>231</v>
      </c>
      <c r="D9199">
        <v>2023</v>
      </c>
      <c r="E9199">
        <v>1036</v>
      </c>
      <c r="F9199">
        <v>37</v>
      </c>
    </row>
    <row r="9200" spans="1:6" x14ac:dyDescent="0.2">
      <c r="A9200">
        <v>15</v>
      </c>
      <c r="B9200" t="s">
        <v>335</v>
      </c>
      <c r="C9200" t="s">
        <v>231</v>
      </c>
      <c r="D9200">
        <v>2024</v>
      </c>
      <c r="E9200">
        <v>10713</v>
      </c>
      <c r="F9200">
        <v>52.6</v>
      </c>
    </row>
    <row r="9201" spans="1:6" x14ac:dyDescent="0.2">
      <c r="A9201">
        <v>15</v>
      </c>
      <c r="B9201" t="s">
        <v>335</v>
      </c>
      <c r="C9201" t="s">
        <v>231</v>
      </c>
      <c r="D9201">
        <v>2025</v>
      </c>
      <c r="E9201">
        <v>6564</v>
      </c>
      <c r="F9201">
        <v>59.1</v>
      </c>
    </row>
    <row r="9202" spans="1:6" x14ac:dyDescent="0.2">
      <c r="A9202">
        <v>15</v>
      </c>
      <c r="B9202" t="s">
        <v>335</v>
      </c>
      <c r="C9202" t="s">
        <v>146</v>
      </c>
      <c r="D9202">
        <v>2021</v>
      </c>
      <c r="E9202">
        <v>18097</v>
      </c>
      <c r="F9202">
        <v>27.2</v>
      </c>
    </row>
    <row r="9203" spans="1:6" x14ac:dyDescent="0.2">
      <c r="A9203">
        <v>15</v>
      </c>
      <c r="B9203" t="s">
        <v>335</v>
      </c>
      <c r="C9203" t="s">
        <v>146</v>
      </c>
      <c r="D9203">
        <v>2022</v>
      </c>
      <c r="E9203">
        <v>19483</v>
      </c>
      <c r="F9203">
        <v>51.8</v>
      </c>
    </row>
    <row r="9204" spans="1:6" x14ac:dyDescent="0.2">
      <c r="A9204">
        <v>15</v>
      </c>
      <c r="B9204" t="s">
        <v>335</v>
      </c>
      <c r="C9204" t="s">
        <v>146</v>
      </c>
      <c r="D9204">
        <v>2023</v>
      </c>
      <c r="E9204">
        <v>13803</v>
      </c>
      <c r="F9204">
        <v>44.6</v>
      </c>
    </row>
    <row r="9205" spans="1:6" x14ac:dyDescent="0.2">
      <c r="A9205">
        <v>15</v>
      </c>
      <c r="B9205" t="s">
        <v>335</v>
      </c>
      <c r="C9205" t="s">
        <v>146</v>
      </c>
      <c r="D9205">
        <v>2024</v>
      </c>
      <c r="E9205">
        <v>14529</v>
      </c>
      <c r="F9205">
        <v>46.2</v>
      </c>
    </row>
    <row r="9206" spans="1:6" x14ac:dyDescent="0.2">
      <c r="A9206">
        <v>15</v>
      </c>
      <c r="B9206" t="s">
        <v>335</v>
      </c>
      <c r="C9206" t="s">
        <v>146</v>
      </c>
      <c r="D9206">
        <v>2025</v>
      </c>
      <c r="E9206">
        <v>8718</v>
      </c>
      <c r="F9206">
        <v>48</v>
      </c>
    </row>
    <row r="9207" spans="1:6" x14ac:dyDescent="0.2">
      <c r="A9207">
        <v>15</v>
      </c>
      <c r="B9207" t="s">
        <v>335</v>
      </c>
      <c r="C9207" t="s">
        <v>133</v>
      </c>
      <c r="D9207">
        <v>2021</v>
      </c>
      <c r="E9207">
        <v>16224</v>
      </c>
      <c r="F9207">
        <v>24.9</v>
      </c>
    </row>
    <row r="9208" spans="1:6" x14ac:dyDescent="0.2">
      <c r="A9208">
        <v>15</v>
      </c>
      <c r="B9208" t="s">
        <v>335</v>
      </c>
      <c r="C9208" t="s">
        <v>133</v>
      </c>
      <c r="D9208">
        <v>2022</v>
      </c>
      <c r="E9208">
        <v>20685</v>
      </c>
      <c r="F9208">
        <v>40.9</v>
      </c>
    </row>
    <row r="9209" spans="1:6" x14ac:dyDescent="0.2">
      <c r="A9209">
        <v>15</v>
      </c>
      <c r="B9209" t="s">
        <v>335</v>
      </c>
      <c r="C9209" t="s">
        <v>133</v>
      </c>
      <c r="D9209">
        <v>2023</v>
      </c>
      <c r="E9209">
        <v>13822</v>
      </c>
      <c r="F9209">
        <v>42.5</v>
      </c>
    </row>
    <row r="9210" spans="1:6" x14ac:dyDescent="0.2">
      <c r="A9210">
        <v>15</v>
      </c>
      <c r="B9210" t="s">
        <v>335</v>
      </c>
      <c r="C9210" t="s">
        <v>133</v>
      </c>
      <c r="D9210">
        <v>2024</v>
      </c>
      <c r="E9210">
        <v>11100</v>
      </c>
      <c r="F9210">
        <v>45.1</v>
      </c>
    </row>
    <row r="9211" spans="1:6" x14ac:dyDescent="0.2">
      <c r="A9211">
        <v>15</v>
      </c>
      <c r="B9211" t="s">
        <v>335</v>
      </c>
      <c r="C9211" t="s">
        <v>133</v>
      </c>
      <c r="D9211">
        <v>2025</v>
      </c>
      <c r="E9211">
        <v>11044</v>
      </c>
      <c r="F9211">
        <v>49</v>
      </c>
    </row>
    <row r="9212" spans="1:6" x14ac:dyDescent="0.2">
      <c r="A9212">
        <v>15</v>
      </c>
      <c r="B9212" t="s">
        <v>335</v>
      </c>
      <c r="C9212" t="s">
        <v>150</v>
      </c>
      <c r="D9212">
        <v>2021</v>
      </c>
      <c r="E9212">
        <v>10009</v>
      </c>
      <c r="F9212">
        <v>26.5</v>
      </c>
    </row>
    <row r="9213" spans="1:6" x14ac:dyDescent="0.2">
      <c r="A9213">
        <v>15</v>
      </c>
      <c r="B9213" t="s">
        <v>335</v>
      </c>
      <c r="C9213" t="s">
        <v>150</v>
      </c>
      <c r="D9213">
        <v>2022</v>
      </c>
      <c r="E9213">
        <v>10052</v>
      </c>
      <c r="F9213">
        <v>47.9</v>
      </c>
    </row>
    <row r="9214" spans="1:6" x14ac:dyDescent="0.2">
      <c r="A9214">
        <v>15</v>
      </c>
      <c r="B9214" t="s">
        <v>335</v>
      </c>
      <c r="C9214" t="s">
        <v>150</v>
      </c>
      <c r="D9214">
        <v>2023</v>
      </c>
      <c r="E9214">
        <v>10640</v>
      </c>
      <c r="F9214">
        <v>44.5</v>
      </c>
    </row>
    <row r="9215" spans="1:6" x14ac:dyDescent="0.2">
      <c r="A9215">
        <v>15</v>
      </c>
      <c r="B9215" t="s">
        <v>335</v>
      </c>
      <c r="C9215" t="s">
        <v>150</v>
      </c>
      <c r="D9215">
        <v>2024</v>
      </c>
      <c r="E9215">
        <v>6338</v>
      </c>
      <c r="F9215">
        <v>49.7</v>
      </c>
    </row>
    <row r="9216" spans="1:6" x14ac:dyDescent="0.2">
      <c r="A9216">
        <v>15</v>
      </c>
      <c r="B9216" t="s">
        <v>335</v>
      </c>
      <c r="C9216" t="s">
        <v>150</v>
      </c>
      <c r="D9216">
        <v>2025</v>
      </c>
      <c r="E9216">
        <v>4562</v>
      </c>
      <c r="F9216">
        <v>49.8</v>
      </c>
    </row>
    <row r="9217" spans="1:6" x14ac:dyDescent="0.2">
      <c r="A9217">
        <v>15</v>
      </c>
      <c r="B9217" t="s">
        <v>335</v>
      </c>
      <c r="C9217" t="s">
        <v>191</v>
      </c>
      <c r="D9217">
        <v>2021</v>
      </c>
    </row>
    <row r="9218" spans="1:6" x14ac:dyDescent="0.2">
      <c r="A9218">
        <v>15</v>
      </c>
      <c r="B9218" t="s">
        <v>335</v>
      </c>
      <c r="C9218" t="s">
        <v>191</v>
      </c>
      <c r="D9218">
        <v>2022</v>
      </c>
      <c r="E9218">
        <v>795</v>
      </c>
      <c r="F9218">
        <v>43.8</v>
      </c>
    </row>
    <row r="9219" spans="1:6" x14ac:dyDescent="0.2">
      <c r="A9219">
        <v>15</v>
      </c>
      <c r="B9219" t="s">
        <v>335</v>
      </c>
      <c r="C9219" t="s">
        <v>191</v>
      </c>
      <c r="D9219">
        <v>2023</v>
      </c>
    </row>
    <row r="9220" spans="1:6" x14ac:dyDescent="0.2">
      <c r="A9220">
        <v>15</v>
      </c>
      <c r="B9220" t="s">
        <v>335</v>
      </c>
      <c r="C9220" t="s">
        <v>191</v>
      </c>
      <c r="D9220">
        <v>2024</v>
      </c>
    </row>
    <row r="9221" spans="1:6" x14ac:dyDescent="0.2">
      <c r="A9221">
        <v>15</v>
      </c>
      <c r="B9221" t="s">
        <v>335</v>
      </c>
      <c r="C9221" t="s">
        <v>191</v>
      </c>
      <c r="D9221">
        <v>2025</v>
      </c>
      <c r="E9221">
        <v>740</v>
      </c>
      <c r="F9221">
        <v>24.4</v>
      </c>
    </row>
    <row r="9222" spans="1:6" x14ac:dyDescent="0.2">
      <c r="A9222">
        <v>15</v>
      </c>
      <c r="B9222" t="s">
        <v>335</v>
      </c>
      <c r="C9222" t="s">
        <v>230</v>
      </c>
      <c r="D9222">
        <v>2021</v>
      </c>
    </row>
    <row r="9223" spans="1:6" x14ac:dyDescent="0.2">
      <c r="A9223">
        <v>15</v>
      </c>
      <c r="B9223" t="s">
        <v>335</v>
      </c>
      <c r="C9223" t="s">
        <v>230</v>
      </c>
      <c r="D9223">
        <v>2022</v>
      </c>
    </row>
    <row r="9224" spans="1:6" x14ac:dyDescent="0.2">
      <c r="A9224">
        <v>15</v>
      </c>
      <c r="B9224" t="s">
        <v>335</v>
      </c>
      <c r="C9224" t="s">
        <v>230</v>
      </c>
      <c r="D9224">
        <v>2023</v>
      </c>
      <c r="E9224">
        <v>10079</v>
      </c>
      <c r="F9224">
        <v>57.8</v>
      </c>
    </row>
    <row r="9225" spans="1:6" x14ac:dyDescent="0.2">
      <c r="A9225">
        <v>15</v>
      </c>
      <c r="B9225" t="s">
        <v>335</v>
      </c>
      <c r="C9225" t="s">
        <v>230</v>
      </c>
      <c r="D9225">
        <v>2024</v>
      </c>
      <c r="E9225">
        <v>32307</v>
      </c>
      <c r="F9225">
        <v>55.7</v>
      </c>
    </row>
    <row r="9226" spans="1:6" x14ac:dyDescent="0.2">
      <c r="A9226">
        <v>15</v>
      </c>
      <c r="B9226" t="s">
        <v>335</v>
      </c>
      <c r="C9226" t="s">
        <v>230</v>
      </c>
      <c r="D9226">
        <v>2025</v>
      </c>
      <c r="E9226">
        <v>41129</v>
      </c>
      <c r="F9226">
        <v>57.9</v>
      </c>
    </row>
    <row r="9227" spans="1:6" x14ac:dyDescent="0.2">
      <c r="A9227">
        <v>15</v>
      </c>
      <c r="B9227" t="s">
        <v>335</v>
      </c>
      <c r="C9227" t="s">
        <v>189</v>
      </c>
      <c r="D9227">
        <v>2021</v>
      </c>
    </row>
    <row r="9228" spans="1:6" x14ac:dyDescent="0.2">
      <c r="A9228">
        <v>15</v>
      </c>
      <c r="B9228" t="s">
        <v>335</v>
      </c>
      <c r="C9228" t="s">
        <v>189</v>
      </c>
      <c r="D9228">
        <v>2022</v>
      </c>
      <c r="E9228">
        <v>635</v>
      </c>
      <c r="F9228">
        <v>59.7</v>
      </c>
    </row>
    <row r="9229" spans="1:6" x14ac:dyDescent="0.2">
      <c r="A9229">
        <v>15</v>
      </c>
      <c r="B9229" t="s">
        <v>335</v>
      </c>
      <c r="C9229" t="s">
        <v>189</v>
      </c>
      <c r="D9229">
        <v>2023</v>
      </c>
      <c r="E9229">
        <v>10867</v>
      </c>
      <c r="F9229">
        <v>61.6</v>
      </c>
    </row>
    <row r="9230" spans="1:6" x14ac:dyDescent="0.2">
      <c r="A9230">
        <v>15</v>
      </c>
      <c r="B9230" t="s">
        <v>335</v>
      </c>
      <c r="C9230" t="s">
        <v>189</v>
      </c>
      <c r="D9230">
        <v>2024</v>
      </c>
      <c r="E9230">
        <v>46283</v>
      </c>
      <c r="F9230">
        <v>62.2</v>
      </c>
    </row>
    <row r="9231" spans="1:6" x14ac:dyDescent="0.2">
      <c r="A9231">
        <v>15</v>
      </c>
      <c r="B9231" t="s">
        <v>335</v>
      </c>
      <c r="C9231" t="s">
        <v>189</v>
      </c>
      <c r="D9231">
        <v>2025</v>
      </c>
      <c r="E9231">
        <v>55518</v>
      </c>
      <c r="F9231">
        <v>56.9</v>
      </c>
    </row>
    <row r="9232" spans="1:6" x14ac:dyDescent="0.2">
      <c r="A9232">
        <v>15</v>
      </c>
      <c r="B9232" t="s">
        <v>335</v>
      </c>
      <c r="C9232" t="s">
        <v>152</v>
      </c>
      <c r="D9232">
        <v>2021</v>
      </c>
      <c r="E9232">
        <v>8777</v>
      </c>
      <c r="F9232">
        <v>26.3</v>
      </c>
    </row>
    <row r="9233" spans="1:6" x14ac:dyDescent="0.2">
      <c r="A9233">
        <v>15</v>
      </c>
      <c r="B9233" t="s">
        <v>335</v>
      </c>
      <c r="C9233" t="s">
        <v>152</v>
      </c>
      <c r="D9233">
        <v>2022</v>
      </c>
      <c r="E9233">
        <v>9218</v>
      </c>
      <c r="F9233">
        <v>56.7</v>
      </c>
    </row>
    <row r="9234" spans="1:6" x14ac:dyDescent="0.2">
      <c r="A9234">
        <v>15</v>
      </c>
      <c r="B9234" t="s">
        <v>335</v>
      </c>
      <c r="C9234" t="s">
        <v>152</v>
      </c>
      <c r="D9234">
        <v>2023</v>
      </c>
      <c r="E9234">
        <v>8938</v>
      </c>
      <c r="F9234">
        <v>49.2</v>
      </c>
    </row>
    <row r="9235" spans="1:6" x14ac:dyDescent="0.2">
      <c r="A9235">
        <v>15</v>
      </c>
      <c r="B9235" t="s">
        <v>335</v>
      </c>
      <c r="C9235" t="s">
        <v>152</v>
      </c>
      <c r="D9235">
        <v>2024</v>
      </c>
      <c r="E9235">
        <v>6785</v>
      </c>
      <c r="F9235">
        <v>52.6</v>
      </c>
    </row>
    <row r="9236" spans="1:6" x14ac:dyDescent="0.2">
      <c r="A9236">
        <v>15</v>
      </c>
      <c r="B9236" t="s">
        <v>335</v>
      </c>
      <c r="C9236" t="s">
        <v>152</v>
      </c>
      <c r="D9236">
        <v>2025</v>
      </c>
      <c r="E9236">
        <v>2026</v>
      </c>
      <c r="F9236">
        <v>56.4</v>
      </c>
    </row>
    <row r="9237" spans="1:6" x14ac:dyDescent="0.2">
      <c r="A9237">
        <v>15</v>
      </c>
      <c r="B9237" t="s">
        <v>335</v>
      </c>
      <c r="C9237" t="s">
        <v>159</v>
      </c>
      <c r="D9237">
        <v>2021</v>
      </c>
      <c r="E9237">
        <v>5145</v>
      </c>
      <c r="F9237">
        <v>23.5</v>
      </c>
    </row>
    <row r="9238" spans="1:6" x14ac:dyDescent="0.2">
      <c r="A9238">
        <v>15</v>
      </c>
      <c r="B9238" t="s">
        <v>335</v>
      </c>
      <c r="C9238" t="s">
        <v>159</v>
      </c>
      <c r="D9238">
        <v>2022</v>
      </c>
      <c r="E9238">
        <v>3983</v>
      </c>
      <c r="F9238">
        <v>57.6</v>
      </c>
    </row>
    <row r="9239" spans="1:6" x14ac:dyDescent="0.2">
      <c r="A9239">
        <v>15</v>
      </c>
      <c r="B9239" t="s">
        <v>335</v>
      </c>
      <c r="C9239" t="s">
        <v>159</v>
      </c>
      <c r="D9239">
        <v>2023</v>
      </c>
      <c r="E9239">
        <v>3983</v>
      </c>
      <c r="F9239">
        <v>43.2</v>
      </c>
    </row>
    <row r="9240" spans="1:6" x14ac:dyDescent="0.2">
      <c r="A9240">
        <v>15</v>
      </c>
      <c r="B9240" t="s">
        <v>335</v>
      </c>
      <c r="C9240" t="s">
        <v>159</v>
      </c>
      <c r="D9240">
        <v>2024</v>
      </c>
      <c r="E9240">
        <v>1997</v>
      </c>
      <c r="F9240">
        <v>49.4</v>
      </c>
    </row>
    <row r="9241" spans="1:6" x14ac:dyDescent="0.2">
      <c r="A9241">
        <v>15</v>
      </c>
      <c r="B9241" t="s">
        <v>335</v>
      </c>
      <c r="C9241" t="s">
        <v>159</v>
      </c>
      <c r="D9241">
        <v>2025</v>
      </c>
      <c r="E9241">
        <v>1023</v>
      </c>
      <c r="F9241">
        <v>45.9</v>
      </c>
    </row>
    <row r="9242" spans="1:6" x14ac:dyDescent="0.2">
      <c r="A9242">
        <v>15</v>
      </c>
      <c r="B9242" t="s">
        <v>335</v>
      </c>
      <c r="C9242" t="s">
        <v>135</v>
      </c>
      <c r="D9242">
        <v>2021</v>
      </c>
      <c r="E9242">
        <v>98931</v>
      </c>
      <c r="F9242">
        <v>28.4</v>
      </c>
    </row>
    <row r="9243" spans="1:6" x14ac:dyDescent="0.2">
      <c r="A9243">
        <v>15</v>
      </c>
      <c r="B9243" t="s">
        <v>335</v>
      </c>
      <c r="C9243" t="s">
        <v>135</v>
      </c>
      <c r="D9243">
        <v>2022</v>
      </c>
      <c r="E9243">
        <v>83203</v>
      </c>
      <c r="F9243">
        <v>58.4</v>
      </c>
    </row>
    <row r="9244" spans="1:6" x14ac:dyDescent="0.2">
      <c r="A9244">
        <v>15</v>
      </c>
      <c r="B9244" t="s">
        <v>335</v>
      </c>
      <c r="C9244" t="s">
        <v>135</v>
      </c>
      <c r="D9244">
        <v>2023</v>
      </c>
      <c r="E9244">
        <v>62678</v>
      </c>
      <c r="F9244">
        <v>50.3</v>
      </c>
    </row>
    <row r="9245" spans="1:6" x14ac:dyDescent="0.2">
      <c r="A9245">
        <v>15</v>
      </c>
      <c r="B9245" t="s">
        <v>335</v>
      </c>
      <c r="C9245" t="s">
        <v>135</v>
      </c>
      <c r="D9245">
        <v>2024</v>
      </c>
      <c r="E9245">
        <v>42535</v>
      </c>
      <c r="F9245">
        <v>56.2</v>
      </c>
    </row>
    <row r="9246" spans="1:6" x14ac:dyDescent="0.2">
      <c r="A9246">
        <v>15</v>
      </c>
      <c r="B9246" t="s">
        <v>335</v>
      </c>
      <c r="C9246" t="s">
        <v>135</v>
      </c>
      <c r="D9246">
        <v>2025</v>
      </c>
      <c r="E9246">
        <v>22242</v>
      </c>
      <c r="F9246">
        <v>60.3</v>
      </c>
    </row>
    <row r="9247" spans="1:6" x14ac:dyDescent="0.2">
      <c r="A9247">
        <v>15</v>
      </c>
      <c r="B9247" t="s">
        <v>335</v>
      </c>
      <c r="C9247" t="s">
        <v>136</v>
      </c>
      <c r="D9247">
        <v>2021</v>
      </c>
      <c r="E9247">
        <v>8127</v>
      </c>
      <c r="F9247">
        <v>27.4</v>
      </c>
    </row>
    <row r="9248" spans="1:6" x14ac:dyDescent="0.2">
      <c r="A9248">
        <v>15</v>
      </c>
      <c r="B9248" t="s">
        <v>335</v>
      </c>
      <c r="C9248" t="s">
        <v>136</v>
      </c>
      <c r="D9248">
        <v>2022</v>
      </c>
      <c r="E9248">
        <v>17270</v>
      </c>
      <c r="F9248">
        <v>53.8</v>
      </c>
    </row>
    <row r="9249" spans="1:6" x14ac:dyDescent="0.2">
      <c r="A9249">
        <v>15</v>
      </c>
      <c r="B9249" t="s">
        <v>335</v>
      </c>
      <c r="C9249" t="s">
        <v>136</v>
      </c>
      <c r="D9249">
        <v>2023</v>
      </c>
      <c r="E9249">
        <v>35262</v>
      </c>
      <c r="F9249">
        <v>50.3</v>
      </c>
    </row>
    <row r="9250" spans="1:6" x14ac:dyDescent="0.2">
      <c r="A9250">
        <v>15</v>
      </c>
      <c r="B9250" t="s">
        <v>335</v>
      </c>
      <c r="C9250" t="s">
        <v>136</v>
      </c>
      <c r="D9250">
        <v>2024</v>
      </c>
      <c r="E9250">
        <v>24941</v>
      </c>
      <c r="F9250">
        <v>54.8</v>
      </c>
    </row>
    <row r="9251" spans="1:6" x14ac:dyDescent="0.2">
      <c r="A9251">
        <v>15</v>
      </c>
      <c r="B9251" t="s">
        <v>335</v>
      </c>
      <c r="C9251" t="s">
        <v>136</v>
      </c>
      <c r="D9251">
        <v>2025</v>
      </c>
      <c r="E9251">
        <v>16342</v>
      </c>
      <c r="F9251">
        <v>55.5</v>
      </c>
    </row>
    <row r="9252" spans="1:6" x14ac:dyDescent="0.2">
      <c r="A9252">
        <v>15</v>
      </c>
      <c r="B9252" t="s">
        <v>335</v>
      </c>
      <c r="C9252" t="s">
        <v>143</v>
      </c>
      <c r="D9252">
        <v>2021</v>
      </c>
      <c r="E9252">
        <v>5701</v>
      </c>
      <c r="F9252">
        <v>26</v>
      </c>
    </row>
    <row r="9253" spans="1:6" x14ac:dyDescent="0.2">
      <c r="A9253">
        <v>15</v>
      </c>
      <c r="B9253" t="s">
        <v>335</v>
      </c>
      <c r="C9253" t="s">
        <v>143</v>
      </c>
      <c r="D9253">
        <v>2022</v>
      </c>
      <c r="E9253">
        <v>9125</v>
      </c>
      <c r="F9253">
        <v>45.6</v>
      </c>
    </row>
    <row r="9254" spans="1:6" x14ac:dyDescent="0.2">
      <c r="A9254">
        <v>15</v>
      </c>
      <c r="B9254" t="s">
        <v>335</v>
      </c>
      <c r="C9254" t="s">
        <v>143</v>
      </c>
      <c r="D9254">
        <v>2023</v>
      </c>
      <c r="E9254">
        <v>9360</v>
      </c>
      <c r="F9254">
        <v>40.200000000000003</v>
      </c>
    </row>
    <row r="9255" spans="1:6" x14ac:dyDescent="0.2">
      <c r="A9255">
        <v>15</v>
      </c>
      <c r="B9255" t="s">
        <v>335</v>
      </c>
      <c r="C9255" t="s">
        <v>143</v>
      </c>
      <c r="D9255">
        <v>2024</v>
      </c>
      <c r="E9255">
        <v>987</v>
      </c>
      <c r="F9255">
        <v>54.9</v>
      </c>
    </row>
    <row r="9256" spans="1:6" x14ac:dyDescent="0.2">
      <c r="A9256">
        <v>15</v>
      </c>
      <c r="B9256" t="s">
        <v>335</v>
      </c>
      <c r="C9256" t="s">
        <v>143</v>
      </c>
      <c r="D9256">
        <v>2025</v>
      </c>
      <c r="E9256">
        <v>552</v>
      </c>
      <c r="F9256">
        <v>41</v>
      </c>
    </row>
    <row r="9257" spans="1:6" x14ac:dyDescent="0.2">
      <c r="A9257">
        <v>15</v>
      </c>
      <c r="B9257" t="s">
        <v>335</v>
      </c>
      <c r="C9257" t="s">
        <v>142</v>
      </c>
      <c r="D9257">
        <v>2021</v>
      </c>
      <c r="E9257">
        <v>17694</v>
      </c>
      <c r="F9257">
        <v>27</v>
      </c>
    </row>
    <row r="9258" spans="1:6" x14ac:dyDescent="0.2">
      <c r="A9258">
        <v>15</v>
      </c>
      <c r="B9258" t="s">
        <v>335</v>
      </c>
      <c r="C9258" t="s">
        <v>142</v>
      </c>
      <c r="D9258">
        <v>2022</v>
      </c>
      <c r="E9258">
        <v>19601</v>
      </c>
      <c r="F9258">
        <v>49.9</v>
      </c>
    </row>
    <row r="9259" spans="1:6" x14ac:dyDescent="0.2">
      <c r="A9259">
        <v>15</v>
      </c>
      <c r="B9259" t="s">
        <v>335</v>
      </c>
      <c r="C9259" t="s">
        <v>142</v>
      </c>
      <c r="D9259">
        <v>2023</v>
      </c>
      <c r="E9259">
        <v>25335</v>
      </c>
      <c r="F9259">
        <v>49.3</v>
      </c>
    </row>
    <row r="9260" spans="1:6" x14ac:dyDescent="0.2">
      <c r="A9260">
        <v>15</v>
      </c>
      <c r="B9260" t="s">
        <v>335</v>
      </c>
      <c r="C9260" t="s">
        <v>142</v>
      </c>
      <c r="D9260">
        <v>2024</v>
      </c>
      <c r="E9260">
        <v>28320</v>
      </c>
      <c r="F9260">
        <v>46.4</v>
      </c>
    </row>
    <row r="9261" spans="1:6" x14ac:dyDescent="0.2">
      <c r="A9261">
        <v>15</v>
      </c>
      <c r="B9261" t="s">
        <v>335</v>
      </c>
      <c r="C9261" t="s">
        <v>142</v>
      </c>
      <c r="D9261">
        <v>2025</v>
      </c>
      <c r="E9261">
        <v>7707</v>
      </c>
      <c r="F9261">
        <v>48.7</v>
      </c>
    </row>
    <row r="9262" spans="1:6" x14ac:dyDescent="0.2">
      <c r="A9262">
        <v>15</v>
      </c>
      <c r="B9262" t="s">
        <v>335</v>
      </c>
      <c r="C9262" t="s">
        <v>190</v>
      </c>
      <c r="D9262">
        <v>2021</v>
      </c>
    </row>
    <row r="9263" spans="1:6" x14ac:dyDescent="0.2">
      <c r="A9263">
        <v>15</v>
      </c>
      <c r="B9263" t="s">
        <v>335</v>
      </c>
      <c r="C9263" t="s">
        <v>190</v>
      </c>
      <c r="D9263">
        <v>2022</v>
      </c>
      <c r="E9263">
        <v>2030</v>
      </c>
      <c r="F9263">
        <v>63.4</v>
      </c>
    </row>
    <row r="9264" spans="1:6" x14ac:dyDescent="0.2">
      <c r="A9264">
        <v>15</v>
      </c>
      <c r="B9264" t="s">
        <v>335</v>
      </c>
      <c r="C9264" t="s">
        <v>190</v>
      </c>
      <c r="D9264">
        <v>2023</v>
      </c>
      <c r="E9264">
        <v>3310</v>
      </c>
      <c r="F9264">
        <v>62.5</v>
      </c>
    </row>
    <row r="9265" spans="1:6" x14ac:dyDescent="0.2">
      <c r="A9265">
        <v>15</v>
      </c>
      <c r="B9265" t="s">
        <v>335</v>
      </c>
      <c r="C9265" t="s">
        <v>190</v>
      </c>
      <c r="D9265">
        <v>2024</v>
      </c>
      <c r="E9265">
        <v>3103</v>
      </c>
      <c r="F9265">
        <v>63</v>
      </c>
    </row>
    <row r="9266" spans="1:6" x14ac:dyDescent="0.2">
      <c r="A9266">
        <v>15</v>
      </c>
      <c r="B9266" t="s">
        <v>335</v>
      </c>
      <c r="C9266" t="s">
        <v>190</v>
      </c>
      <c r="D9266">
        <v>2025</v>
      </c>
      <c r="E9266">
        <v>5546</v>
      </c>
      <c r="F9266">
        <v>65.900000000000006</v>
      </c>
    </row>
    <row r="9267" spans="1:6" x14ac:dyDescent="0.2">
      <c r="A9267">
        <v>15</v>
      </c>
      <c r="B9267" t="s">
        <v>335</v>
      </c>
      <c r="C9267" t="s">
        <v>157</v>
      </c>
      <c r="D9267">
        <v>2021</v>
      </c>
      <c r="E9267">
        <v>5506</v>
      </c>
      <c r="F9267">
        <v>21.1</v>
      </c>
    </row>
    <row r="9268" spans="1:6" x14ac:dyDescent="0.2">
      <c r="A9268">
        <v>15</v>
      </c>
      <c r="B9268" t="s">
        <v>335</v>
      </c>
      <c r="C9268" t="s">
        <v>157</v>
      </c>
      <c r="D9268">
        <v>2022</v>
      </c>
      <c r="E9268">
        <v>8335</v>
      </c>
      <c r="F9268">
        <v>42.1</v>
      </c>
    </row>
    <row r="9269" spans="1:6" x14ac:dyDescent="0.2">
      <c r="A9269">
        <v>15</v>
      </c>
      <c r="B9269" t="s">
        <v>335</v>
      </c>
      <c r="C9269" t="s">
        <v>157</v>
      </c>
      <c r="D9269">
        <v>2023</v>
      </c>
      <c r="E9269">
        <v>2865</v>
      </c>
      <c r="F9269">
        <v>36.200000000000003</v>
      </c>
    </row>
    <row r="9270" spans="1:6" x14ac:dyDescent="0.2">
      <c r="A9270">
        <v>15</v>
      </c>
      <c r="B9270" t="s">
        <v>335</v>
      </c>
      <c r="C9270" t="s">
        <v>157</v>
      </c>
      <c r="D9270">
        <v>2024</v>
      </c>
      <c r="E9270">
        <v>1758</v>
      </c>
      <c r="F9270">
        <v>39.1</v>
      </c>
    </row>
    <row r="9271" spans="1:6" x14ac:dyDescent="0.2">
      <c r="A9271">
        <v>15</v>
      </c>
      <c r="B9271" t="s">
        <v>335</v>
      </c>
      <c r="C9271" t="s">
        <v>157</v>
      </c>
      <c r="D9271">
        <v>2025</v>
      </c>
      <c r="E9271">
        <v>1460</v>
      </c>
      <c r="F9271">
        <v>46.7</v>
      </c>
    </row>
    <row r="9272" spans="1:6" x14ac:dyDescent="0.2">
      <c r="A9272">
        <v>15</v>
      </c>
      <c r="B9272" t="s">
        <v>335</v>
      </c>
      <c r="C9272" t="s">
        <v>196</v>
      </c>
      <c r="D9272">
        <v>2021</v>
      </c>
    </row>
    <row r="9273" spans="1:6" x14ac:dyDescent="0.2">
      <c r="A9273">
        <v>15</v>
      </c>
      <c r="B9273" t="s">
        <v>335</v>
      </c>
      <c r="C9273" t="s">
        <v>196</v>
      </c>
      <c r="D9273">
        <v>2022</v>
      </c>
    </row>
    <row r="9274" spans="1:6" x14ac:dyDescent="0.2">
      <c r="A9274">
        <v>15</v>
      </c>
      <c r="B9274" t="s">
        <v>335</v>
      </c>
      <c r="C9274" t="s">
        <v>196</v>
      </c>
      <c r="D9274">
        <v>2023</v>
      </c>
    </row>
    <row r="9275" spans="1:6" x14ac:dyDescent="0.2">
      <c r="A9275">
        <v>15</v>
      </c>
      <c r="B9275" t="s">
        <v>335</v>
      </c>
      <c r="C9275" t="s">
        <v>196</v>
      </c>
      <c r="D9275">
        <v>2024</v>
      </c>
      <c r="E9275">
        <v>1421</v>
      </c>
      <c r="F9275">
        <v>69</v>
      </c>
    </row>
    <row r="9276" spans="1:6" x14ac:dyDescent="0.2">
      <c r="A9276">
        <v>15</v>
      </c>
      <c r="B9276" t="s">
        <v>335</v>
      </c>
      <c r="C9276" t="s">
        <v>196</v>
      </c>
      <c r="D9276">
        <v>2025</v>
      </c>
      <c r="E9276">
        <v>495</v>
      </c>
      <c r="F9276">
        <v>51.7</v>
      </c>
    </row>
    <row r="9277" spans="1:6" x14ac:dyDescent="0.2">
      <c r="A9277">
        <v>15</v>
      </c>
      <c r="B9277" t="s">
        <v>335</v>
      </c>
      <c r="C9277" t="s">
        <v>137</v>
      </c>
      <c r="D9277">
        <v>2021</v>
      </c>
      <c r="E9277">
        <v>12211</v>
      </c>
      <c r="F9277">
        <v>34.700000000000003</v>
      </c>
    </row>
    <row r="9278" spans="1:6" x14ac:dyDescent="0.2">
      <c r="A9278">
        <v>15</v>
      </c>
      <c r="B9278" t="s">
        <v>335</v>
      </c>
      <c r="C9278" t="s">
        <v>137</v>
      </c>
      <c r="D9278">
        <v>2022</v>
      </c>
      <c r="E9278">
        <v>59154</v>
      </c>
      <c r="F9278">
        <v>61.2</v>
      </c>
    </row>
    <row r="9279" spans="1:6" x14ac:dyDescent="0.2">
      <c r="A9279">
        <v>15</v>
      </c>
      <c r="B9279" t="s">
        <v>335</v>
      </c>
      <c r="C9279" t="s">
        <v>137</v>
      </c>
      <c r="D9279">
        <v>2023</v>
      </c>
      <c r="E9279">
        <v>127310</v>
      </c>
      <c r="F9279">
        <v>56.3</v>
      </c>
    </row>
    <row r="9280" spans="1:6" x14ac:dyDescent="0.2">
      <c r="A9280">
        <v>15</v>
      </c>
      <c r="B9280" t="s">
        <v>335</v>
      </c>
      <c r="C9280" t="s">
        <v>137</v>
      </c>
      <c r="D9280">
        <v>2024</v>
      </c>
      <c r="E9280">
        <v>189620</v>
      </c>
      <c r="F9280">
        <v>60.1</v>
      </c>
    </row>
    <row r="9281" spans="1:6" x14ac:dyDescent="0.2">
      <c r="A9281">
        <v>15</v>
      </c>
      <c r="B9281" t="s">
        <v>335</v>
      </c>
      <c r="C9281" t="s">
        <v>137</v>
      </c>
      <c r="D9281">
        <v>2025</v>
      </c>
      <c r="E9281">
        <v>191984</v>
      </c>
      <c r="F9281">
        <v>60.4</v>
      </c>
    </row>
    <row r="9282" spans="1:6" x14ac:dyDescent="0.2">
      <c r="A9282">
        <v>15</v>
      </c>
      <c r="B9282" t="s">
        <v>335</v>
      </c>
      <c r="C9282" t="s">
        <v>297</v>
      </c>
      <c r="D9282">
        <v>2021</v>
      </c>
    </row>
    <row r="9283" spans="1:6" x14ac:dyDescent="0.2">
      <c r="A9283">
        <v>15</v>
      </c>
      <c r="B9283" t="s">
        <v>335</v>
      </c>
      <c r="C9283" t="s">
        <v>297</v>
      </c>
      <c r="D9283">
        <v>2022</v>
      </c>
    </row>
    <row r="9284" spans="1:6" x14ac:dyDescent="0.2">
      <c r="A9284">
        <v>15</v>
      </c>
      <c r="B9284" t="s">
        <v>335</v>
      </c>
      <c r="C9284" t="s">
        <v>297</v>
      </c>
      <c r="D9284">
        <v>2023</v>
      </c>
    </row>
    <row r="9285" spans="1:6" x14ac:dyDescent="0.2">
      <c r="A9285">
        <v>15</v>
      </c>
      <c r="B9285" t="s">
        <v>335</v>
      </c>
      <c r="C9285" t="s">
        <v>297</v>
      </c>
      <c r="D9285">
        <v>2024</v>
      </c>
    </row>
    <row r="9286" spans="1:6" x14ac:dyDescent="0.2">
      <c r="A9286">
        <v>15</v>
      </c>
      <c r="B9286" t="s">
        <v>335</v>
      </c>
      <c r="C9286" t="s">
        <v>297</v>
      </c>
      <c r="D9286">
        <v>2025</v>
      </c>
      <c r="E9286">
        <v>1435</v>
      </c>
      <c r="F9286">
        <v>73</v>
      </c>
    </row>
    <row r="9287" spans="1:6" x14ac:dyDescent="0.2">
      <c r="A9287">
        <v>15</v>
      </c>
      <c r="B9287" t="s">
        <v>335</v>
      </c>
      <c r="C9287" t="s">
        <v>153</v>
      </c>
      <c r="D9287">
        <v>2021</v>
      </c>
      <c r="E9287">
        <v>6501</v>
      </c>
      <c r="F9287">
        <v>28</v>
      </c>
    </row>
    <row r="9288" spans="1:6" x14ac:dyDescent="0.2">
      <c r="A9288">
        <v>15</v>
      </c>
      <c r="B9288" t="s">
        <v>335</v>
      </c>
      <c r="C9288" t="s">
        <v>153</v>
      </c>
      <c r="D9288">
        <v>2022</v>
      </c>
      <c r="E9288">
        <v>6931</v>
      </c>
      <c r="F9288">
        <v>45</v>
      </c>
    </row>
    <row r="9289" spans="1:6" x14ac:dyDescent="0.2">
      <c r="A9289">
        <v>15</v>
      </c>
      <c r="B9289" t="s">
        <v>335</v>
      </c>
      <c r="C9289" t="s">
        <v>153</v>
      </c>
      <c r="D9289">
        <v>2023</v>
      </c>
      <c r="E9289">
        <v>3514</v>
      </c>
      <c r="F9289">
        <v>45.3</v>
      </c>
    </row>
    <row r="9290" spans="1:6" x14ac:dyDescent="0.2">
      <c r="A9290">
        <v>15</v>
      </c>
      <c r="B9290" t="s">
        <v>335</v>
      </c>
      <c r="C9290" t="s">
        <v>153</v>
      </c>
      <c r="D9290">
        <v>2024</v>
      </c>
      <c r="E9290">
        <v>1898</v>
      </c>
      <c r="F9290">
        <v>51.5</v>
      </c>
    </row>
    <row r="9291" spans="1:6" x14ac:dyDescent="0.2">
      <c r="A9291">
        <v>15</v>
      </c>
      <c r="B9291" t="s">
        <v>335</v>
      </c>
      <c r="C9291" t="s">
        <v>153</v>
      </c>
      <c r="D9291">
        <v>2025</v>
      </c>
      <c r="E9291">
        <v>1634</v>
      </c>
      <c r="F9291">
        <v>53.8</v>
      </c>
    </row>
    <row r="9292" spans="1:6" x14ac:dyDescent="0.2">
      <c r="A9292">
        <v>15</v>
      </c>
      <c r="B9292" t="s">
        <v>335</v>
      </c>
      <c r="C9292" t="s">
        <v>156</v>
      </c>
      <c r="D9292">
        <v>2021</v>
      </c>
      <c r="E9292">
        <v>4805</v>
      </c>
      <c r="F9292">
        <v>28.8</v>
      </c>
    </row>
    <row r="9293" spans="1:6" x14ac:dyDescent="0.2">
      <c r="A9293">
        <v>15</v>
      </c>
      <c r="B9293" t="s">
        <v>335</v>
      </c>
      <c r="C9293" t="s">
        <v>156</v>
      </c>
      <c r="D9293">
        <v>2022</v>
      </c>
      <c r="E9293">
        <v>2952</v>
      </c>
      <c r="F9293">
        <v>51.1</v>
      </c>
    </row>
    <row r="9294" spans="1:6" x14ac:dyDescent="0.2">
      <c r="A9294">
        <v>15</v>
      </c>
      <c r="B9294" t="s">
        <v>335</v>
      </c>
      <c r="C9294" t="s">
        <v>156</v>
      </c>
      <c r="D9294">
        <v>2023</v>
      </c>
      <c r="E9294">
        <v>2613</v>
      </c>
      <c r="F9294">
        <v>44.6</v>
      </c>
    </row>
    <row r="9295" spans="1:6" x14ac:dyDescent="0.2">
      <c r="A9295">
        <v>15</v>
      </c>
      <c r="B9295" t="s">
        <v>335</v>
      </c>
      <c r="C9295" t="s">
        <v>156</v>
      </c>
      <c r="D9295">
        <v>2024</v>
      </c>
      <c r="E9295">
        <v>1409</v>
      </c>
      <c r="F9295">
        <v>38.4</v>
      </c>
    </row>
    <row r="9296" spans="1:6" x14ac:dyDescent="0.2">
      <c r="A9296">
        <v>15</v>
      </c>
      <c r="B9296" t="s">
        <v>335</v>
      </c>
      <c r="C9296" t="s">
        <v>156</v>
      </c>
      <c r="D9296">
        <v>2025</v>
      </c>
      <c r="E9296">
        <v>628</v>
      </c>
      <c r="F9296">
        <v>26.8</v>
      </c>
    </row>
    <row r="9297" spans="1:6" x14ac:dyDescent="0.2">
      <c r="A9297">
        <v>15</v>
      </c>
      <c r="B9297" t="s">
        <v>335</v>
      </c>
      <c r="C9297" t="s">
        <v>139</v>
      </c>
      <c r="D9297">
        <v>2021</v>
      </c>
      <c r="E9297">
        <v>39345</v>
      </c>
      <c r="F9297">
        <v>29.6</v>
      </c>
    </row>
    <row r="9298" spans="1:6" x14ac:dyDescent="0.2">
      <c r="A9298">
        <v>15</v>
      </c>
      <c r="B9298" t="s">
        <v>335</v>
      </c>
      <c r="C9298" t="s">
        <v>139</v>
      </c>
      <c r="D9298">
        <v>2022</v>
      </c>
      <c r="E9298">
        <v>47332</v>
      </c>
      <c r="F9298">
        <v>56.2</v>
      </c>
    </row>
    <row r="9299" spans="1:6" x14ac:dyDescent="0.2">
      <c r="A9299">
        <v>15</v>
      </c>
      <c r="B9299" t="s">
        <v>335</v>
      </c>
      <c r="C9299" t="s">
        <v>139</v>
      </c>
      <c r="D9299">
        <v>2023</v>
      </c>
      <c r="E9299">
        <v>56778</v>
      </c>
      <c r="F9299">
        <v>55.6</v>
      </c>
    </row>
    <row r="9300" spans="1:6" x14ac:dyDescent="0.2">
      <c r="A9300">
        <v>15</v>
      </c>
      <c r="B9300" t="s">
        <v>335</v>
      </c>
      <c r="C9300" t="s">
        <v>139</v>
      </c>
      <c r="D9300">
        <v>2024</v>
      </c>
      <c r="E9300">
        <v>50242</v>
      </c>
      <c r="F9300">
        <v>59.7</v>
      </c>
    </row>
    <row r="9301" spans="1:6" x14ac:dyDescent="0.2">
      <c r="A9301">
        <v>15</v>
      </c>
      <c r="B9301" t="s">
        <v>335</v>
      </c>
      <c r="C9301" t="s">
        <v>139</v>
      </c>
      <c r="D9301">
        <v>2025</v>
      </c>
      <c r="E9301">
        <v>38092</v>
      </c>
      <c r="F9301">
        <v>63.6</v>
      </c>
    </row>
    <row r="9302" spans="1:6" x14ac:dyDescent="0.2">
      <c r="A9302">
        <v>15</v>
      </c>
      <c r="B9302" t="s">
        <v>335</v>
      </c>
      <c r="C9302" t="s">
        <v>149</v>
      </c>
      <c r="D9302">
        <v>2021</v>
      </c>
      <c r="E9302">
        <v>623</v>
      </c>
      <c r="F9302">
        <v>18.899999999999999</v>
      </c>
    </row>
    <row r="9303" spans="1:6" x14ac:dyDescent="0.2">
      <c r="A9303">
        <v>15</v>
      </c>
      <c r="B9303" t="s">
        <v>335</v>
      </c>
      <c r="C9303" t="s">
        <v>149</v>
      </c>
      <c r="D9303">
        <v>2022</v>
      </c>
    </row>
    <row r="9304" spans="1:6" x14ac:dyDescent="0.2">
      <c r="A9304">
        <v>15</v>
      </c>
      <c r="B9304" t="s">
        <v>335</v>
      </c>
      <c r="C9304" t="s">
        <v>149</v>
      </c>
      <c r="D9304">
        <v>2023</v>
      </c>
      <c r="E9304">
        <v>1088</v>
      </c>
      <c r="F9304">
        <v>40.5</v>
      </c>
    </row>
    <row r="9305" spans="1:6" x14ac:dyDescent="0.2">
      <c r="A9305">
        <v>15</v>
      </c>
      <c r="B9305" t="s">
        <v>335</v>
      </c>
      <c r="C9305" t="s">
        <v>149</v>
      </c>
      <c r="D9305">
        <v>2024</v>
      </c>
      <c r="E9305">
        <v>1080</v>
      </c>
      <c r="F9305">
        <v>44.7</v>
      </c>
    </row>
    <row r="9306" spans="1:6" x14ac:dyDescent="0.2">
      <c r="A9306">
        <v>15</v>
      </c>
      <c r="B9306" t="s">
        <v>335</v>
      </c>
      <c r="C9306" t="s">
        <v>149</v>
      </c>
      <c r="D9306">
        <v>2025</v>
      </c>
      <c r="E9306">
        <v>1065</v>
      </c>
      <c r="F9306">
        <v>45.7</v>
      </c>
    </row>
    <row r="9307" spans="1:6" x14ac:dyDescent="0.2">
      <c r="A9307">
        <v>15</v>
      </c>
      <c r="B9307" t="s">
        <v>335</v>
      </c>
      <c r="C9307" t="s">
        <v>298</v>
      </c>
      <c r="D9307">
        <v>2021</v>
      </c>
    </row>
    <row r="9308" spans="1:6" x14ac:dyDescent="0.2">
      <c r="A9308">
        <v>15</v>
      </c>
      <c r="B9308" t="s">
        <v>335</v>
      </c>
      <c r="C9308" t="s">
        <v>298</v>
      </c>
      <c r="D9308">
        <v>2022</v>
      </c>
    </row>
    <row r="9309" spans="1:6" x14ac:dyDescent="0.2">
      <c r="A9309">
        <v>15</v>
      </c>
      <c r="B9309" t="s">
        <v>335</v>
      </c>
      <c r="C9309" t="s">
        <v>298</v>
      </c>
      <c r="D9309">
        <v>2023</v>
      </c>
    </row>
    <row r="9310" spans="1:6" x14ac:dyDescent="0.2">
      <c r="A9310">
        <v>15</v>
      </c>
      <c r="B9310" t="s">
        <v>335</v>
      </c>
      <c r="C9310" t="s">
        <v>298</v>
      </c>
      <c r="D9310">
        <v>2024</v>
      </c>
    </row>
    <row r="9311" spans="1:6" x14ac:dyDescent="0.2">
      <c r="A9311">
        <v>15</v>
      </c>
      <c r="B9311" t="s">
        <v>335</v>
      </c>
      <c r="C9311" t="s">
        <v>298</v>
      </c>
      <c r="D9311">
        <v>2025</v>
      </c>
      <c r="E9311">
        <v>1645</v>
      </c>
      <c r="F9311">
        <v>68.099999999999994</v>
      </c>
    </row>
    <row r="9312" spans="1:6" x14ac:dyDescent="0.2">
      <c r="A9312">
        <v>15</v>
      </c>
      <c r="B9312" t="s">
        <v>335</v>
      </c>
      <c r="C9312" t="s">
        <v>140</v>
      </c>
      <c r="D9312">
        <v>2021</v>
      </c>
      <c r="E9312">
        <v>5559</v>
      </c>
      <c r="F9312">
        <v>31.7</v>
      </c>
    </row>
    <row r="9313" spans="1:6" x14ac:dyDescent="0.2">
      <c r="A9313">
        <v>15</v>
      </c>
      <c r="B9313" t="s">
        <v>335</v>
      </c>
      <c r="C9313" t="s">
        <v>140</v>
      </c>
      <c r="D9313">
        <v>2022</v>
      </c>
      <c r="E9313">
        <v>25691</v>
      </c>
      <c r="F9313">
        <v>61.1</v>
      </c>
    </row>
    <row r="9314" spans="1:6" x14ac:dyDescent="0.2">
      <c r="A9314">
        <v>15</v>
      </c>
      <c r="B9314" t="s">
        <v>335</v>
      </c>
      <c r="C9314" t="s">
        <v>140</v>
      </c>
      <c r="D9314">
        <v>2023</v>
      </c>
      <c r="E9314">
        <v>64875</v>
      </c>
      <c r="F9314">
        <v>53.8</v>
      </c>
    </row>
    <row r="9315" spans="1:6" x14ac:dyDescent="0.2">
      <c r="A9315">
        <v>15</v>
      </c>
      <c r="B9315" t="s">
        <v>335</v>
      </c>
      <c r="C9315" t="s">
        <v>140</v>
      </c>
      <c r="D9315">
        <v>2024</v>
      </c>
      <c r="E9315">
        <v>99200</v>
      </c>
      <c r="F9315">
        <v>60.4</v>
      </c>
    </row>
    <row r="9316" spans="1:6" x14ac:dyDescent="0.2">
      <c r="A9316">
        <v>15</v>
      </c>
      <c r="B9316" t="s">
        <v>335</v>
      </c>
      <c r="C9316" t="s">
        <v>140</v>
      </c>
      <c r="D9316">
        <v>2025</v>
      </c>
      <c r="E9316">
        <v>150805</v>
      </c>
      <c r="F9316">
        <v>60.5</v>
      </c>
    </row>
    <row r="9317" spans="1:6" x14ac:dyDescent="0.2">
      <c r="A9317">
        <v>15</v>
      </c>
      <c r="B9317" t="s">
        <v>336</v>
      </c>
      <c r="C9317" t="s">
        <v>347</v>
      </c>
      <c r="D9317">
        <v>2021</v>
      </c>
    </row>
    <row r="9318" spans="1:6" x14ac:dyDescent="0.2">
      <c r="A9318">
        <v>15</v>
      </c>
      <c r="B9318" t="s">
        <v>336</v>
      </c>
      <c r="C9318" t="s">
        <v>347</v>
      </c>
      <c r="D9318">
        <v>2022</v>
      </c>
    </row>
    <row r="9319" spans="1:6" x14ac:dyDescent="0.2">
      <c r="A9319">
        <v>15</v>
      </c>
      <c r="B9319" t="s">
        <v>336</v>
      </c>
      <c r="C9319" t="s">
        <v>347</v>
      </c>
      <c r="D9319">
        <v>2023</v>
      </c>
    </row>
    <row r="9320" spans="1:6" x14ac:dyDescent="0.2">
      <c r="A9320">
        <v>15</v>
      </c>
      <c r="B9320" t="s">
        <v>336</v>
      </c>
      <c r="C9320" t="s">
        <v>347</v>
      </c>
      <c r="D9320">
        <v>2024</v>
      </c>
      <c r="E9320">
        <v>2051</v>
      </c>
      <c r="F9320">
        <v>1292</v>
      </c>
    </row>
    <row r="9321" spans="1:6" x14ac:dyDescent="0.2">
      <c r="A9321">
        <v>15</v>
      </c>
      <c r="B9321" t="s">
        <v>336</v>
      </c>
      <c r="C9321" t="s">
        <v>347</v>
      </c>
      <c r="D9321">
        <v>2025</v>
      </c>
      <c r="E9321">
        <v>1549</v>
      </c>
      <c r="F9321">
        <v>1065</v>
      </c>
    </row>
    <row r="9322" spans="1:6" x14ac:dyDescent="0.2">
      <c r="A9322">
        <v>15</v>
      </c>
      <c r="B9322" t="s">
        <v>348</v>
      </c>
      <c r="C9322" t="s">
        <v>450</v>
      </c>
      <c r="D9322">
        <v>2021</v>
      </c>
    </row>
    <row r="9323" spans="1:6" x14ac:dyDescent="0.2">
      <c r="A9323">
        <v>15</v>
      </c>
      <c r="B9323" t="s">
        <v>348</v>
      </c>
      <c r="C9323" t="s">
        <v>450</v>
      </c>
      <c r="D9323">
        <v>2022</v>
      </c>
    </row>
    <row r="9324" spans="1:6" x14ac:dyDescent="0.2">
      <c r="A9324">
        <v>15</v>
      </c>
      <c r="B9324" t="s">
        <v>348</v>
      </c>
      <c r="C9324" t="s">
        <v>450</v>
      </c>
      <c r="D9324">
        <v>2023</v>
      </c>
    </row>
    <row r="9325" spans="1:6" x14ac:dyDescent="0.2">
      <c r="A9325">
        <v>15</v>
      </c>
      <c r="B9325" t="s">
        <v>348</v>
      </c>
      <c r="C9325" t="s">
        <v>450</v>
      </c>
      <c r="D9325">
        <v>2024</v>
      </c>
    </row>
    <row r="9326" spans="1:6" x14ac:dyDescent="0.2">
      <c r="A9326">
        <v>15</v>
      </c>
      <c r="B9326" t="s">
        <v>348</v>
      </c>
      <c r="C9326" t="s">
        <v>450</v>
      </c>
      <c r="D9326">
        <v>2025</v>
      </c>
      <c r="E9326">
        <v>2574</v>
      </c>
      <c r="F9326">
        <v>2474</v>
      </c>
    </row>
    <row r="9327" spans="1:6" x14ac:dyDescent="0.2">
      <c r="A9327">
        <v>15</v>
      </c>
      <c r="B9327" t="s">
        <v>348</v>
      </c>
      <c r="C9327" t="s">
        <v>420</v>
      </c>
      <c r="D9327">
        <v>2021</v>
      </c>
    </row>
    <row r="9328" spans="1:6" x14ac:dyDescent="0.2">
      <c r="A9328">
        <v>15</v>
      </c>
      <c r="B9328" t="s">
        <v>348</v>
      </c>
      <c r="C9328" t="s">
        <v>420</v>
      </c>
      <c r="D9328">
        <v>2022</v>
      </c>
    </row>
    <row r="9329" spans="1:6" x14ac:dyDescent="0.2">
      <c r="A9329">
        <v>15</v>
      </c>
      <c r="B9329" t="s">
        <v>348</v>
      </c>
      <c r="C9329" t="s">
        <v>420</v>
      </c>
      <c r="D9329">
        <v>2023</v>
      </c>
    </row>
    <row r="9330" spans="1:6" x14ac:dyDescent="0.2">
      <c r="A9330">
        <v>15</v>
      </c>
      <c r="B9330" t="s">
        <v>348</v>
      </c>
      <c r="C9330" t="s">
        <v>420</v>
      </c>
      <c r="D9330">
        <v>2024</v>
      </c>
    </row>
    <row r="9331" spans="1:6" x14ac:dyDescent="0.2">
      <c r="A9331">
        <v>15</v>
      </c>
      <c r="B9331" t="s">
        <v>348</v>
      </c>
      <c r="C9331" t="s">
        <v>420</v>
      </c>
      <c r="D9331">
        <v>2025</v>
      </c>
      <c r="E9331">
        <v>453</v>
      </c>
      <c r="F9331">
        <v>2092</v>
      </c>
    </row>
    <row r="9332" spans="1:6" x14ac:dyDescent="0.2">
      <c r="A9332">
        <v>15</v>
      </c>
      <c r="B9332" t="s">
        <v>352</v>
      </c>
      <c r="C9332" t="s">
        <v>391</v>
      </c>
      <c r="D9332">
        <v>2021</v>
      </c>
    </row>
    <row r="9333" spans="1:6" x14ac:dyDescent="0.2">
      <c r="A9333">
        <v>15</v>
      </c>
      <c r="B9333" t="s">
        <v>352</v>
      </c>
      <c r="C9333" t="s">
        <v>391</v>
      </c>
      <c r="D9333">
        <v>2022</v>
      </c>
    </row>
    <row r="9334" spans="1:6" x14ac:dyDescent="0.2">
      <c r="A9334">
        <v>15</v>
      </c>
      <c r="B9334" t="s">
        <v>352</v>
      </c>
      <c r="C9334" t="s">
        <v>391</v>
      </c>
      <c r="D9334">
        <v>2023</v>
      </c>
    </row>
    <row r="9335" spans="1:6" x14ac:dyDescent="0.2">
      <c r="A9335">
        <v>15</v>
      </c>
      <c r="B9335" t="s">
        <v>352</v>
      </c>
      <c r="C9335" t="s">
        <v>391</v>
      </c>
      <c r="D9335">
        <v>2024</v>
      </c>
    </row>
    <row r="9336" spans="1:6" x14ac:dyDescent="0.2">
      <c r="A9336">
        <v>15</v>
      </c>
      <c r="B9336" t="s">
        <v>352</v>
      </c>
      <c r="C9336" t="s">
        <v>391</v>
      </c>
      <c r="D9336">
        <v>2025</v>
      </c>
      <c r="E9336">
        <v>1393</v>
      </c>
      <c r="F9336">
        <v>1464</v>
      </c>
    </row>
    <row r="9337" spans="1:6" x14ac:dyDescent="0.2">
      <c r="A9337">
        <v>15</v>
      </c>
      <c r="B9337" t="s">
        <v>352</v>
      </c>
      <c r="C9337" t="s">
        <v>355</v>
      </c>
      <c r="D9337">
        <v>2021</v>
      </c>
    </row>
    <row r="9338" spans="1:6" x14ac:dyDescent="0.2">
      <c r="A9338">
        <v>15</v>
      </c>
      <c r="B9338" t="s">
        <v>352</v>
      </c>
      <c r="C9338" t="s">
        <v>355</v>
      </c>
      <c r="D9338">
        <v>2022</v>
      </c>
    </row>
    <row r="9339" spans="1:6" x14ac:dyDescent="0.2">
      <c r="A9339">
        <v>15</v>
      </c>
      <c r="B9339" t="s">
        <v>352</v>
      </c>
      <c r="C9339" t="s">
        <v>355</v>
      </c>
      <c r="D9339">
        <v>2023</v>
      </c>
      <c r="E9339">
        <v>539</v>
      </c>
      <c r="F9339">
        <v>1402</v>
      </c>
    </row>
    <row r="9340" spans="1:6" x14ac:dyDescent="0.2">
      <c r="A9340">
        <v>15</v>
      </c>
      <c r="B9340" t="s">
        <v>352</v>
      </c>
      <c r="C9340" t="s">
        <v>355</v>
      </c>
      <c r="D9340">
        <v>2024</v>
      </c>
      <c r="E9340">
        <v>1428</v>
      </c>
      <c r="F9340">
        <v>1484</v>
      </c>
    </row>
    <row r="9341" spans="1:6" x14ac:dyDescent="0.2">
      <c r="A9341">
        <v>15</v>
      </c>
      <c r="B9341" t="s">
        <v>352</v>
      </c>
      <c r="C9341" t="s">
        <v>355</v>
      </c>
      <c r="D9341">
        <v>2025</v>
      </c>
      <c r="E9341">
        <v>996</v>
      </c>
      <c r="F9341">
        <v>1892</v>
      </c>
    </row>
    <row r="9342" spans="1:6" x14ac:dyDescent="0.2">
      <c r="A9342">
        <v>15</v>
      </c>
      <c r="B9342" t="s">
        <v>356</v>
      </c>
      <c r="C9342" t="e" cm="1">
        <f t="array" ref="C9342">- Other JIMINI CDC CL</f>
        <v>#NAME?</v>
      </c>
      <c r="D9342">
        <v>2021</v>
      </c>
    </row>
    <row r="9343" spans="1:6" x14ac:dyDescent="0.2">
      <c r="A9343">
        <v>15</v>
      </c>
      <c r="B9343" t="s">
        <v>356</v>
      </c>
      <c r="C9343" t="e" cm="1">
        <f t="array" ref="C9343">- Other JIMINI CDC CL</f>
        <v>#NAME?</v>
      </c>
      <c r="D9343">
        <v>2022</v>
      </c>
    </row>
    <row r="9344" spans="1:6" x14ac:dyDescent="0.2">
      <c r="A9344">
        <v>15</v>
      </c>
      <c r="B9344" t="s">
        <v>356</v>
      </c>
      <c r="C9344" t="e" cm="1">
        <f t="array" ref="C9344">- Other JIMINI CDC CL</f>
        <v>#NAME?</v>
      </c>
      <c r="D9344">
        <v>2023</v>
      </c>
    </row>
    <row r="9345" spans="1:6" x14ac:dyDescent="0.2">
      <c r="A9345">
        <v>15</v>
      </c>
      <c r="B9345" t="s">
        <v>356</v>
      </c>
      <c r="C9345" t="e" cm="1">
        <f t="array" ref="C9345">- Other JIMINI CDC CL</f>
        <v>#NAME?</v>
      </c>
      <c r="D9345">
        <v>2024</v>
      </c>
      <c r="E9345">
        <v>2958</v>
      </c>
      <c r="F9345">
        <v>2202</v>
      </c>
    </row>
    <row r="9346" spans="1:6" x14ac:dyDescent="0.2">
      <c r="A9346">
        <v>15</v>
      </c>
      <c r="B9346" t="s">
        <v>356</v>
      </c>
      <c r="C9346" t="e" cm="1">
        <f t="array" ref="C9346">- Other JIMINI CDC CL</f>
        <v>#NAME?</v>
      </c>
      <c r="D9346">
        <v>2025</v>
      </c>
      <c r="E9346">
        <v>5077</v>
      </c>
      <c r="F9346">
        <v>2489</v>
      </c>
    </row>
    <row r="9347" spans="1:6" x14ac:dyDescent="0.2">
      <c r="A9347">
        <v>15</v>
      </c>
      <c r="B9347" t="s">
        <v>356</v>
      </c>
      <c r="C9347" t="s">
        <v>359</v>
      </c>
      <c r="D9347">
        <v>2021</v>
      </c>
    </row>
    <row r="9348" spans="1:6" x14ac:dyDescent="0.2">
      <c r="A9348">
        <v>15</v>
      </c>
      <c r="B9348" t="s">
        <v>356</v>
      </c>
      <c r="C9348" t="s">
        <v>359</v>
      </c>
      <c r="D9348">
        <v>2022</v>
      </c>
      <c r="E9348">
        <v>1028</v>
      </c>
      <c r="F9348">
        <v>2224</v>
      </c>
    </row>
    <row r="9349" spans="1:6" x14ac:dyDescent="0.2">
      <c r="A9349">
        <v>15</v>
      </c>
      <c r="B9349" t="s">
        <v>356</v>
      </c>
      <c r="C9349" t="s">
        <v>359</v>
      </c>
      <c r="D9349">
        <v>2023</v>
      </c>
      <c r="E9349">
        <v>908</v>
      </c>
      <c r="F9349">
        <v>1955</v>
      </c>
    </row>
    <row r="9350" spans="1:6" x14ac:dyDescent="0.2">
      <c r="A9350">
        <v>15</v>
      </c>
      <c r="B9350" t="s">
        <v>356</v>
      </c>
      <c r="C9350" t="s">
        <v>359</v>
      </c>
      <c r="D9350">
        <v>2024</v>
      </c>
      <c r="E9350">
        <v>1656</v>
      </c>
      <c r="F9350">
        <v>1806</v>
      </c>
    </row>
    <row r="9351" spans="1:6" x14ac:dyDescent="0.2">
      <c r="A9351">
        <v>15</v>
      </c>
      <c r="B9351" t="s">
        <v>356</v>
      </c>
      <c r="C9351" t="s">
        <v>359</v>
      </c>
      <c r="D9351">
        <v>2025</v>
      </c>
      <c r="E9351">
        <v>865</v>
      </c>
      <c r="F9351">
        <v>2141</v>
      </c>
    </row>
    <row r="9352" spans="1:6" x14ac:dyDescent="0.2">
      <c r="A9352">
        <v>15</v>
      </c>
      <c r="B9352" t="s">
        <v>356</v>
      </c>
      <c r="C9352" t="s">
        <v>396</v>
      </c>
      <c r="D9352">
        <v>2021</v>
      </c>
      <c r="E9352">
        <v>481</v>
      </c>
      <c r="F9352">
        <v>1025</v>
      </c>
    </row>
    <row r="9353" spans="1:6" x14ac:dyDescent="0.2">
      <c r="A9353">
        <v>15</v>
      </c>
      <c r="B9353" t="s">
        <v>356</v>
      </c>
      <c r="C9353" t="s">
        <v>396</v>
      </c>
      <c r="D9353">
        <v>2022</v>
      </c>
      <c r="E9353">
        <v>745</v>
      </c>
      <c r="F9353">
        <v>1345</v>
      </c>
    </row>
    <row r="9354" spans="1:6" x14ac:dyDescent="0.2">
      <c r="A9354">
        <v>15</v>
      </c>
      <c r="B9354" t="s">
        <v>356</v>
      </c>
      <c r="C9354" t="s">
        <v>396</v>
      </c>
      <c r="D9354">
        <v>2023</v>
      </c>
      <c r="E9354">
        <v>1832</v>
      </c>
      <c r="F9354">
        <v>926</v>
      </c>
    </row>
    <row r="9355" spans="1:6" x14ac:dyDescent="0.2">
      <c r="A9355">
        <v>15</v>
      </c>
      <c r="B9355" t="s">
        <v>356</v>
      </c>
      <c r="C9355" t="s">
        <v>396</v>
      </c>
      <c r="D9355">
        <v>2024</v>
      </c>
      <c r="E9355">
        <v>2269</v>
      </c>
      <c r="F9355">
        <v>1834</v>
      </c>
    </row>
    <row r="9356" spans="1:6" x14ac:dyDescent="0.2">
      <c r="A9356">
        <v>15</v>
      </c>
      <c r="B9356" t="s">
        <v>356</v>
      </c>
      <c r="C9356" t="s">
        <v>396</v>
      </c>
      <c r="D9356">
        <v>2025</v>
      </c>
      <c r="E9356">
        <v>1640</v>
      </c>
      <c r="F9356">
        <v>1675</v>
      </c>
    </row>
    <row r="9357" spans="1:6" x14ac:dyDescent="0.2">
      <c r="A9357">
        <v>15</v>
      </c>
      <c r="B9357" t="s">
        <v>338</v>
      </c>
      <c r="C9357" t="s">
        <v>361</v>
      </c>
      <c r="D9357">
        <v>2021</v>
      </c>
    </row>
    <row r="9358" spans="1:6" x14ac:dyDescent="0.2">
      <c r="A9358">
        <v>15</v>
      </c>
      <c r="B9358" t="s">
        <v>338</v>
      </c>
      <c r="C9358" t="s">
        <v>361</v>
      </c>
      <c r="D9358">
        <v>2022</v>
      </c>
    </row>
    <row r="9359" spans="1:6" x14ac:dyDescent="0.2">
      <c r="A9359">
        <v>15</v>
      </c>
      <c r="B9359" t="s">
        <v>338</v>
      </c>
      <c r="C9359" t="s">
        <v>361</v>
      </c>
      <c r="D9359">
        <v>2023</v>
      </c>
    </row>
    <row r="9360" spans="1:6" x14ac:dyDescent="0.2">
      <c r="A9360">
        <v>15</v>
      </c>
      <c r="B9360" t="s">
        <v>338</v>
      </c>
      <c r="C9360" t="s">
        <v>361</v>
      </c>
      <c r="D9360">
        <v>2024</v>
      </c>
      <c r="E9360">
        <v>1195</v>
      </c>
      <c r="F9360">
        <v>2579</v>
      </c>
    </row>
    <row r="9361" spans="1:6" x14ac:dyDescent="0.2">
      <c r="A9361">
        <v>15</v>
      </c>
      <c r="B9361" t="s">
        <v>338</v>
      </c>
      <c r="C9361" t="s">
        <v>361</v>
      </c>
      <c r="D9361">
        <v>2025</v>
      </c>
      <c r="E9361">
        <v>3155</v>
      </c>
      <c r="F9361">
        <v>2778</v>
      </c>
    </row>
    <row r="9362" spans="1:6" x14ac:dyDescent="0.2">
      <c r="A9362">
        <v>15</v>
      </c>
      <c r="B9362" t="s">
        <v>338</v>
      </c>
      <c r="C9362" t="s">
        <v>363</v>
      </c>
      <c r="D9362">
        <v>2021</v>
      </c>
      <c r="E9362">
        <v>24461</v>
      </c>
      <c r="F9362">
        <v>888</v>
      </c>
    </row>
    <row r="9363" spans="1:6" x14ac:dyDescent="0.2">
      <c r="A9363">
        <v>15</v>
      </c>
      <c r="B9363" t="s">
        <v>338</v>
      </c>
      <c r="C9363" t="s">
        <v>363</v>
      </c>
      <c r="D9363">
        <v>2022</v>
      </c>
      <c r="E9363">
        <v>25912</v>
      </c>
      <c r="F9363">
        <v>1929</v>
      </c>
    </row>
    <row r="9364" spans="1:6" x14ac:dyDescent="0.2">
      <c r="A9364">
        <v>15</v>
      </c>
      <c r="B9364" t="s">
        <v>338</v>
      </c>
      <c r="C9364" t="s">
        <v>363</v>
      </c>
      <c r="D9364">
        <v>2023</v>
      </c>
      <c r="E9364">
        <v>21403</v>
      </c>
      <c r="F9364">
        <v>1841</v>
      </c>
    </row>
    <row r="9365" spans="1:6" x14ac:dyDescent="0.2">
      <c r="A9365">
        <v>15</v>
      </c>
      <c r="B9365" t="s">
        <v>338</v>
      </c>
      <c r="C9365" t="s">
        <v>363</v>
      </c>
      <c r="D9365">
        <v>2024</v>
      </c>
      <c r="E9365">
        <v>26229</v>
      </c>
      <c r="F9365">
        <v>1920</v>
      </c>
    </row>
    <row r="9366" spans="1:6" x14ac:dyDescent="0.2">
      <c r="A9366">
        <v>15</v>
      </c>
      <c r="B9366" t="s">
        <v>338</v>
      </c>
      <c r="C9366" t="s">
        <v>363</v>
      </c>
      <c r="D9366">
        <v>2025</v>
      </c>
      <c r="E9366">
        <v>21511</v>
      </c>
      <c r="F9366">
        <v>2041</v>
      </c>
    </row>
    <row r="9367" spans="1:6" x14ac:dyDescent="0.2">
      <c r="A9367">
        <v>15</v>
      </c>
      <c r="B9367" t="s">
        <v>338</v>
      </c>
      <c r="C9367" t="s">
        <v>364</v>
      </c>
      <c r="D9367">
        <v>2021</v>
      </c>
      <c r="E9367">
        <v>21476</v>
      </c>
      <c r="F9367">
        <v>922</v>
      </c>
    </row>
    <row r="9368" spans="1:6" x14ac:dyDescent="0.2">
      <c r="A9368">
        <v>15</v>
      </c>
      <c r="B9368" t="s">
        <v>338</v>
      </c>
      <c r="C9368" t="s">
        <v>364</v>
      </c>
      <c r="D9368">
        <v>2022</v>
      </c>
      <c r="E9368">
        <v>14097</v>
      </c>
      <c r="F9368">
        <v>1592</v>
      </c>
    </row>
    <row r="9369" spans="1:6" x14ac:dyDescent="0.2">
      <c r="A9369">
        <v>15</v>
      </c>
      <c r="B9369" t="s">
        <v>338</v>
      </c>
      <c r="C9369" t="s">
        <v>364</v>
      </c>
      <c r="D9369">
        <v>2023</v>
      </c>
      <c r="E9369">
        <v>11167</v>
      </c>
      <c r="F9369">
        <v>1761</v>
      </c>
    </row>
    <row r="9370" spans="1:6" x14ac:dyDescent="0.2">
      <c r="A9370">
        <v>15</v>
      </c>
      <c r="B9370" t="s">
        <v>338</v>
      </c>
      <c r="C9370" t="s">
        <v>364</v>
      </c>
      <c r="D9370">
        <v>2024</v>
      </c>
      <c r="E9370">
        <v>12954</v>
      </c>
      <c r="F9370">
        <v>1603</v>
      </c>
    </row>
    <row r="9371" spans="1:6" x14ac:dyDescent="0.2">
      <c r="A9371">
        <v>15</v>
      </c>
      <c r="B9371" t="s">
        <v>338</v>
      </c>
      <c r="C9371" t="s">
        <v>364</v>
      </c>
      <c r="D9371">
        <v>2025</v>
      </c>
      <c r="E9371">
        <v>8788</v>
      </c>
      <c r="F9371">
        <v>1876</v>
      </c>
    </row>
    <row r="9372" spans="1:6" x14ac:dyDescent="0.2">
      <c r="A9372">
        <v>15</v>
      </c>
      <c r="B9372" t="s">
        <v>338</v>
      </c>
      <c r="C9372" t="s">
        <v>339</v>
      </c>
      <c r="D9372">
        <v>2021</v>
      </c>
    </row>
    <row r="9373" spans="1:6" x14ac:dyDescent="0.2">
      <c r="A9373">
        <v>15</v>
      </c>
      <c r="B9373" t="s">
        <v>338</v>
      </c>
      <c r="C9373" t="s">
        <v>339</v>
      </c>
      <c r="D9373">
        <v>2022</v>
      </c>
      <c r="E9373">
        <v>2399</v>
      </c>
      <c r="F9373">
        <v>1865</v>
      </c>
    </row>
    <row r="9374" spans="1:6" x14ac:dyDescent="0.2">
      <c r="A9374">
        <v>15</v>
      </c>
      <c r="B9374" t="s">
        <v>338</v>
      </c>
      <c r="C9374" t="s">
        <v>339</v>
      </c>
      <c r="D9374">
        <v>2023</v>
      </c>
      <c r="E9374">
        <v>3678</v>
      </c>
      <c r="F9374">
        <v>2326</v>
      </c>
    </row>
    <row r="9375" spans="1:6" x14ac:dyDescent="0.2">
      <c r="A9375">
        <v>15</v>
      </c>
      <c r="B9375" t="s">
        <v>338</v>
      </c>
      <c r="C9375" t="s">
        <v>339</v>
      </c>
      <c r="D9375">
        <v>2024</v>
      </c>
      <c r="E9375">
        <v>5456</v>
      </c>
      <c r="F9375">
        <v>1936</v>
      </c>
    </row>
    <row r="9376" spans="1:6" x14ac:dyDescent="0.2">
      <c r="A9376">
        <v>15</v>
      </c>
      <c r="B9376" t="s">
        <v>338</v>
      </c>
      <c r="C9376" t="s">
        <v>339</v>
      </c>
      <c r="D9376">
        <v>2025</v>
      </c>
      <c r="E9376">
        <v>11671</v>
      </c>
      <c r="F9376">
        <v>2039</v>
      </c>
    </row>
    <row r="9377" spans="1:6" x14ac:dyDescent="0.2">
      <c r="A9377">
        <v>15</v>
      </c>
      <c r="B9377" t="s">
        <v>338</v>
      </c>
      <c r="C9377" t="s">
        <v>340</v>
      </c>
      <c r="D9377">
        <v>2021</v>
      </c>
      <c r="E9377">
        <v>12452</v>
      </c>
      <c r="F9377">
        <v>1124</v>
      </c>
    </row>
    <row r="9378" spans="1:6" x14ac:dyDescent="0.2">
      <c r="A9378">
        <v>15</v>
      </c>
      <c r="B9378" t="s">
        <v>338</v>
      </c>
      <c r="C9378" t="s">
        <v>340</v>
      </c>
      <c r="D9378">
        <v>2022</v>
      </c>
      <c r="E9378">
        <v>12101</v>
      </c>
      <c r="F9378">
        <v>1497</v>
      </c>
    </row>
    <row r="9379" spans="1:6" x14ac:dyDescent="0.2">
      <c r="A9379">
        <v>15</v>
      </c>
      <c r="B9379" t="s">
        <v>338</v>
      </c>
      <c r="C9379" t="s">
        <v>340</v>
      </c>
      <c r="D9379">
        <v>2023</v>
      </c>
      <c r="E9379">
        <v>14685</v>
      </c>
      <c r="F9379">
        <v>1664</v>
      </c>
    </row>
    <row r="9380" spans="1:6" x14ac:dyDescent="0.2">
      <c r="A9380">
        <v>15</v>
      </c>
      <c r="B9380" t="s">
        <v>338</v>
      </c>
      <c r="C9380" t="s">
        <v>340</v>
      </c>
      <c r="D9380">
        <v>2024</v>
      </c>
      <c r="E9380">
        <v>26898</v>
      </c>
      <c r="F9380">
        <v>1786</v>
      </c>
    </row>
    <row r="9381" spans="1:6" x14ac:dyDescent="0.2">
      <c r="A9381">
        <v>15</v>
      </c>
      <c r="B9381" t="s">
        <v>338</v>
      </c>
      <c r="C9381" t="s">
        <v>340</v>
      </c>
      <c r="D9381">
        <v>2025</v>
      </c>
      <c r="E9381">
        <v>25086</v>
      </c>
      <c r="F9381">
        <v>2057</v>
      </c>
    </row>
    <row r="9382" spans="1:6" x14ac:dyDescent="0.2">
      <c r="A9382">
        <v>15</v>
      </c>
      <c r="B9382" t="s">
        <v>338</v>
      </c>
      <c r="C9382" t="s">
        <v>411</v>
      </c>
      <c r="D9382">
        <v>2021</v>
      </c>
    </row>
    <row r="9383" spans="1:6" x14ac:dyDescent="0.2">
      <c r="A9383">
        <v>15</v>
      </c>
      <c r="B9383" t="s">
        <v>338</v>
      </c>
      <c r="C9383" t="s">
        <v>411</v>
      </c>
      <c r="D9383">
        <v>2022</v>
      </c>
    </row>
    <row r="9384" spans="1:6" x14ac:dyDescent="0.2">
      <c r="A9384">
        <v>15</v>
      </c>
      <c r="B9384" t="s">
        <v>338</v>
      </c>
      <c r="C9384" t="s">
        <v>411</v>
      </c>
      <c r="D9384">
        <v>2023</v>
      </c>
    </row>
    <row r="9385" spans="1:6" x14ac:dyDescent="0.2">
      <c r="A9385">
        <v>15</v>
      </c>
      <c r="B9385" t="s">
        <v>338</v>
      </c>
      <c r="C9385" t="s">
        <v>411</v>
      </c>
      <c r="D9385">
        <v>2024</v>
      </c>
      <c r="E9385">
        <v>2006</v>
      </c>
      <c r="F9385">
        <v>1828</v>
      </c>
    </row>
    <row r="9386" spans="1:6" x14ac:dyDescent="0.2">
      <c r="A9386">
        <v>15</v>
      </c>
      <c r="B9386" t="s">
        <v>338</v>
      </c>
      <c r="C9386" t="s">
        <v>411</v>
      </c>
      <c r="D9386">
        <v>2025</v>
      </c>
      <c r="E9386">
        <v>821</v>
      </c>
      <c r="F9386">
        <v>2432</v>
      </c>
    </row>
    <row r="9387" spans="1:6" x14ac:dyDescent="0.2">
      <c r="A9387">
        <v>15</v>
      </c>
      <c r="B9387" t="s">
        <v>338</v>
      </c>
      <c r="C9387" t="s">
        <v>341</v>
      </c>
      <c r="D9387">
        <v>2021</v>
      </c>
      <c r="E9387">
        <v>1872</v>
      </c>
      <c r="F9387">
        <v>1252</v>
      </c>
    </row>
    <row r="9388" spans="1:6" x14ac:dyDescent="0.2">
      <c r="A9388">
        <v>15</v>
      </c>
      <c r="B9388" t="s">
        <v>338</v>
      </c>
      <c r="C9388" t="s">
        <v>341</v>
      </c>
      <c r="D9388">
        <v>2022</v>
      </c>
      <c r="E9388">
        <v>4562</v>
      </c>
      <c r="F9388">
        <v>1858</v>
      </c>
    </row>
    <row r="9389" spans="1:6" x14ac:dyDescent="0.2">
      <c r="A9389">
        <v>15</v>
      </c>
      <c r="B9389" t="s">
        <v>338</v>
      </c>
      <c r="C9389" t="s">
        <v>341</v>
      </c>
      <c r="D9389">
        <v>2023</v>
      </c>
      <c r="E9389">
        <v>5203</v>
      </c>
      <c r="F9389">
        <v>1550</v>
      </c>
    </row>
    <row r="9390" spans="1:6" x14ac:dyDescent="0.2">
      <c r="A9390">
        <v>15</v>
      </c>
      <c r="B9390" t="s">
        <v>338</v>
      </c>
      <c r="C9390" t="s">
        <v>341</v>
      </c>
      <c r="D9390">
        <v>2024</v>
      </c>
      <c r="E9390">
        <v>11488</v>
      </c>
      <c r="F9390">
        <v>1889</v>
      </c>
    </row>
    <row r="9391" spans="1:6" x14ac:dyDescent="0.2">
      <c r="A9391">
        <v>15</v>
      </c>
      <c r="B9391" t="s">
        <v>338</v>
      </c>
      <c r="C9391" t="s">
        <v>341</v>
      </c>
      <c r="D9391">
        <v>2025</v>
      </c>
      <c r="E9391">
        <v>16339</v>
      </c>
      <c r="F9391">
        <v>2000</v>
      </c>
    </row>
    <row r="9392" spans="1:6" x14ac:dyDescent="0.2">
      <c r="A9392">
        <v>16</v>
      </c>
      <c r="B9392" t="s">
        <v>6</v>
      </c>
      <c r="C9392" t="s">
        <v>24</v>
      </c>
      <c r="D9392">
        <v>2021</v>
      </c>
      <c r="E9392">
        <v>675</v>
      </c>
      <c r="F9392">
        <v>33.6</v>
      </c>
    </row>
    <row r="9393" spans="1:6" x14ac:dyDescent="0.2">
      <c r="A9393">
        <v>16</v>
      </c>
      <c r="B9393" t="s">
        <v>6</v>
      </c>
      <c r="C9393" t="s">
        <v>24</v>
      </c>
      <c r="D9393">
        <v>2022</v>
      </c>
      <c r="E9393">
        <v>694</v>
      </c>
      <c r="F9393">
        <v>65</v>
      </c>
    </row>
    <row r="9394" spans="1:6" x14ac:dyDescent="0.2">
      <c r="A9394">
        <v>16</v>
      </c>
      <c r="B9394" t="s">
        <v>6</v>
      </c>
      <c r="C9394" t="s">
        <v>24</v>
      </c>
      <c r="D9394">
        <v>2023</v>
      </c>
      <c r="E9394">
        <v>1698</v>
      </c>
      <c r="F9394">
        <v>69.3</v>
      </c>
    </row>
    <row r="9395" spans="1:6" x14ac:dyDescent="0.2">
      <c r="A9395">
        <v>16</v>
      </c>
      <c r="B9395" t="s">
        <v>6</v>
      </c>
      <c r="C9395" t="s">
        <v>24</v>
      </c>
      <c r="D9395">
        <v>2024</v>
      </c>
      <c r="E9395">
        <v>7137</v>
      </c>
      <c r="F9395">
        <v>65.3</v>
      </c>
    </row>
    <row r="9396" spans="1:6" x14ac:dyDescent="0.2">
      <c r="A9396">
        <v>16</v>
      </c>
      <c r="B9396" t="s">
        <v>6</v>
      </c>
      <c r="C9396" t="s">
        <v>24</v>
      </c>
      <c r="D9396">
        <v>2025</v>
      </c>
      <c r="E9396">
        <v>3503</v>
      </c>
      <c r="F9396">
        <v>94</v>
      </c>
    </row>
    <row r="9397" spans="1:6" x14ac:dyDescent="0.2">
      <c r="A9397">
        <v>16</v>
      </c>
      <c r="B9397" t="s">
        <v>6</v>
      </c>
      <c r="C9397" t="s">
        <v>261</v>
      </c>
      <c r="D9397">
        <v>2021</v>
      </c>
    </row>
    <row r="9398" spans="1:6" x14ac:dyDescent="0.2">
      <c r="A9398">
        <v>16</v>
      </c>
      <c r="B9398" t="s">
        <v>6</v>
      </c>
      <c r="C9398" t="s">
        <v>261</v>
      </c>
      <c r="D9398">
        <v>2022</v>
      </c>
    </row>
    <row r="9399" spans="1:6" x14ac:dyDescent="0.2">
      <c r="A9399">
        <v>16</v>
      </c>
      <c r="B9399" t="s">
        <v>6</v>
      </c>
      <c r="C9399" t="s">
        <v>261</v>
      </c>
      <c r="D9399">
        <v>2023</v>
      </c>
    </row>
    <row r="9400" spans="1:6" x14ac:dyDescent="0.2">
      <c r="A9400">
        <v>16</v>
      </c>
      <c r="B9400" t="s">
        <v>6</v>
      </c>
      <c r="C9400" t="s">
        <v>261</v>
      </c>
      <c r="D9400">
        <v>2024</v>
      </c>
    </row>
    <row r="9401" spans="1:6" x14ac:dyDescent="0.2">
      <c r="A9401">
        <v>16</v>
      </c>
      <c r="B9401" t="s">
        <v>6</v>
      </c>
      <c r="C9401" t="s">
        <v>261</v>
      </c>
      <c r="D9401">
        <v>2025</v>
      </c>
      <c r="E9401">
        <v>700</v>
      </c>
      <c r="F9401">
        <v>80.099999999999994</v>
      </c>
    </row>
    <row r="9402" spans="1:6" x14ac:dyDescent="0.2">
      <c r="A9402">
        <v>16</v>
      </c>
      <c r="B9402" t="s">
        <v>6</v>
      </c>
      <c r="C9402" t="s">
        <v>17</v>
      </c>
      <c r="D9402">
        <v>2021</v>
      </c>
      <c r="E9402">
        <v>4091</v>
      </c>
      <c r="F9402">
        <v>38.200000000000003</v>
      </c>
    </row>
    <row r="9403" spans="1:6" x14ac:dyDescent="0.2">
      <c r="A9403">
        <v>16</v>
      </c>
      <c r="B9403" t="s">
        <v>6</v>
      </c>
      <c r="C9403" t="s">
        <v>17</v>
      </c>
      <c r="D9403">
        <v>2022</v>
      </c>
      <c r="E9403">
        <v>3193</v>
      </c>
      <c r="F9403">
        <v>51</v>
      </c>
    </row>
    <row r="9404" spans="1:6" x14ac:dyDescent="0.2">
      <c r="A9404">
        <v>16</v>
      </c>
      <c r="B9404" t="s">
        <v>6</v>
      </c>
      <c r="C9404" t="s">
        <v>17</v>
      </c>
      <c r="D9404">
        <v>2023</v>
      </c>
      <c r="E9404">
        <v>5868</v>
      </c>
      <c r="F9404">
        <v>39.6</v>
      </c>
    </row>
    <row r="9405" spans="1:6" x14ac:dyDescent="0.2">
      <c r="A9405">
        <v>16</v>
      </c>
      <c r="B9405" t="s">
        <v>6</v>
      </c>
      <c r="C9405" t="s">
        <v>17</v>
      </c>
      <c r="D9405">
        <v>2024</v>
      </c>
      <c r="E9405">
        <v>8279</v>
      </c>
      <c r="F9405">
        <v>78.3</v>
      </c>
    </row>
    <row r="9406" spans="1:6" x14ac:dyDescent="0.2">
      <c r="A9406">
        <v>16</v>
      </c>
      <c r="B9406" t="s">
        <v>6</v>
      </c>
      <c r="C9406" t="s">
        <v>17</v>
      </c>
      <c r="D9406">
        <v>2025</v>
      </c>
      <c r="E9406">
        <v>7008</v>
      </c>
      <c r="F9406">
        <v>112</v>
      </c>
    </row>
    <row r="9407" spans="1:6" x14ac:dyDescent="0.2">
      <c r="A9407">
        <v>16</v>
      </c>
      <c r="B9407" t="s">
        <v>6</v>
      </c>
      <c r="C9407" t="s">
        <v>7</v>
      </c>
      <c r="D9407">
        <v>2021</v>
      </c>
      <c r="E9407">
        <v>40214</v>
      </c>
      <c r="F9407">
        <v>23.7</v>
      </c>
    </row>
    <row r="9408" spans="1:6" x14ac:dyDescent="0.2">
      <c r="A9408">
        <v>16</v>
      </c>
      <c r="B9408" t="s">
        <v>6</v>
      </c>
      <c r="C9408" t="s">
        <v>7</v>
      </c>
      <c r="D9408">
        <v>2022</v>
      </c>
      <c r="E9408">
        <v>35345</v>
      </c>
      <c r="F9408">
        <v>44.8</v>
      </c>
    </row>
    <row r="9409" spans="1:6" x14ac:dyDescent="0.2">
      <c r="A9409">
        <v>16</v>
      </c>
      <c r="B9409" t="s">
        <v>6</v>
      </c>
      <c r="C9409" t="s">
        <v>7</v>
      </c>
      <c r="D9409">
        <v>2023</v>
      </c>
      <c r="E9409">
        <v>32014</v>
      </c>
      <c r="F9409">
        <v>35.9</v>
      </c>
    </row>
    <row r="9410" spans="1:6" x14ac:dyDescent="0.2">
      <c r="A9410">
        <v>16</v>
      </c>
      <c r="B9410" t="s">
        <v>6</v>
      </c>
      <c r="C9410" t="s">
        <v>7</v>
      </c>
      <c r="D9410">
        <v>2024</v>
      </c>
      <c r="E9410">
        <v>30482</v>
      </c>
      <c r="F9410">
        <v>62.1</v>
      </c>
    </row>
    <row r="9411" spans="1:6" x14ac:dyDescent="0.2">
      <c r="A9411">
        <v>16</v>
      </c>
      <c r="B9411" t="s">
        <v>6</v>
      </c>
      <c r="C9411" t="s">
        <v>7</v>
      </c>
      <c r="D9411">
        <v>2025</v>
      </c>
      <c r="E9411">
        <v>22809</v>
      </c>
      <c r="F9411">
        <v>91.4</v>
      </c>
    </row>
    <row r="9412" spans="1:6" x14ac:dyDescent="0.2">
      <c r="A9412">
        <v>16</v>
      </c>
      <c r="B9412" t="s">
        <v>6</v>
      </c>
      <c r="C9412" t="s">
        <v>236</v>
      </c>
      <c r="D9412">
        <v>2021</v>
      </c>
    </row>
    <row r="9413" spans="1:6" x14ac:dyDescent="0.2">
      <c r="A9413">
        <v>16</v>
      </c>
      <c r="B9413" t="s">
        <v>6</v>
      </c>
      <c r="C9413" t="s">
        <v>236</v>
      </c>
      <c r="D9413">
        <v>2022</v>
      </c>
    </row>
    <row r="9414" spans="1:6" x14ac:dyDescent="0.2">
      <c r="A9414">
        <v>16</v>
      </c>
      <c r="B9414" t="s">
        <v>6</v>
      </c>
      <c r="C9414" t="s">
        <v>236</v>
      </c>
      <c r="D9414">
        <v>2023</v>
      </c>
    </row>
    <row r="9415" spans="1:6" x14ac:dyDescent="0.2">
      <c r="A9415">
        <v>16</v>
      </c>
      <c r="B9415" t="s">
        <v>6</v>
      </c>
      <c r="C9415" t="s">
        <v>236</v>
      </c>
      <c r="D9415">
        <v>2024</v>
      </c>
      <c r="E9415">
        <v>496</v>
      </c>
      <c r="F9415">
        <v>83.7</v>
      </c>
    </row>
    <row r="9416" spans="1:6" x14ac:dyDescent="0.2">
      <c r="A9416">
        <v>16</v>
      </c>
      <c r="B9416" t="s">
        <v>6</v>
      </c>
      <c r="C9416" t="s">
        <v>236</v>
      </c>
      <c r="D9416">
        <v>2025</v>
      </c>
      <c r="E9416">
        <v>2607</v>
      </c>
      <c r="F9416">
        <v>124.7</v>
      </c>
    </row>
    <row r="9417" spans="1:6" x14ac:dyDescent="0.2">
      <c r="A9417">
        <v>16</v>
      </c>
      <c r="B9417" t="s">
        <v>6</v>
      </c>
      <c r="C9417" t="s">
        <v>23</v>
      </c>
      <c r="D9417">
        <v>2021</v>
      </c>
    </row>
    <row r="9418" spans="1:6" x14ac:dyDescent="0.2">
      <c r="A9418">
        <v>16</v>
      </c>
      <c r="B9418" t="s">
        <v>6</v>
      </c>
      <c r="C9418" t="s">
        <v>23</v>
      </c>
      <c r="D9418">
        <v>2022</v>
      </c>
    </row>
    <row r="9419" spans="1:6" x14ac:dyDescent="0.2">
      <c r="A9419">
        <v>16</v>
      </c>
      <c r="B9419" t="s">
        <v>6</v>
      </c>
      <c r="C9419" t="s">
        <v>23</v>
      </c>
      <c r="D9419">
        <v>2023</v>
      </c>
      <c r="E9419">
        <v>1808</v>
      </c>
      <c r="F9419">
        <v>55.3</v>
      </c>
    </row>
    <row r="9420" spans="1:6" x14ac:dyDescent="0.2">
      <c r="A9420">
        <v>16</v>
      </c>
      <c r="B9420" t="s">
        <v>6</v>
      </c>
      <c r="C9420" t="s">
        <v>23</v>
      </c>
      <c r="D9420">
        <v>2024</v>
      </c>
      <c r="E9420">
        <v>906</v>
      </c>
      <c r="F9420">
        <v>66.8</v>
      </c>
    </row>
    <row r="9421" spans="1:6" x14ac:dyDescent="0.2">
      <c r="A9421">
        <v>16</v>
      </c>
      <c r="B9421" t="s">
        <v>6</v>
      </c>
      <c r="C9421" t="s">
        <v>23</v>
      </c>
      <c r="D9421">
        <v>2025</v>
      </c>
      <c r="E9421">
        <v>1133</v>
      </c>
      <c r="F9421">
        <v>83.1</v>
      </c>
    </row>
    <row r="9422" spans="1:6" x14ac:dyDescent="0.2">
      <c r="A9422">
        <v>16</v>
      </c>
      <c r="B9422" t="s">
        <v>6</v>
      </c>
      <c r="C9422" t="s">
        <v>16</v>
      </c>
      <c r="D9422">
        <v>2021</v>
      </c>
      <c r="E9422">
        <v>5059</v>
      </c>
      <c r="F9422">
        <v>21.1</v>
      </c>
    </row>
    <row r="9423" spans="1:6" x14ac:dyDescent="0.2">
      <c r="A9423">
        <v>16</v>
      </c>
      <c r="B9423" t="s">
        <v>6</v>
      </c>
      <c r="C9423" t="s">
        <v>16</v>
      </c>
      <c r="D9423">
        <v>2022</v>
      </c>
      <c r="E9423">
        <v>10876</v>
      </c>
      <c r="F9423">
        <v>45.4</v>
      </c>
    </row>
    <row r="9424" spans="1:6" x14ac:dyDescent="0.2">
      <c r="A9424">
        <v>16</v>
      </c>
      <c r="B9424" t="s">
        <v>6</v>
      </c>
      <c r="C9424" t="s">
        <v>16</v>
      </c>
      <c r="D9424">
        <v>2023</v>
      </c>
      <c r="E9424">
        <v>17116</v>
      </c>
      <c r="F9424">
        <v>33.4</v>
      </c>
    </row>
    <row r="9425" spans="1:6" x14ac:dyDescent="0.2">
      <c r="A9425">
        <v>16</v>
      </c>
      <c r="B9425" t="s">
        <v>6</v>
      </c>
      <c r="C9425" t="s">
        <v>16</v>
      </c>
      <c r="D9425">
        <v>2024</v>
      </c>
      <c r="E9425">
        <v>9687</v>
      </c>
      <c r="F9425">
        <v>64</v>
      </c>
    </row>
    <row r="9426" spans="1:6" x14ac:dyDescent="0.2">
      <c r="A9426">
        <v>16</v>
      </c>
      <c r="B9426" t="s">
        <v>6</v>
      </c>
      <c r="C9426" t="s">
        <v>16</v>
      </c>
      <c r="D9426">
        <v>2025</v>
      </c>
      <c r="E9426">
        <v>3782</v>
      </c>
      <c r="F9426">
        <v>79.8</v>
      </c>
    </row>
    <row r="9427" spans="1:6" x14ac:dyDescent="0.2">
      <c r="A9427">
        <v>16</v>
      </c>
      <c r="B9427" t="s">
        <v>6</v>
      </c>
      <c r="C9427" t="s">
        <v>21</v>
      </c>
      <c r="D9427">
        <v>2021</v>
      </c>
    </row>
    <row r="9428" spans="1:6" x14ac:dyDescent="0.2">
      <c r="A9428">
        <v>16</v>
      </c>
      <c r="B9428" t="s">
        <v>6</v>
      </c>
      <c r="C9428" t="s">
        <v>21</v>
      </c>
      <c r="D9428">
        <v>2022</v>
      </c>
    </row>
    <row r="9429" spans="1:6" x14ac:dyDescent="0.2">
      <c r="A9429">
        <v>16</v>
      </c>
      <c r="B9429" t="s">
        <v>6</v>
      </c>
      <c r="C9429" t="s">
        <v>21</v>
      </c>
      <c r="D9429">
        <v>2023</v>
      </c>
      <c r="E9429">
        <v>1717</v>
      </c>
      <c r="F9429">
        <v>43.1</v>
      </c>
    </row>
    <row r="9430" spans="1:6" x14ac:dyDescent="0.2">
      <c r="A9430">
        <v>16</v>
      </c>
      <c r="B9430" t="s">
        <v>6</v>
      </c>
      <c r="C9430" t="s">
        <v>21</v>
      </c>
      <c r="D9430">
        <v>2024</v>
      </c>
      <c r="E9430">
        <v>4439</v>
      </c>
      <c r="F9430">
        <v>66.8</v>
      </c>
    </row>
    <row r="9431" spans="1:6" x14ac:dyDescent="0.2">
      <c r="A9431">
        <v>16</v>
      </c>
      <c r="B9431" t="s">
        <v>6</v>
      </c>
      <c r="C9431" t="s">
        <v>21</v>
      </c>
      <c r="D9431">
        <v>2025</v>
      </c>
      <c r="E9431">
        <v>3478</v>
      </c>
      <c r="F9431">
        <v>99.6</v>
      </c>
    </row>
    <row r="9432" spans="1:6" x14ac:dyDescent="0.2">
      <c r="A9432">
        <v>16</v>
      </c>
      <c r="B9432" t="s">
        <v>6</v>
      </c>
      <c r="C9432" t="s">
        <v>8</v>
      </c>
      <c r="D9432">
        <v>2021</v>
      </c>
      <c r="E9432">
        <v>10019</v>
      </c>
      <c r="F9432">
        <v>16.100000000000001</v>
      </c>
    </row>
    <row r="9433" spans="1:6" x14ac:dyDescent="0.2">
      <c r="A9433">
        <v>16</v>
      </c>
      <c r="B9433" t="s">
        <v>6</v>
      </c>
      <c r="C9433" t="s">
        <v>8</v>
      </c>
      <c r="D9433">
        <v>2022</v>
      </c>
      <c r="E9433">
        <v>8986</v>
      </c>
      <c r="F9433">
        <v>35.9</v>
      </c>
    </row>
    <row r="9434" spans="1:6" x14ac:dyDescent="0.2">
      <c r="A9434">
        <v>16</v>
      </c>
      <c r="B9434" t="s">
        <v>6</v>
      </c>
      <c r="C9434" t="s">
        <v>8</v>
      </c>
      <c r="D9434">
        <v>2023</v>
      </c>
      <c r="E9434">
        <v>12517</v>
      </c>
      <c r="F9434">
        <v>40.1</v>
      </c>
    </row>
    <row r="9435" spans="1:6" x14ac:dyDescent="0.2">
      <c r="A9435">
        <v>16</v>
      </c>
      <c r="B9435" t="s">
        <v>6</v>
      </c>
      <c r="C9435" t="s">
        <v>8</v>
      </c>
      <c r="D9435">
        <v>2024</v>
      </c>
      <c r="E9435">
        <v>9761</v>
      </c>
      <c r="F9435">
        <v>75.400000000000006</v>
      </c>
    </row>
    <row r="9436" spans="1:6" x14ac:dyDescent="0.2">
      <c r="A9436">
        <v>16</v>
      </c>
      <c r="B9436" t="s">
        <v>6</v>
      </c>
      <c r="C9436" t="s">
        <v>8</v>
      </c>
      <c r="D9436">
        <v>2025</v>
      </c>
      <c r="E9436">
        <v>13934</v>
      </c>
      <c r="F9436">
        <v>94.8</v>
      </c>
    </row>
    <row r="9437" spans="1:6" x14ac:dyDescent="0.2">
      <c r="A9437">
        <v>16</v>
      </c>
      <c r="B9437" t="s">
        <v>6</v>
      </c>
      <c r="C9437" t="s">
        <v>9</v>
      </c>
      <c r="D9437">
        <v>2021</v>
      </c>
      <c r="E9437">
        <v>63673</v>
      </c>
      <c r="F9437">
        <v>21</v>
      </c>
    </row>
    <row r="9438" spans="1:6" x14ac:dyDescent="0.2">
      <c r="A9438">
        <v>16</v>
      </c>
      <c r="B9438" t="s">
        <v>6</v>
      </c>
      <c r="C9438" t="s">
        <v>9</v>
      </c>
      <c r="D9438">
        <v>2022</v>
      </c>
      <c r="E9438">
        <v>50944</v>
      </c>
      <c r="F9438">
        <v>42.1</v>
      </c>
    </row>
    <row r="9439" spans="1:6" x14ac:dyDescent="0.2">
      <c r="A9439">
        <v>16</v>
      </c>
      <c r="B9439" t="s">
        <v>6</v>
      </c>
      <c r="C9439" t="s">
        <v>9</v>
      </c>
      <c r="D9439">
        <v>2023</v>
      </c>
      <c r="E9439">
        <v>47773</v>
      </c>
      <c r="F9439">
        <v>36.5</v>
      </c>
    </row>
    <row r="9440" spans="1:6" x14ac:dyDescent="0.2">
      <c r="A9440">
        <v>16</v>
      </c>
      <c r="B9440" t="s">
        <v>6</v>
      </c>
      <c r="C9440" t="s">
        <v>9</v>
      </c>
      <c r="D9440">
        <v>2024</v>
      </c>
      <c r="E9440">
        <v>19713</v>
      </c>
      <c r="F9440">
        <v>63.8</v>
      </c>
    </row>
    <row r="9441" spans="1:6" x14ac:dyDescent="0.2">
      <c r="A9441">
        <v>16</v>
      </c>
      <c r="B9441" t="s">
        <v>6</v>
      </c>
      <c r="C9441" t="s">
        <v>9</v>
      </c>
      <c r="D9441">
        <v>2025</v>
      </c>
      <c r="E9441">
        <v>17028</v>
      </c>
      <c r="F9441">
        <v>90.1</v>
      </c>
    </row>
    <row r="9442" spans="1:6" x14ac:dyDescent="0.2">
      <c r="A9442">
        <v>16</v>
      </c>
      <c r="B9442" t="s">
        <v>6</v>
      </c>
      <c r="C9442" t="s">
        <v>11</v>
      </c>
      <c r="D9442">
        <v>2021</v>
      </c>
      <c r="E9442">
        <v>643</v>
      </c>
      <c r="F9442">
        <v>19.100000000000001</v>
      </c>
    </row>
    <row r="9443" spans="1:6" x14ac:dyDescent="0.2">
      <c r="A9443">
        <v>16</v>
      </c>
      <c r="B9443" t="s">
        <v>6</v>
      </c>
      <c r="C9443" t="s">
        <v>11</v>
      </c>
      <c r="D9443">
        <v>2022</v>
      </c>
      <c r="E9443">
        <v>1367</v>
      </c>
      <c r="F9443">
        <v>22</v>
      </c>
    </row>
    <row r="9444" spans="1:6" x14ac:dyDescent="0.2">
      <c r="A9444">
        <v>16</v>
      </c>
      <c r="B9444" t="s">
        <v>6</v>
      </c>
      <c r="C9444" t="s">
        <v>11</v>
      </c>
      <c r="D9444">
        <v>2023</v>
      </c>
      <c r="E9444">
        <v>1323</v>
      </c>
      <c r="F9444">
        <v>16.3</v>
      </c>
    </row>
    <row r="9445" spans="1:6" x14ac:dyDescent="0.2">
      <c r="A9445">
        <v>16</v>
      </c>
      <c r="B9445" t="s">
        <v>6</v>
      </c>
      <c r="C9445" t="s">
        <v>11</v>
      </c>
      <c r="D9445">
        <v>2024</v>
      </c>
      <c r="E9445">
        <v>1402</v>
      </c>
      <c r="F9445">
        <v>39.5</v>
      </c>
    </row>
    <row r="9446" spans="1:6" x14ac:dyDescent="0.2">
      <c r="A9446">
        <v>16</v>
      </c>
      <c r="B9446" t="s">
        <v>6</v>
      </c>
      <c r="C9446" t="s">
        <v>11</v>
      </c>
      <c r="D9446">
        <v>2025</v>
      </c>
      <c r="E9446">
        <v>761</v>
      </c>
      <c r="F9446">
        <v>39.9</v>
      </c>
    </row>
    <row r="9447" spans="1:6" x14ac:dyDescent="0.2">
      <c r="A9447">
        <v>16</v>
      </c>
      <c r="B9447" t="s">
        <v>6</v>
      </c>
      <c r="C9447" t="s">
        <v>237</v>
      </c>
      <c r="D9447">
        <v>2021</v>
      </c>
    </row>
    <row r="9448" spans="1:6" x14ac:dyDescent="0.2">
      <c r="A9448">
        <v>16</v>
      </c>
      <c r="B9448" t="s">
        <v>6</v>
      </c>
      <c r="C9448" t="s">
        <v>237</v>
      </c>
      <c r="D9448">
        <v>2022</v>
      </c>
    </row>
    <row r="9449" spans="1:6" x14ac:dyDescent="0.2">
      <c r="A9449">
        <v>16</v>
      </c>
      <c r="B9449" t="s">
        <v>6</v>
      </c>
      <c r="C9449" t="s">
        <v>237</v>
      </c>
      <c r="D9449">
        <v>2023</v>
      </c>
    </row>
    <row r="9450" spans="1:6" x14ac:dyDescent="0.2">
      <c r="A9450">
        <v>16</v>
      </c>
      <c r="B9450" t="s">
        <v>6</v>
      </c>
      <c r="C9450" t="s">
        <v>237</v>
      </c>
      <c r="D9450">
        <v>2024</v>
      </c>
    </row>
    <row r="9451" spans="1:6" x14ac:dyDescent="0.2">
      <c r="A9451">
        <v>16</v>
      </c>
      <c r="B9451" t="s">
        <v>6</v>
      </c>
      <c r="C9451" t="s">
        <v>237</v>
      </c>
      <c r="D9451">
        <v>2025</v>
      </c>
      <c r="E9451">
        <v>2232</v>
      </c>
      <c r="F9451">
        <v>96.9</v>
      </c>
    </row>
    <row r="9452" spans="1:6" x14ac:dyDescent="0.2">
      <c r="A9452">
        <v>16</v>
      </c>
      <c r="B9452" t="s">
        <v>6</v>
      </c>
      <c r="C9452" t="s">
        <v>15</v>
      </c>
      <c r="D9452">
        <v>2021</v>
      </c>
      <c r="E9452">
        <v>4496</v>
      </c>
      <c r="F9452">
        <v>11.4</v>
      </c>
    </row>
    <row r="9453" spans="1:6" x14ac:dyDescent="0.2">
      <c r="A9453">
        <v>16</v>
      </c>
      <c r="B9453" t="s">
        <v>6</v>
      </c>
      <c r="C9453" t="s">
        <v>15</v>
      </c>
      <c r="D9453">
        <v>2022</v>
      </c>
      <c r="E9453">
        <v>1929</v>
      </c>
      <c r="F9453">
        <v>33.4</v>
      </c>
    </row>
    <row r="9454" spans="1:6" x14ac:dyDescent="0.2">
      <c r="A9454">
        <v>16</v>
      </c>
      <c r="B9454" t="s">
        <v>6</v>
      </c>
      <c r="C9454" t="s">
        <v>15</v>
      </c>
      <c r="D9454">
        <v>2023</v>
      </c>
      <c r="E9454">
        <v>8474</v>
      </c>
      <c r="F9454">
        <v>38.6</v>
      </c>
    </row>
    <row r="9455" spans="1:6" x14ac:dyDescent="0.2">
      <c r="A9455">
        <v>16</v>
      </c>
      <c r="B9455" t="s">
        <v>6</v>
      </c>
      <c r="C9455" t="s">
        <v>15</v>
      </c>
      <c r="D9455">
        <v>2024</v>
      </c>
      <c r="E9455">
        <v>9787</v>
      </c>
      <c r="F9455">
        <v>64.8</v>
      </c>
    </row>
    <row r="9456" spans="1:6" x14ac:dyDescent="0.2">
      <c r="A9456">
        <v>16</v>
      </c>
      <c r="B9456" t="s">
        <v>6</v>
      </c>
      <c r="C9456" t="s">
        <v>15</v>
      </c>
      <c r="D9456">
        <v>2025</v>
      </c>
      <c r="E9456">
        <v>9954</v>
      </c>
      <c r="F9456">
        <v>99.5</v>
      </c>
    </row>
    <row r="9457" spans="1:6" x14ac:dyDescent="0.2">
      <c r="A9457">
        <v>16</v>
      </c>
      <c r="B9457" t="s">
        <v>6</v>
      </c>
      <c r="C9457" t="s">
        <v>25</v>
      </c>
      <c r="D9457">
        <v>2021</v>
      </c>
      <c r="E9457">
        <v>527</v>
      </c>
      <c r="F9457">
        <v>9.8000000000000007</v>
      </c>
    </row>
    <row r="9458" spans="1:6" x14ac:dyDescent="0.2">
      <c r="A9458">
        <v>16</v>
      </c>
      <c r="B9458" t="s">
        <v>6</v>
      </c>
      <c r="C9458" t="s">
        <v>25</v>
      </c>
      <c r="D9458">
        <v>2022</v>
      </c>
      <c r="E9458">
        <v>1490</v>
      </c>
      <c r="F9458">
        <v>51.8</v>
      </c>
    </row>
    <row r="9459" spans="1:6" x14ac:dyDescent="0.2">
      <c r="A9459">
        <v>16</v>
      </c>
      <c r="B9459" t="s">
        <v>6</v>
      </c>
      <c r="C9459" t="s">
        <v>25</v>
      </c>
      <c r="D9459">
        <v>2023</v>
      </c>
      <c r="E9459">
        <v>3608</v>
      </c>
      <c r="F9459">
        <v>45.8</v>
      </c>
    </row>
    <row r="9460" spans="1:6" x14ac:dyDescent="0.2">
      <c r="A9460">
        <v>16</v>
      </c>
      <c r="B9460" t="s">
        <v>6</v>
      </c>
      <c r="C9460" t="s">
        <v>25</v>
      </c>
      <c r="D9460">
        <v>2024</v>
      </c>
    </row>
    <row r="9461" spans="1:6" x14ac:dyDescent="0.2">
      <c r="A9461">
        <v>16</v>
      </c>
      <c r="B9461" t="s">
        <v>6</v>
      </c>
      <c r="C9461" t="s">
        <v>25</v>
      </c>
      <c r="D9461">
        <v>2025</v>
      </c>
    </row>
    <row r="9462" spans="1:6" x14ac:dyDescent="0.2">
      <c r="A9462">
        <v>16</v>
      </c>
      <c r="B9462" t="s">
        <v>6</v>
      </c>
      <c r="C9462" t="s">
        <v>235</v>
      </c>
      <c r="D9462">
        <v>2021</v>
      </c>
    </row>
    <row r="9463" spans="1:6" x14ac:dyDescent="0.2">
      <c r="A9463">
        <v>16</v>
      </c>
      <c r="B9463" t="s">
        <v>6</v>
      </c>
      <c r="C9463" t="s">
        <v>235</v>
      </c>
      <c r="D9463">
        <v>2022</v>
      </c>
    </row>
    <row r="9464" spans="1:6" x14ac:dyDescent="0.2">
      <c r="A9464">
        <v>16</v>
      </c>
      <c r="B9464" t="s">
        <v>6</v>
      </c>
      <c r="C9464" t="s">
        <v>235</v>
      </c>
      <c r="D9464">
        <v>2023</v>
      </c>
    </row>
    <row r="9465" spans="1:6" x14ac:dyDescent="0.2">
      <c r="A9465">
        <v>16</v>
      </c>
      <c r="B9465" t="s">
        <v>6</v>
      </c>
      <c r="C9465" t="s">
        <v>235</v>
      </c>
      <c r="D9465">
        <v>2024</v>
      </c>
    </row>
    <row r="9466" spans="1:6" x14ac:dyDescent="0.2">
      <c r="A9466">
        <v>16</v>
      </c>
      <c r="B9466" t="s">
        <v>6</v>
      </c>
      <c r="C9466" t="s">
        <v>235</v>
      </c>
      <c r="D9466">
        <v>2025</v>
      </c>
      <c r="E9466">
        <v>1440</v>
      </c>
      <c r="F9466">
        <v>91</v>
      </c>
    </row>
    <row r="9467" spans="1:6" x14ac:dyDescent="0.2">
      <c r="A9467">
        <v>16</v>
      </c>
      <c r="B9467" t="s">
        <v>6</v>
      </c>
      <c r="C9467" t="s">
        <v>13</v>
      </c>
      <c r="D9467">
        <v>2021</v>
      </c>
      <c r="E9467">
        <v>3048</v>
      </c>
      <c r="F9467">
        <v>22.6</v>
      </c>
    </row>
    <row r="9468" spans="1:6" x14ac:dyDescent="0.2">
      <c r="A9468">
        <v>16</v>
      </c>
      <c r="B9468" t="s">
        <v>6</v>
      </c>
      <c r="C9468" t="s">
        <v>13</v>
      </c>
      <c r="D9468">
        <v>2022</v>
      </c>
      <c r="E9468">
        <v>9030</v>
      </c>
      <c r="F9468">
        <v>33.700000000000003</v>
      </c>
    </row>
    <row r="9469" spans="1:6" x14ac:dyDescent="0.2">
      <c r="A9469">
        <v>16</v>
      </c>
      <c r="B9469" t="s">
        <v>6</v>
      </c>
      <c r="C9469" t="s">
        <v>13</v>
      </c>
      <c r="D9469">
        <v>2023</v>
      </c>
      <c r="E9469">
        <v>5702</v>
      </c>
      <c r="F9469">
        <v>25.7</v>
      </c>
    </row>
    <row r="9470" spans="1:6" x14ac:dyDescent="0.2">
      <c r="A9470">
        <v>16</v>
      </c>
      <c r="B9470" t="s">
        <v>6</v>
      </c>
      <c r="C9470" t="s">
        <v>13</v>
      </c>
      <c r="D9470">
        <v>2024</v>
      </c>
      <c r="E9470">
        <v>7158</v>
      </c>
      <c r="F9470">
        <v>40.4</v>
      </c>
    </row>
    <row r="9471" spans="1:6" x14ac:dyDescent="0.2">
      <c r="A9471">
        <v>16</v>
      </c>
      <c r="B9471" t="s">
        <v>6</v>
      </c>
      <c r="C9471" t="s">
        <v>13</v>
      </c>
      <c r="D9471">
        <v>2025</v>
      </c>
      <c r="E9471">
        <v>7530</v>
      </c>
      <c r="F9471">
        <v>64.7</v>
      </c>
    </row>
    <row r="9472" spans="1:6" x14ac:dyDescent="0.2">
      <c r="A9472">
        <v>16</v>
      </c>
      <c r="B9472" t="s">
        <v>6</v>
      </c>
      <c r="C9472" t="s">
        <v>12</v>
      </c>
      <c r="D9472">
        <v>2021</v>
      </c>
      <c r="E9472">
        <v>17140</v>
      </c>
      <c r="F9472">
        <v>18.600000000000001</v>
      </c>
    </row>
    <row r="9473" spans="1:6" x14ac:dyDescent="0.2">
      <c r="A9473">
        <v>16</v>
      </c>
      <c r="B9473" t="s">
        <v>6</v>
      </c>
      <c r="C9473" t="s">
        <v>12</v>
      </c>
      <c r="D9473">
        <v>2022</v>
      </c>
      <c r="E9473">
        <v>12393</v>
      </c>
      <c r="F9473">
        <v>40.5</v>
      </c>
    </row>
    <row r="9474" spans="1:6" x14ac:dyDescent="0.2">
      <c r="A9474">
        <v>16</v>
      </c>
      <c r="B9474" t="s">
        <v>6</v>
      </c>
      <c r="C9474" t="s">
        <v>12</v>
      </c>
      <c r="D9474">
        <v>2023</v>
      </c>
      <c r="E9474">
        <v>5896</v>
      </c>
      <c r="F9474">
        <v>34.9</v>
      </c>
    </row>
    <row r="9475" spans="1:6" x14ac:dyDescent="0.2">
      <c r="A9475">
        <v>16</v>
      </c>
      <c r="B9475" t="s">
        <v>6</v>
      </c>
      <c r="C9475" t="s">
        <v>12</v>
      </c>
      <c r="D9475">
        <v>2024</v>
      </c>
      <c r="E9475">
        <v>2728</v>
      </c>
      <c r="F9475">
        <v>43.9</v>
      </c>
    </row>
    <row r="9476" spans="1:6" x14ac:dyDescent="0.2">
      <c r="A9476">
        <v>16</v>
      </c>
      <c r="B9476" t="s">
        <v>6</v>
      </c>
      <c r="C9476" t="s">
        <v>12</v>
      </c>
      <c r="D9476">
        <v>2025</v>
      </c>
      <c r="E9476">
        <v>907</v>
      </c>
      <c r="F9476">
        <v>62.5</v>
      </c>
    </row>
    <row r="9477" spans="1:6" x14ac:dyDescent="0.2">
      <c r="A9477">
        <v>16</v>
      </c>
      <c r="B9477" t="s">
        <v>6</v>
      </c>
      <c r="C9477" t="s">
        <v>26</v>
      </c>
      <c r="D9477">
        <v>2021</v>
      </c>
      <c r="E9477">
        <v>1194</v>
      </c>
      <c r="F9477">
        <v>21.1</v>
      </c>
    </row>
    <row r="9478" spans="1:6" x14ac:dyDescent="0.2">
      <c r="A9478">
        <v>16</v>
      </c>
      <c r="B9478" t="s">
        <v>6</v>
      </c>
      <c r="C9478" t="s">
        <v>26</v>
      </c>
      <c r="D9478">
        <v>2022</v>
      </c>
      <c r="E9478">
        <v>735</v>
      </c>
      <c r="F9478">
        <v>55.3</v>
      </c>
    </row>
    <row r="9479" spans="1:6" x14ac:dyDescent="0.2">
      <c r="A9479">
        <v>16</v>
      </c>
      <c r="B9479" t="s">
        <v>6</v>
      </c>
      <c r="C9479" t="s">
        <v>26</v>
      </c>
      <c r="D9479">
        <v>2023</v>
      </c>
      <c r="E9479">
        <v>2815</v>
      </c>
      <c r="F9479">
        <v>43.4</v>
      </c>
    </row>
    <row r="9480" spans="1:6" x14ac:dyDescent="0.2">
      <c r="A9480">
        <v>16</v>
      </c>
      <c r="B9480" t="s">
        <v>6</v>
      </c>
      <c r="C9480" t="s">
        <v>26</v>
      </c>
      <c r="D9480">
        <v>2024</v>
      </c>
      <c r="E9480">
        <v>2702</v>
      </c>
      <c r="F9480">
        <v>66.599999999999994</v>
      </c>
    </row>
    <row r="9481" spans="1:6" x14ac:dyDescent="0.2">
      <c r="A9481">
        <v>16</v>
      </c>
      <c r="B9481" t="s">
        <v>6</v>
      </c>
      <c r="C9481" t="s">
        <v>26</v>
      </c>
      <c r="D9481">
        <v>2025</v>
      </c>
      <c r="E9481">
        <v>3381</v>
      </c>
      <c r="F9481">
        <v>102.2</v>
      </c>
    </row>
    <row r="9482" spans="1:6" x14ac:dyDescent="0.2">
      <c r="A9482">
        <v>16</v>
      </c>
      <c r="B9482" t="s">
        <v>6</v>
      </c>
      <c r="C9482" t="s">
        <v>200</v>
      </c>
      <c r="D9482">
        <v>2021</v>
      </c>
    </row>
    <row r="9483" spans="1:6" x14ac:dyDescent="0.2">
      <c r="A9483">
        <v>16</v>
      </c>
      <c r="B9483" t="s">
        <v>6</v>
      </c>
      <c r="C9483" t="s">
        <v>200</v>
      </c>
      <c r="D9483">
        <v>2022</v>
      </c>
    </row>
    <row r="9484" spans="1:6" x14ac:dyDescent="0.2">
      <c r="A9484">
        <v>16</v>
      </c>
      <c r="B9484" t="s">
        <v>6</v>
      </c>
      <c r="C9484" t="s">
        <v>200</v>
      </c>
      <c r="D9484">
        <v>2023</v>
      </c>
    </row>
    <row r="9485" spans="1:6" x14ac:dyDescent="0.2">
      <c r="A9485">
        <v>16</v>
      </c>
      <c r="B9485" t="s">
        <v>6</v>
      </c>
      <c r="C9485" t="s">
        <v>200</v>
      </c>
      <c r="D9485">
        <v>2024</v>
      </c>
      <c r="E9485">
        <v>1675</v>
      </c>
      <c r="F9485">
        <v>54.9</v>
      </c>
    </row>
    <row r="9486" spans="1:6" x14ac:dyDescent="0.2">
      <c r="A9486">
        <v>16</v>
      </c>
      <c r="B9486" t="s">
        <v>6</v>
      </c>
      <c r="C9486" t="s">
        <v>200</v>
      </c>
      <c r="D9486">
        <v>2025</v>
      </c>
      <c r="E9486">
        <v>2789</v>
      </c>
      <c r="F9486">
        <v>74.400000000000006</v>
      </c>
    </row>
    <row r="9487" spans="1:6" x14ac:dyDescent="0.2">
      <c r="A9487">
        <v>16</v>
      </c>
      <c r="B9487" t="s">
        <v>6</v>
      </c>
      <c r="C9487" t="s">
        <v>10</v>
      </c>
      <c r="D9487">
        <v>2021</v>
      </c>
      <c r="E9487">
        <v>38668</v>
      </c>
      <c r="F9487">
        <v>20.7</v>
      </c>
    </row>
    <row r="9488" spans="1:6" x14ac:dyDescent="0.2">
      <c r="A9488">
        <v>16</v>
      </c>
      <c r="B9488" t="s">
        <v>6</v>
      </c>
      <c r="C9488" t="s">
        <v>10</v>
      </c>
      <c r="D9488">
        <v>2022</v>
      </c>
      <c r="E9488">
        <v>25000</v>
      </c>
      <c r="F9488">
        <v>54.2</v>
      </c>
    </row>
    <row r="9489" spans="1:6" x14ac:dyDescent="0.2">
      <c r="A9489">
        <v>16</v>
      </c>
      <c r="B9489" t="s">
        <v>6</v>
      </c>
      <c r="C9489" t="s">
        <v>10</v>
      </c>
      <c r="D9489">
        <v>2023</v>
      </c>
      <c r="E9489">
        <v>29648</v>
      </c>
      <c r="F9489">
        <v>41.8</v>
      </c>
    </row>
    <row r="9490" spans="1:6" x14ac:dyDescent="0.2">
      <c r="A9490">
        <v>16</v>
      </c>
      <c r="B9490" t="s">
        <v>6</v>
      </c>
      <c r="C9490" t="s">
        <v>10</v>
      </c>
      <c r="D9490">
        <v>2024</v>
      </c>
      <c r="E9490">
        <v>27004</v>
      </c>
      <c r="F9490">
        <v>72.599999999999994</v>
      </c>
    </row>
    <row r="9491" spans="1:6" x14ac:dyDescent="0.2">
      <c r="A9491">
        <v>16</v>
      </c>
      <c r="B9491" t="s">
        <v>6</v>
      </c>
      <c r="C9491" t="s">
        <v>10</v>
      </c>
      <c r="D9491">
        <v>2025</v>
      </c>
      <c r="E9491">
        <v>26423</v>
      </c>
      <c r="F9491">
        <v>95.1</v>
      </c>
    </row>
    <row r="9492" spans="1:6" x14ac:dyDescent="0.2">
      <c r="A9492">
        <v>16</v>
      </c>
      <c r="B9492" t="s">
        <v>309</v>
      </c>
      <c r="C9492" t="s">
        <v>238</v>
      </c>
      <c r="D9492">
        <v>2021</v>
      </c>
    </row>
    <row r="9493" spans="1:6" x14ac:dyDescent="0.2">
      <c r="A9493">
        <v>16</v>
      </c>
      <c r="B9493" t="s">
        <v>309</v>
      </c>
      <c r="C9493" t="s">
        <v>238</v>
      </c>
      <c r="D9493">
        <v>2022</v>
      </c>
    </row>
    <row r="9494" spans="1:6" x14ac:dyDescent="0.2">
      <c r="A9494">
        <v>16</v>
      </c>
      <c r="B9494" t="s">
        <v>309</v>
      </c>
      <c r="C9494" t="s">
        <v>238</v>
      </c>
      <c r="D9494">
        <v>2023</v>
      </c>
    </row>
    <row r="9495" spans="1:6" x14ac:dyDescent="0.2">
      <c r="A9495">
        <v>16</v>
      </c>
      <c r="B9495" t="s">
        <v>309</v>
      </c>
      <c r="C9495" t="s">
        <v>238</v>
      </c>
      <c r="D9495">
        <v>2024</v>
      </c>
      <c r="E9495">
        <v>4059</v>
      </c>
      <c r="F9495">
        <v>26.8</v>
      </c>
    </row>
    <row r="9496" spans="1:6" x14ac:dyDescent="0.2">
      <c r="A9496">
        <v>16</v>
      </c>
      <c r="B9496" t="s">
        <v>309</v>
      </c>
      <c r="C9496" t="s">
        <v>238</v>
      </c>
      <c r="D9496">
        <v>2025</v>
      </c>
      <c r="E9496">
        <v>4826</v>
      </c>
      <c r="F9496">
        <v>48.5</v>
      </c>
    </row>
    <row r="9497" spans="1:6" x14ac:dyDescent="0.2">
      <c r="A9497">
        <v>16</v>
      </c>
      <c r="B9497" t="s">
        <v>309</v>
      </c>
      <c r="C9497" t="s">
        <v>217</v>
      </c>
      <c r="D9497">
        <v>2021</v>
      </c>
    </row>
    <row r="9498" spans="1:6" x14ac:dyDescent="0.2">
      <c r="A9498">
        <v>16</v>
      </c>
      <c r="B9498" t="s">
        <v>309</v>
      </c>
      <c r="C9498" t="s">
        <v>217</v>
      </c>
      <c r="D9498">
        <v>2022</v>
      </c>
    </row>
    <row r="9499" spans="1:6" x14ac:dyDescent="0.2">
      <c r="A9499">
        <v>16</v>
      </c>
      <c r="B9499" t="s">
        <v>309</v>
      </c>
      <c r="C9499" t="s">
        <v>217</v>
      </c>
      <c r="D9499">
        <v>2023</v>
      </c>
      <c r="E9499">
        <v>2625</v>
      </c>
      <c r="F9499">
        <v>24.6</v>
      </c>
    </row>
    <row r="9500" spans="1:6" x14ac:dyDescent="0.2">
      <c r="A9500">
        <v>16</v>
      </c>
      <c r="B9500" t="s">
        <v>309</v>
      </c>
      <c r="C9500" t="s">
        <v>217</v>
      </c>
      <c r="D9500">
        <v>2024</v>
      </c>
      <c r="E9500">
        <v>5537</v>
      </c>
      <c r="F9500">
        <v>31.3</v>
      </c>
    </row>
    <row r="9501" spans="1:6" x14ac:dyDescent="0.2">
      <c r="A9501">
        <v>16</v>
      </c>
      <c r="B9501" t="s">
        <v>309</v>
      </c>
      <c r="C9501" t="s">
        <v>217</v>
      </c>
      <c r="D9501">
        <v>2025</v>
      </c>
      <c r="E9501">
        <v>795</v>
      </c>
      <c r="F9501">
        <v>43.6</v>
      </c>
    </row>
    <row r="9502" spans="1:6" x14ac:dyDescent="0.2">
      <c r="A9502">
        <v>16</v>
      </c>
      <c r="B9502" t="s">
        <v>309</v>
      </c>
      <c r="C9502" t="s">
        <v>245</v>
      </c>
      <c r="D9502">
        <v>2021</v>
      </c>
    </row>
    <row r="9503" spans="1:6" x14ac:dyDescent="0.2">
      <c r="A9503">
        <v>16</v>
      </c>
      <c r="B9503" t="s">
        <v>309</v>
      </c>
      <c r="C9503" t="s">
        <v>245</v>
      </c>
      <c r="D9503">
        <v>2022</v>
      </c>
    </row>
    <row r="9504" spans="1:6" x14ac:dyDescent="0.2">
      <c r="A9504">
        <v>16</v>
      </c>
      <c r="B9504" t="s">
        <v>309</v>
      </c>
      <c r="C9504" t="s">
        <v>245</v>
      </c>
      <c r="D9504">
        <v>2023</v>
      </c>
    </row>
    <row r="9505" spans="1:6" x14ac:dyDescent="0.2">
      <c r="A9505">
        <v>16</v>
      </c>
      <c r="B9505" t="s">
        <v>309</v>
      </c>
      <c r="C9505" t="s">
        <v>245</v>
      </c>
      <c r="D9505">
        <v>2024</v>
      </c>
    </row>
    <row r="9506" spans="1:6" x14ac:dyDescent="0.2">
      <c r="A9506">
        <v>16</v>
      </c>
      <c r="B9506" t="s">
        <v>309</v>
      </c>
      <c r="C9506" t="s">
        <v>245</v>
      </c>
      <c r="D9506">
        <v>2025</v>
      </c>
      <c r="E9506">
        <v>3206</v>
      </c>
      <c r="F9506">
        <v>40.700000000000003</v>
      </c>
    </row>
    <row r="9507" spans="1:6" x14ac:dyDescent="0.2">
      <c r="A9507">
        <v>16</v>
      </c>
      <c r="B9507" t="s">
        <v>309</v>
      </c>
      <c r="C9507" t="s">
        <v>213</v>
      </c>
      <c r="D9507">
        <v>2021</v>
      </c>
    </row>
    <row r="9508" spans="1:6" x14ac:dyDescent="0.2">
      <c r="A9508">
        <v>16</v>
      </c>
      <c r="B9508" t="s">
        <v>309</v>
      </c>
      <c r="C9508" t="s">
        <v>213</v>
      </c>
      <c r="D9508">
        <v>2022</v>
      </c>
    </row>
    <row r="9509" spans="1:6" x14ac:dyDescent="0.2">
      <c r="A9509">
        <v>16</v>
      </c>
      <c r="B9509" t="s">
        <v>309</v>
      </c>
      <c r="C9509" t="s">
        <v>213</v>
      </c>
      <c r="D9509">
        <v>2023</v>
      </c>
    </row>
    <row r="9510" spans="1:6" x14ac:dyDescent="0.2">
      <c r="A9510">
        <v>16</v>
      </c>
      <c r="B9510" t="s">
        <v>309</v>
      </c>
      <c r="C9510" t="s">
        <v>213</v>
      </c>
      <c r="D9510">
        <v>2024</v>
      </c>
    </row>
    <row r="9511" spans="1:6" x14ac:dyDescent="0.2">
      <c r="A9511">
        <v>16</v>
      </c>
      <c r="B9511" t="s">
        <v>309</v>
      </c>
      <c r="C9511" t="s">
        <v>213</v>
      </c>
      <c r="D9511">
        <v>2025</v>
      </c>
      <c r="E9511">
        <v>1169</v>
      </c>
      <c r="F9511">
        <v>41.4</v>
      </c>
    </row>
    <row r="9512" spans="1:6" x14ac:dyDescent="0.2">
      <c r="A9512">
        <v>16</v>
      </c>
      <c r="B9512" t="s">
        <v>309</v>
      </c>
      <c r="C9512" t="s">
        <v>31</v>
      </c>
      <c r="D9512">
        <v>2021</v>
      </c>
    </row>
    <row r="9513" spans="1:6" x14ac:dyDescent="0.2">
      <c r="A9513">
        <v>16</v>
      </c>
      <c r="B9513" t="s">
        <v>309</v>
      </c>
      <c r="C9513" t="s">
        <v>31</v>
      </c>
      <c r="D9513">
        <v>2022</v>
      </c>
      <c r="E9513">
        <v>3424</v>
      </c>
      <c r="F9513">
        <v>14.6</v>
      </c>
    </row>
    <row r="9514" spans="1:6" x14ac:dyDescent="0.2">
      <c r="A9514">
        <v>16</v>
      </c>
      <c r="B9514" t="s">
        <v>309</v>
      </c>
      <c r="C9514" t="s">
        <v>31</v>
      </c>
      <c r="D9514">
        <v>2023</v>
      </c>
      <c r="E9514">
        <v>20130</v>
      </c>
      <c r="F9514">
        <v>23</v>
      </c>
    </row>
    <row r="9515" spans="1:6" x14ac:dyDescent="0.2">
      <c r="A9515">
        <v>16</v>
      </c>
      <c r="B9515" t="s">
        <v>309</v>
      </c>
      <c r="C9515" t="s">
        <v>31</v>
      </c>
      <c r="D9515">
        <v>2024</v>
      </c>
      <c r="E9515">
        <v>13302</v>
      </c>
      <c r="F9515">
        <v>35.1</v>
      </c>
    </row>
    <row r="9516" spans="1:6" x14ac:dyDescent="0.2">
      <c r="A9516">
        <v>16</v>
      </c>
      <c r="B9516" t="s">
        <v>309</v>
      </c>
      <c r="C9516" t="s">
        <v>31</v>
      </c>
      <c r="D9516">
        <v>2025</v>
      </c>
      <c r="E9516">
        <v>4512</v>
      </c>
      <c r="F9516">
        <v>46.3</v>
      </c>
    </row>
    <row r="9517" spans="1:6" x14ac:dyDescent="0.2">
      <c r="A9517">
        <v>16</v>
      </c>
      <c r="B9517" t="s">
        <v>309</v>
      </c>
      <c r="C9517" t="s">
        <v>264</v>
      </c>
      <c r="D9517">
        <v>2021</v>
      </c>
    </row>
    <row r="9518" spans="1:6" x14ac:dyDescent="0.2">
      <c r="A9518">
        <v>16</v>
      </c>
      <c r="B9518" t="s">
        <v>309</v>
      </c>
      <c r="C9518" t="s">
        <v>264</v>
      </c>
      <c r="D9518">
        <v>2022</v>
      </c>
    </row>
    <row r="9519" spans="1:6" x14ac:dyDescent="0.2">
      <c r="A9519">
        <v>16</v>
      </c>
      <c r="B9519" t="s">
        <v>309</v>
      </c>
      <c r="C9519" t="s">
        <v>264</v>
      </c>
      <c r="D9519">
        <v>2023</v>
      </c>
    </row>
    <row r="9520" spans="1:6" x14ac:dyDescent="0.2">
      <c r="A9520">
        <v>16</v>
      </c>
      <c r="B9520" t="s">
        <v>309</v>
      </c>
      <c r="C9520" t="s">
        <v>264</v>
      </c>
      <c r="D9520">
        <v>2024</v>
      </c>
    </row>
    <row r="9521" spans="1:6" x14ac:dyDescent="0.2">
      <c r="A9521">
        <v>16</v>
      </c>
      <c r="B9521" t="s">
        <v>309</v>
      </c>
      <c r="C9521" t="s">
        <v>264</v>
      </c>
      <c r="D9521">
        <v>2025</v>
      </c>
      <c r="E9521">
        <v>4791</v>
      </c>
      <c r="F9521">
        <v>52.4</v>
      </c>
    </row>
    <row r="9522" spans="1:6" x14ac:dyDescent="0.2">
      <c r="A9522">
        <v>16</v>
      </c>
      <c r="B9522" t="s">
        <v>309</v>
      </c>
      <c r="C9522" t="s">
        <v>243</v>
      </c>
      <c r="D9522">
        <v>2021</v>
      </c>
    </row>
    <row r="9523" spans="1:6" x14ac:dyDescent="0.2">
      <c r="A9523">
        <v>16</v>
      </c>
      <c r="B9523" t="s">
        <v>309</v>
      </c>
      <c r="C9523" t="s">
        <v>243</v>
      </c>
      <c r="D9523">
        <v>2022</v>
      </c>
    </row>
    <row r="9524" spans="1:6" x14ac:dyDescent="0.2">
      <c r="A9524">
        <v>16</v>
      </c>
      <c r="B9524" t="s">
        <v>309</v>
      </c>
      <c r="C9524" t="s">
        <v>243</v>
      </c>
      <c r="D9524">
        <v>2023</v>
      </c>
    </row>
    <row r="9525" spans="1:6" x14ac:dyDescent="0.2">
      <c r="A9525">
        <v>16</v>
      </c>
      <c r="B9525" t="s">
        <v>309</v>
      </c>
      <c r="C9525" t="s">
        <v>243</v>
      </c>
      <c r="D9525">
        <v>2024</v>
      </c>
      <c r="E9525">
        <v>2499</v>
      </c>
      <c r="F9525">
        <v>33.5</v>
      </c>
    </row>
    <row r="9526" spans="1:6" x14ac:dyDescent="0.2">
      <c r="A9526">
        <v>16</v>
      </c>
      <c r="B9526" t="s">
        <v>309</v>
      </c>
      <c r="C9526" t="s">
        <v>243</v>
      </c>
      <c r="D9526">
        <v>2025</v>
      </c>
      <c r="E9526">
        <v>12424</v>
      </c>
      <c r="F9526">
        <v>49.4</v>
      </c>
    </row>
    <row r="9527" spans="1:6" x14ac:dyDescent="0.2">
      <c r="A9527">
        <v>16</v>
      </c>
      <c r="B9527" t="s">
        <v>309</v>
      </c>
      <c r="C9527" t="s">
        <v>176</v>
      </c>
      <c r="D9527">
        <v>2021</v>
      </c>
    </row>
    <row r="9528" spans="1:6" x14ac:dyDescent="0.2">
      <c r="A9528">
        <v>16</v>
      </c>
      <c r="B9528" t="s">
        <v>309</v>
      </c>
      <c r="C9528" t="s">
        <v>176</v>
      </c>
      <c r="D9528">
        <v>2022</v>
      </c>
      <c r="E9528">
        <v>1085</v>
      </c>
      <c r="F9528">
        <v>39.200000000000003</v>
      </c>
    </row>
    <row r="9529" spans="1:6" x14ac:dyDescent="0.2">
      <c r="A9529">
        <v>16</v>
      </c>
      <c r="B9529" t="s">
        <v>309</v>
      </c>
      <c r="C9529" t="s">
        <v>176</v>
      </c>
      <c r="D9529">
        <v>2023</v>
      </c>
      <c r="E9529">
        <v>33429</v>
      </c>
      <c r="F9529">
        <v>19.8</v>
      </c>
    </row>
    <row r="9530" spans="1:6" x14ac:dyDescent="0.2">
      <c r="A9530">
        <v>16</v>
      </c>
      <c r="B9530" t="s">
        <v>309</v>
      </c>
      <c r="C9530" t="s">
        <v>176</v>
      </c>
      <c r="D9530">
        <v>2024</v>
      </c>
      <c r="E9530">
        <v>71609</v>
      </c>
      <c r="F9530">
        <v>29.4</v>
      </c>
    </row>
    <row r="9531" spans="1:6" x14ac:dyDescent="0.2">
      <c r="A9531">
        <v>16</v>
      </c>
      <c r="B9531" t="s">
        <v>309</v>
      </c>
      <c r="C9531" t="s">
        <v>176</v>
      </c>
      <c r="D9531">
        <v>2025</v>
      </c>
      <c r="E9531">
        <v>2268</v>
      </c>
      <c r="F9531">
        <v>56.8</v>
      </c>
    </row>
    <row r="9532" spans="1:6" x14ac:dyDescent="0.2">
      <c r="A9532">
        <v>16</v>
      </c>
      <c r="B9532" t="s">
        <v>309</v>
      </c>
      <c r="C9532" t="s">
        <v>33</v>
      </c>
      <c r="D9532">
        <v>2021</v>
      </c>
      <c r="E9532">
        <v>4113</v>
      </c>
      <c r="F9532">
        <v>11.8</v>
      </c>
    </row>
    <row r="9533" spans="1:6" x14ac:dyDescent="0.2">
      <c r="A9533">
        <v>16</v>
      </c>
      <c r="B9533" t="s">
        <v>309</v>
      </c>
      <c r="C9533" t="s">
        <v>33</v>
      </c>
      <c r="D9533">
        <v>2022</v>
      </c>
      <c r="E9533">
        <v>15372</v>
      </c>
      <c r="F9533">
        <v>19.600000000000001</v>
      </c>
    </row>
    <row r="9534" spans="1:6" x14ac:dyDescent="0.2">
      <c r="A9534">
        <v>16</v>
      </c>
      <c r="B9534" t="s">
        <v>309</v>
      </c>
      <c r="C9534" t="s">
        <v>33</v>
      </c>
      <c r="D9534">
        <v>2023</v>
      </c>
      <c r="E9534">
        <v>8949</v>
      </c>
      <c r="F9534">
        <v>17.5</v>
      </c>
    </row>
    <row r="9535" spans="1:6" x14ac:dyDescent="0.2">
      <c r="A9535">
        <v>16</v>
      </c>
      <c r="B9535" t="s">
        <v>309</v>
      </c>
      <c r="C9535" t="s">
        <v>33</v>
      </c>
      <c r="D9535">
        <v>2024</v>
      </c>
      <c r="E9535">
        <v>16104</v>
      </c>
      <c r="F9535">
        <v>23.3</v>
      </c>
    </row>
    <row r="9536" spans="1:6" x14ac:dyDescent="0.2">
      <c r="A9536">
        <v>16</v>
      </c>
      <c r="B9536" t="s">
        <v>309</v>
      </c>
      <c r="C9536" t="s">
        <v>33</v>
      </c>
      <c r="D9536">
        <v>2025</v>
      </c>
      <c r="E9536">
        <v>940</v>
      </c>
      <c r="F9536">
        <v>43.2</v>
      </c>
    </row>
    <row r="9537" spans="1:6" x14ac:dyDescent="0.2">
      <c r="A9537">
        <v>16</v>
      </c>
      <c r="B9537" t="s">
        <v>309</v>
      </c>
      <c r="C9537" t="s">
        <v>239</v>
      </c>
      <c r="D9537">
        <v>2021</v>
      </c>
    </row>
    <row r="9538" spans="1:6" x14ac:dyDescent="0.2">
      <c r="A9538">
        <v>16</v>
      </c>
      <c r="B9538" t="s">
        <v>309</v>
      </c>
      <c r="C9538" t="s">
        <v>239</v>
      </c>
      <c r="D9538">
        <v>2022</v>
      </c>
    </row>
    <row r="9539" spans="1:6" x14ac:dyDescent="0.2">
      <c r="A9539">
        <v>16</v>
      </c>
      <c r="B9539" t="s">
        <v>309</v>
      </c>
      <c r="C9539" t="s">
        <v>239</v>
      </c>
      <c r="D9539">
        <v>2023</v>
      </c>
    </row>
    <row r="9540" spans="1:6" x14ac:dyDescent="0.2">
      <c r="A9540">
        <v>16</v>
      </c>
      <c r="B9540" t="s">
        <v>309</v>
      </c>
      <c r="C9540" t="s">
        <v>239</v>
      </c>
      <c r="D9540">
        <v>2024</v>
      </c>
      <c r="E9540">
        <v>34380</v>
      </c>
      <c r="F9540">
        <v>29</v>
      </c>
    </row>
    <row r="9541" spans="1:6" x14ac:dyDescent="0.2">
      <c r="A9541">
        <v>16</v>
      </c>
      <c r="B9541" t="s">
        <v>309</v>
      </c>
      <c r="C9541" t="s">
        <v>239</v>
      </c>
      <c r="D9541">
        <v>2025</v>
      </c>
      <c r="E9541">
        <v>36943</v>
      </c>
      <c r="F9541">
        <v>51.1</v>
      </c>
    </row>
    <row r="9542" spans="1:6" x14ac:dyDescent="0.2">
      <c r="A9542">
        <v>16</v>
      </c>
      <c r="B9542" t="s">
        <v>309</v>
      </c>
      <c r="C9542" t="s">
        <v>265</v>
      </c>
      <c r="D9542">
        <v>2021</v>
      </c>
    </row>
    <row r="9543" spans="1:6" x14ac:dyDescent="0.2">
      <c r="A9543">
        <v>16</v>
      </c>
      <c r="B9543" t="s">
        <v>309</v>
      </c>
      <c r="C9543" t="s">
        <v>265</v>
      </c>
      <c r="D9543">
        <v>2022</v>
      </c>
    </row>
    <row r="9544" spans="1:6" x14ac:dyDescent="0.2">
      <c r="A9544">
        <v>16</v>
      </c>
      <c r="B9544" t="s">
        <v>309</v>
      </c>
      <c r="C9544" t="s">
        <v>265</v>
      </c>
      <c r="D9544">
        <v>2023</v>
      </c>
    </row>
    <row r="9545" spans="1:6" x14ac:dyDescent="0.2">
      <c r="A9545">
        <v>16</v>
      </c>
      <c r="B9545" t="s">
        <v>309</v>
      </c>
      <c r="C9545" t="s">
        <v>265</v>
      </c>
      <c r="D9545">
        <v>2024</v>
      </c>
    </row>
    <row r="9546" spans="1:6" x14ac:dyDescent="0.2">
      <c r="A9546">
        <v>16</v>
      </c>
      <c r="B9546" t="s">
        <v>309</v>
      </c>
      <c r="C9546" t="s">
        <v>265</v>
      </c>
      <c r="D9546">
        <v>2025</v>
      </c>
      <c r="E9546">
        <v>3891</v>
      </c>
      <c r="F9546">
        <v>49.2</v>
      </c>
    </row>
    <row r="9547" spans="1:6" x14ac:dyDescent="0.2">
      <c r="A9547">
        <v>16</v>
      </c>
      <c r="B9547" t="s">
        <v>309</v>
      </c>
      <c r="C9547" t="s">
        <v>271</v>
      </c>
      <c r="D9547">
        <v>2021</v>
      </c>
    </row>
    <row r="9548" spans="1:6" x14ac:dyDescent="0.2">
      <c r="A9548">
        <v>16</v>
      </c>
      <c r="B9548" t="s">
        <v>309</v>
      </c>
      <c r="C9548" t="s">
        <v>271</v>
      </c>
      <c r="D9548">
        <v>2022</v>
      </c>
    </row>
    <row r="9549" spans="1:6" x14ac:dyDescent="0.2">
      <c r="A9549">
        <v>16</v>
      </c>
      <c r="B9549" t="s">
        <v>309</v>
      </c>
      <c r="C9549" t="s">
        <v>271</v>
      </c>
      <c r="D9549">
        <v>2023</v>
      </c>
    </row>
    <row r="9550" spans="1:6" x14ac:dyDescent="0.2">
      <c r="A9550">
        <v>16</v>
      </c>
      <c r="B9550" t="s">
        <v>309</v>
      </c>
      <c r="C9550" t="s">
        <v>271</v>
      </c>
      <c r="D9550">
        <v>2024</v>
      </c>
    </row>
    <row r="9551" spans="1:6" x14ac:dyDescent="0.2">
      <c r="A9551">
        <v>16</v>
      </c>
      <c r="B9551" t="s">
        <v>309</v>
      </c>
      <c r="C9551" t="s">
        <v>271</v>
      </c>
      <c r="D9551">
        <v>2025</v>
      </c>
      <c r="E9551">
        <v>908</v>
      </c>
      <c r="F9551">
        <v>52.5</v>
      </c>
    </row>
    <row r="9552" spans="1:6" x14ac:dyDescent="0.2">
      <c r="A9552">
        <v>16</v>
      </c>
      <c r="B9552" t="s">
        <v>309</v>
      </c>
      <c r="C9552" t="s">
        <v>241</v>
      </c>
      <c r="D9552">
        <v>2021</v>
      </c>
    </row>
    <row r="9553" spans="1:6" x14ac:dyDescent="0.2">
      <c r="A9553">
        <v>16</v>
      </c>
      <c r="B9553" t="s">
        <v>309</v>
      </c>
      <c r="C9553" t="s">
        <v>241</v>
      </c>
      <c r="D9553">
        <v>2022</v>
      </c>
    </row>
    <row r="9554" spans="1:6" x14ac:dyDescent="0.2">
      <c r="A9554">
        <v>16</v>
      </c>
      <c r="B9554" t="s">
        <v>309</v>
      </c>
      <c r="C9554" t="s">
        <v>241</v>
      </c>
      <c r="D9554">
        <v>2023</v>
      </c>
    </row>
    <row r="9555" spans="1:6" x14ac:dyDescent="0.2">
      <c r="A9555">
        <v>16</v>
      </c>
      <c r="B9555" t="s">
        <v>309</v>
      </c>
      <c r="C9555" t="s">
        <v>241</v>
      </c>
      <c r="D9555">
        <v>2024</v>
      </c>
      <c r="E9555">
        <v>1264</v>
      </c>
      <c r="F9555">
        <v>33.1</v>
      </c>
    </row>
    <row r="9556" spans="1:6" x14ac:dyDescent="0.2">
      <c r="A9556">
        <v>16</v>
      </c>
      <c r="B9556" t="s">
        <v>309</v>
      </c>
      <c r="C9556" t="s">
        <v>241</v>
      </c>
      <c r="D9556">
        <v>2025</v>
      </c>
      <c r="E9556">
        <v>14350</v>
      </c>
      <c r="F9556">
        <v>53.9</v>
      </c>
    </row>
    <row r="9557" spans="1:6" x14ac:dyDescent="0.2">
      <c r="A9557">
        <v>16</v>
      </c>
      <c r="B9557" t="s">
        <v>309</v>
      </c>
      <c r="C9557" t="s">
        <v>272</v>
      </c>
      <c r="D9557">
        <v>2021</v>
      </c>
    </row>
    <row r="9558" spans="1:6" x14ac:dyDescent="0.2">
      <c r="A9558">
        <v>16</v>
      </c>
      <c r="B9558" t="s">
        <v>309</v>
      </c>
      <c r="C9558" t="s">
        <v>272</v>
      </c>
      <c r="D9558">
        <v>2022</v>
      </c>
    </row>
    <row r="9559" spans="1:6" x14ac:dyDescent="0.2">
      <c r="A9559">
        <v>16</v>
      </c>
      <c r="B9559" t="s">
        <v>309</v>
      </c>
      <c r="C9559" t="s">
        <v>272</v>
      </c>
      <c r="D9559">
        <v>2023</v>
      </c>
    </row>
    <row r="9560" spans="1:6" x14ac:dyDescent="0.2">
      <c r="A9560">
        <v>16</v>
      </c>
      <c r="B9560" t="s">
        <v>309</v>
      </c>
      <c r="C9560" t="s">
        <v>272</v>
      </c>
      <c r="D9560">
        <v>2024</v>
      </c>
    </row>
    <row r="9561" spans="1:6" x14ac:dyDescent="0.2">
      <c r="A9561">
        <v>16</v>
      </c>
      <c r="B9561" t="s">
        <v>309</v>
      </c>
      <c r="C9561" t="s">
        <v>272</v>
      </c>
      <c r="D9561">
        <v>2025</v>
      </c>
      <c r="E9561">
        <v>1680</v>
      </c>
      <c r="F9561">
        <v>54.2</v>
      </c>
    </row>
    <row r="9562" spans="1:6" x14ac:dyDescent="0.2">
      <c r="A9562">
        <v>16</v>
      </c>
      <c r="B9562" t="s">
        <v>309</v>
      </c>
      <c r="C9562" t="s">
        <v>208</v>
      </c>
      <c r="D9562">
        <v>2021</v>
      </c>
    </row>
    <row r="9563" spans="1:6" x14ac:dyDescent="0.2">
      <c r="A9563">
        <v>16</v>
      </c>
      <c r="B9563" t="s">
        <v>309</v>
      </c>
      <c r="C9563" t="s">
        <v>208</v>
      </c>
      <c r="D9563">
        <v>2022</v>
      </c>
    </row>
    <row r="9564" spans="1:6" x14ac:dyDescent="0.2">
      <c r="A9564">
        <v>16</v>
      </c>
      <c r="B9564" t="s">
        <v>309</v>
      </c>
      <c r="C9564" t="s">
        <v>208</v>
      </c>
      <c r="D9564">
        <v>2023</v>
      </c>
    </row>
    <row r="9565" spans="1:6" x14ac:dyDescent="0.2">
      <c r="A9565">
        <v>16</v>
      </c>
      <c r="B9565" t="s">
        <v>309</v>
      </c>
      <c r="C9565" t="s">
        <v>208</v>
      </c>
      <c r="D9565">
        <v>2024</v>
      </c>
      <c r="E9565">
        <v>985</v>
      </c>
      <c r="F9565">
        <v>20.2</v>
      </c>
    </row>
    <row r="9566" spans="1:6" x14ac:dyDescent="0.2">
      <c r="A9566">
        <v>16</v>
      </c>
      <c r="B9566" t="s">
        <v>309</v>
      </c>
      <c r="C9566" t="s">
        <v>208</v>
      </c>
      <c r="D9566">
        <v>2025</v>
      </c>
      <c r="E9566">
        <v>1048</v>
      </c>
      <c r="F9566">
        <v>52.2</v>
      </c>
    </row>
    <row r="9567" spans="1:6" x14ac:dyDescent="0.2">
      <c r="A9567">
        <v>16</v>
      </c>
      <c r="B9567" t="s">
        <v>309</v>
      </c>
      <c r="C9567" t="s">
        <v>201</v>
      </c>
      <c r="D9567">
        <v>2021</v>
      </c>
    </row>
    <row r="9568" spans="1:6" x14ac:dyDescent="0.2">
      <c r="A9568">
        <v>16</v>
      </c>
      <c r="B9568" t="s">
        <v>309</v>
      </c>
      <c r="C9568" t="s">
        <v>201</v>
      </c>
      <c r="D9568">
        <v>2022</v>
      </c>
    </row>
    <row r="9569" spans="1:6" x14ac:dyDescent="0.2">
      <c r="A9569">
        <v>16</v>
      </c>
      <c r="B9569" t="s">
        <v>309</v>
      </c>
      <c r="C9569" t="s">
        <v>201</v>
      </c>
      <c r="D9569">
        <v>2023</v>
      </c>
      <c r="E9569">
        <v>5428</v>
      </c>
      <c r="F9569">
        <v>17.100000000000001</v>
      </c>
    </row>
    <row r="9570" spans="1:6" x14ac:dyDescent="0.2">
      <c r="A9570">
        <v>16</v>
      </c>
      <c r="B9570" t="s">
        <v>309</v>
      </c>
      <c r="C9570" t="s">
        <v>201</v>
      </c>
      <c r="D9570">
        <v>2024</v>
      </c>
      <c r="E9570">
        <v>7562</v>
      </c>
      <c r="F9570">
        <v>29.1</v>
      </c>
    </row>
    <row r="9571" spans="1:6" x14ac:dyDescent="0.2">
      <c r="A9571">
        <v>16</v>
      </c>
      <c r="B9571" t="s">
        <v>309</v>
      </c>
      <c r="C9571" t="s">
        <v>201</v>
      </c>
      <c r="D9571">
        <v>2025</v>
      </c>
      <c r="E9571">
        <v>2051</v>
      </c>
      <c r="F9571">
        <v>57.4</v>
      </c>
    </row>
    <row r="9572" spans="1:6" x14ac:dyDescent="0.2">
      <c r="A9572">
        <v>16</v>
      </c>
      <c r="B9572" t="s">
        <v>309</v>
      </c>
      <c r="C9572" t="s">
        <v>51</v>
      </c>
      <c r="D9572">
        <v>2021</v>
      </c>
      <c r="E9572">
        <v>400</v>
      </c>
      <c r="F9572">
        <v>8.3000000000000007</v>
      </c>
    </row>
    <row r="9573" spans="1:6" x14ac:dyDescent="0.2">
      <c r="A9573">
        <v>16</v>
      </c>
      <c r="B9573" t="s">
        <v>309</v>
      </c>
      <c r="C9573" t="s">
        <v>51</v>
      </c>
      <c r="D9573">
        <v>2022</v>
      </c>
      <c r="E9573">
        <v>771</v>
      </c>
      <c r="F9573">
        <v>16.399999999999999</v>
      </c>
    </row>
    <row r="9574" spans="1:6" x14ac:dyDescent="0.2">
      <c r="A9574">
        <v>16</v>
      </c>
      <c r="B9574" t="s">
        <v>309</v>
      </c>
      <c r="C9574" t="s">
        <v>51</v>
      </c>
      <c r="D9574">
        <v>2023</v>
      </c>
      <c r="E9574">
        <v>3709</v>
      </c>
      <c r="F9574">
        <v>28.2</v>
      </c>
    </row>
    <row r="9575" spans="1:6" x14ac:dyDescent="0.2">
      <c r="A9575">
        <v>16</v>
      </c>
      <c r="B9575" t="s">
        <v>309</v>
      </c>
      <c r="C9575" t="s">
        <v>51</v>
      </c>
      <c r="D9575">
        <v>2024</v>
      </c>
      <c r="E9575">
        <v>5418</v>
      </c>
      <c r="F9575">
        <v>38</v>
      </c>
    </row>
    <row r="9576" spans="1:6" x14ac:dyDescent="0.2">
      <c r="A9576">
        <v>16</v>
      </c>
      <c r="B9576" t="s">
        <v>309</v>
      </c>
      <c r="C9576" t="s">
        <v>51</v>
      </c>
      <c r="D9576">
        <v>2025</v>
      </c>
      <c r="E9576">
        <v>2288</v>
      </c>
      <c r="F9576">
        <v>50.3</v>
      </c>
    </row>
    <row r="9577" spans="1:6" x14ac:dyDescent="0.2">
      <c r="A9577">
        <v>16</v>
      </c>
      <c r="B9577" t="s">
        <v>309</v>
      </c>
      <c r="C9577" t="s">
        <v>28</v>
      </c>
      <c r="D9577">
        <v>2021</v>
      </c>
      <c r="E9577">
        <v>248930</v>
      </c>
      <c r="F9577">
        <v>14.6</v>
      </c>
    </row>
    <row r="9578" spans="1:6" x14ac:dyDescent="0.2">
      <c r="A9578">
        <v>16</v>
      </c>
      <c r="B9578" t="s">
        <v>309</v>
      </c>
      <c r="C9578" t="s">
        <v>28</v>
      </c>
      <c r="D9578">
        <v>2022</v>
      </c>
      <c r="E9578">
        <v>257852</v>
      </c>
      <c r="F9578">
        <v>20.8</v>
      </c>
    </row>
    <row r="9579" spans="1:6" x14ac:dyDescent="0.2">
      <c r="A9579">
        <v>16</v>
      </c>
      <c r="B9579" t="s">
        <v>309</v>
      </c>
      <c r="C9579" t="s">
        <v>28</v>
      </c>
      <c r="D9579">
        <v>2023</v>
      </c>
      <c r="E9579">
        <v>172114</v>
      </c>
      <c r="F9579">
        <v>23.1</v>
      </c>
    </row>
    <row r="9580" spans="1:6" x14ac:dyDescent="0.2">
      <c r="A9580">
        <v>16</v>
      </c>
      <c r="B9580" t="s">
        <v>309</v>
      </c>
      <c r="C9580" t="s">
        <v>28</v>
      </c>
      <c r="D9580">
        <v>2024</v>
      </c>
      <c r="E9580">
        <v>77674</v>
      </c>
      <c r="F9580">
        <v>32.6</v>
      </c>
    </row>
    <row r="9581" spans="1:6" x14ac:dyDescent="0.2">
      <c r="A9581">
        <v>16</v>
      </c>
      <c r="B9581" t="s">
        <v>309</v>
      </c>
      <c r="C9581" t="s">
        <v>28</v>
      </c>
      <c r="D9581">
        <v>2025</v>
      </c>
      <c r="E9581">
        <v>46340</v>
      </c>
      <c r="F9581">
        <v>52.5</v>
      </c>
    </row>
    <row r="9582" spans="1:6" x14ac:dyDescent="0.2">
      <c r="A9582">
        <v>16</v>
      </c>
      <c r="B9582" t="s">
        <v>309</v>
      </c>
      <c r="C9582" t="s">
        <v>47</v>
      </c>
      <c r="D9582">
        <v>2021</v>
      </c>
      <c r="E9582">
        <v>5688</v>
      </c>
      <c r="F9582">
        <v>9.1999999999999993</v>
      </c>
    </row>
    <row r="9583" spans="1:6" x14ac:dyDescent="0.2">
      <c r="A9583">
        <v>16</v>
      </c>
      <c r="B9583" t="s">
        <v>309</v>
      </c>
      <c r="C9583" t="s">
        <v>47</v>
      </c>
      <c r="D9583">
        <v>2022</v>
      </c>
      <c r="E9583">
        <v>4231</v>
      </c>
      <c r="F9583">
        <v>19</v>
      </c>
    </row>
    <row r="9584" spans="1:6" x14ac:dyDescent="0.2">
      <c r="A9584">
        <v>16</v>
      </c>
      <c r="B9584" t="s">
        <v>309</v>
      </c>
      <c r="C9584" t="s">
        <v>47</v>
      </c>
      <c r="D9584">
        <v>2023</v>
      </c>
      <c r="E9584">
        <v>1735</v>
      </c>
      <c r="F9584">
        <v>17.899999999999999</v>
      </c>
    </row>
    <row r="9585" spans="1:6" x14ac:dyDescent="0.2">
      <c r="A9585">
        <v>16</v>
      </c>
      <c r="B9585" t="s">
        <v>309</v>
      </c>
      <c r="C9585" t="s">
        <v>47</v>
      </c>
      <c r="D9585">
        <v>2024</v>
      </c>
    </row>
    <row r="9586" spans="1:6" x14ac:dyDescent="0.2">
      <c r="A9586">
        <v>16</v>
      </c>
      <c r="B9586" t="s">
        <v>309</v>
      </c>
      <c r="C9586" t="s">
        <v>47</v>
      </c>
      <c r="D9586">
        <v>2025</v>
      </c>
      <c r="E9586">
        <v>5490</v>
      </c>
      <c r="F9586">
        <v>47.8</v>
      </c>
    </row>
    <row r="9587" spans="1:6" x14ac:dyDescent="0.2">
      <c r="A9587">
        <v>16</v>
      </c>
      <c r="B9587" t="s">
        <v>309</v>
      </c>
      <c r="C9587" t="s">
        <v>266</v>
      </c>
      <c r="D9587">
        <v>2021</v>
      </c>
    </row>
    <row r="9588" spans="1:6" x14ac:dyDescent="0.2">
      <c r="A9588">
        <v>16</v>
      </c>
      <c r="B9588" t="s">
        <v>309</v>
      </c>
      <c r="C9588" t="s">
        <v>266</v>
      </c>
      <c r="D9588">
        <v>2022</v>
      </c>
    </row>
    <row r="9589" spans="1:6" x14ac:dyDescent="0.2">
      <c r="A9589">
        <v>16</v>
      </c>
      <c r="B9589" t="s">
        <v>309</v>
      </c>
      <c r="C9589" t="s">
        <v>266</v>
      </c>
      <c r="D9589">
        <v>2023</v>
      </c>
    </row>
    <row r="9590" spans="1:6" x14ac:dyDescent="0.2">
      <c r="A9590">
        <v>16</v>
      </c>
      <c r="B9590" t="s">
        <v>309</v>
      </c>
      <c r="C9590" t="s">
        <v>266</v>
      </c>
      <c r="D9590">
        <v>2024</v>
      </c>
    </row>
    <row r="9591" spans="1:6" x14ac:dyDescent="0.2">
      <c r="A9591">
        <v>16</v>
      </c>
      <c r="B9591" t="s">
        <v>309</v>
      </c>
      <c r="C9591" t="s">
        <v>266</v>
      </c>
      <c r="D9591">
        <v>2025</v>
      </c>
      <c r="E9591">
        <v>27574</v>
      </c>
      <c r="F9591">
        <v>51.5</v>
      </c>
    </row>
    <row r="9592" spans="1:6" x14ac:dyDescent="0.2">
      <c r="A9592">
        <v>16</v>
      </c>
      <c r="B9592" t="s">
        <v>309</v>
      </c>
      <c r="C9592" t="s">
        <v>267</v>
      </c>
      <c r="D9592">
        <v>2021</v>
      </c>
    </row>
    <row r="9593" spans="1:6" x14ac:dyDescent="0.2">
      <c r="A9593">
        <v>16</v>
      </c>
      <c r="B9593" t="s">
        <v>309</v>
      </c>
      <c r="C9593" t="s">
        <v>267</v>
      </c>
      <c r="D9593">
        <v>2022</v>
      </c>
    </row>
    <row r="9594" spans="1:6" x14ac:dyDescent="0.2">
      <c r="A9594">
        <v>16</v>
      </c>
      <c r="B9594" t="s">
        <v>309</v>
      </c>
      <c r="C9594" t="s">
        <v>267</v>
      </c>
      <c r="D9594">
        <v>2023</v>
      </c>
    </row>
    <row r="9595" spans="1:6" x14ac:dyDescent="0.2">
      <c r="A9595">
        <v>16</v>
      </c>
      <c r="B9595" t="s">
        <v>309</v>
      </c>
      <c r="C9595" t="s">
        <v>267</v>
      </c>
      <c r="D9595">
        <v>2024</v>
      </c>
    </row>
    <row r="9596" spans="1:6" x14ac:dyDescent="0.2">
      <c r="A9596">
        <v>16</v>
      </c>
      <c r="B9596" t="s">
        <v>309</v>
      </c>
      <c r="C9596" t="s">
        <v>267</v>
      </c>
      <c r="D9596">
        <v>2025</v>
      </c>
      <c r="E9596">
        <v>18673</v>
      </c>
      <c r="F9596">
        <v>49.6</v>
      </c>
    </row>
    <row r="9597" spans="1:6" x14ac:dyDescent="0.2">
      <c r="A9597">
        <v>16</v>
      </c>
      <c r="B9597" t="s">
        <v>309</v>
      </c>
      <c r="C9597" t="s">
        <v>29</v>
      </c>
      <c r="D9597">
        <v>2021</v>
      </c>
      <c r="E9597">
        <v>23912</v>
      </c>
      <c r="F9597">
        <v>14.2</v>
      </c>
    </row>
    <row r="9598" spans="1:6" x14ac:dyDescent="0.2">
      <c r="A9598">
        <v>16</v>
      </c>
      <c r="B9598" t="s">
        <v>309</v>
      </c>
      <c r="C9598" t="s">
        <v>29</v>
      </c>
      <c r="D9598">
        <v>2022</v>
      </c>
      <c r="E9598">
        <v>119362</v>
      </c>
      <c r="F9598">
        <v>26.5</v>
      </c>
    </row>
    <row r="9599" spans="1:6" x14ac:dyDescent="0.2">
      <c r="A9599">
        <v>16</v>
      </c>
      <c r="B9599" t="s">
        <v>309</v>
      </c>
      <c r="C9599" t="s">
        <v>29</v>
      </c>
      <c r="D9599">
        <v>2023</v>
      </c>
      <c r="E9599">
        <v>210940</v>
      </c>
      <c r="F9599">
        <v>24.7</v>
      </c>
    </row>
    <row r="9600" spans="1:6" x14ac:dyDescent="0.2">
      <c r="A9600">
        <v>16</v>
      </c>
      <c r="B9600" t="s">
        <v>309</v>
      </c>
      <c r="C9600" t="s">
        <v>29</v>
      </c>
      <c r="D9600">
        <v>2024</v>
      </c>
      <c r="E9600">
        <v>349632</v>
      </c>
      <c r="F9600">
        <v>36.1</v>
      </c>
    </row>
    <row r="9601" spans="1:6" x14ac:dyDescent="0.2">
      <c r="A9601">
        <v>16</v>
      </c>
      <c r="B9601" t="s">
        <v>309</v>
      </c>
      <c r="C9601" t="s">
        <v>29</v>
      </c>
      <c r="D9601">
        <v>2025</v>
      </c>
      <c r="E9601">
        <v>480029</v>
      </c>
      <c r="F9601">
        <v>53.8</v>
      </c>
    </row>
    <row r="9602" spans="1:6" x14ac:dyDescent="0.2">
      <c r="A9602">
        <v>16</v>
      </c>
      <c r="B9602" t="s">
        <v>309</v>
      </c>
      <c r="C9602" t="s">
        <v>269</v>
      </c>
      <c r="D9602">
        <v>2021</v>
      </c>
    </row>
    <row r="9603" spans="1:6" x14ac:dyDescent="0.2">
      <c r="A9603">
        <v>16</v>
      </c>
      <c r="B9603" t="s">
        <v>309</v>
      </c>
      <c r="C9603" t="s">
        <v>269</v>
      </c>
      <c r="D9603">
        <v>2022</v>
      </c>
    </row>
    <row r="9604" spans="1:6" x14ac:dyDescent="0.2">
      <c r="A9604">
        <v>16</v>
      </c>
      <c r="B9604" t="s">
        <v>309</v>
      </c>
      <c r="C9604" t="s">
        <v>269</v>
      </c>
      <c r="D9604">
        <v>2023</v>
      </c>
    </row>
    <row r="9605" spans="1:6" x14ac:dyDescent="0.2">
      <c r="A9605">
        <v>16</v>
      </c>
      <c r="B9605" t="s">
        <v>309</v>
      </c>
      <c r="C9605" t="s">
        <v>269</v>
      </c>
      <c r="D9605">
        <v>2024</v>
      </c>
    </row>
    <row r="9606" spans="1:6" x14ac:dyDescent="0.2">
      <c r="A9606">
        <v>16</v>
      </c>
      <c r="B9606" t="s">
        <v>309</v>
      </c>
      <c r="C9606" t="s">
        <v>269</v>
      </c>
      <c r="D9606">
        <v>2025</v>
      </c>
      <c r="E9606">
        <v>5964</v>
      </c>
      <c r="F9606">
        <v>47.1</v>
      </c>
    </row>
    <row r="9607" spans="1:6" x14ac:dyDescent="0.2">
      <c r="A9607">
        <v>16</v>
      </c>
      <c r="B9607" t="s">
        <v>309</v>
      </c>
      <c r="C9607" t="s">
        <v>171</v>
      </c>
      <c r="D9607">
        <v>2021</v>
      </c>
    </row>
    <row r="9608" spans="1:6" x14ac:dyDescent="0.2">
      <c r="A9608">
        <v>16</v>
      </c>
      <c r="B9608" t="s">
        <v>309</v>
      </c>
      <c r="C9608" t="s">
        <v>171</v>
      </c>
      <c r="D9608">
        <v>2022</v>
      </c>
      <c r="E9608">
        <v>4666</v>
      </c>
      <c r="F9608">
        <v>19</v>
      </c>
    </row>
    <row r="9609" spans="1:6" x14ac:dyDescent="0.2">
      <c r="A9609">
        <v>16</v>
      </c>
      <c r="B9609" t="s">
        <v>309</v>
      </c>
      <c r="C9609" t="s">
        <v>171</v>
      </c>
      <c r="D9609">
        <v>2023</v>
      </c>
      <c r="E9609">
        <v>19836</v>
      </c>
      <c r="F9609">
        <v>22.6</v>
      </c>
    </row>
    <row r="9610" spans="1:6" x14ac:dyDescent="0.2">
      <c r="A9610">
        <v>16</v>
      </c>
      <c r="B9610" t="s">
        <v>309</v>
      </c>
      <c r="C9610" t="s">
        <v>171</v>
      </c>
      <c r="D9610">
        <v>2024</v>
      </c>
      <c r="E9610">
        <v>6799</v>
      </c>
      <c r="F9610">
        <v>35.6</v>
      </c>
    </row>
    <row r="9611" spans="1:6" x14ac:dyDescent="0.2">
      <c r="A9611">
        <v>16</v>
      </c>
      <c r="B9611" t="s">
        <v>309</v>
      </c>
      <c r="C9611" t="s">
        <v>171</v>
      </c>
      <c r="D9611">
        <v>2025</v>
      </c>
      <c r="E9611">
        <v>6905</v>
      </c>
      <c r="F9611">
        <v>50.6</v>
      </c>
    </row>
    <row r="9612" spans="1:6" x14ac:dyDescent="0.2">
      <c r="A9612">
        <v>16</v>
      </c>
      <c r="B9612" t="s">
        <v>309</v>
      </c>
      <c r="C9612" t="s">
        <v>30</v>
      </c>
      <c r="D9612">
        <v>2021</v>
      </c>
      <c r="E9612">
        <v>209414</v>
      </c>
      <c r="F9612">
        <v>13.9</v>
      </c>
    </row>
    <row r="9613" spans="1:6" x14ac:dyDescent="0.2">
      <c r="A9613">
        <v>16</v>
      </c>
      <c r="B9613" t="s">
        <v>309</v>
      </c>
      <c r="C9613" t="s">
        <v>30</v>
      </c>
      <c r="D9613">
        <v>2022</v>
      </c>
      <c r="E9613">
        <v>131242</v>
      </c>
      <c r="F9613">
        <v>24.9</v>
      </c>
    </row>
    <row r="9614" spans="1:6" x14ac:dyDescent="0.2">
      <c r="A9614">
        <v>16</v>
      </c>
      <c r="B9614" t="s">
        <v>309</v>
      </c>
      <c r="C9614" t="s">
        <v>30</v>
      </c>
      <c r="D9614">
        <v>2023</v>
      </c>
      <c r="E9614">
        <v>145465</v>
      </c>
      <c r="F9614">
        <v>21.3</v>
      </c>
    </row>
    <row r="9615" spans="1:6" x14ac:dyDescent="0.2">
      <c r="A9615">
        <v>16</v>
      </c>
      <c r="B9615" t="s">
        <v>309</v>
      </c>
      <c r="C9615" t="s">
        <v>30</v>
      </c>
      <c r="D9615">
        <v>2024</v>
      </c>
      <c r="E9615">
        <v>87994</v>
      </c>
      <c r="F9615">
        <v>36.1</v>
      </c>
    </row>
    <row r="9616" spans="1:6" x14ac:dyDescent="0.2">
      <c r="A9616">
        <v>16</v>
      </c>
      <c r="B9616" t="s">
        <v>309</v>
      </c>
      <c r="C9616" t="s">
        <v>30</v>
      </c>
      <c r="D9616">
        <v>2025</v>
      </c>
      <c r="E9616">
        <v>48304</v>
      </c>
      <c r="F9616">
        <v>51.6</v>
      </c>
    </row>
    <row r="9617" spans="1:6" x14ac:dyDescent="0.2">
      <c r="A9617">
        <v>16</v>
      </c>
      <c r="B9617" t="s">
        <v>309</v>
      </c>
      <c r="C9617" t="s">
        <v>202</v>
      </c>
      <c r="D9617">
        <v>2021</v>
      </c>
    </row>
    <row r="9618" spans="1:6" x14ac:dyDescent="0.2">
      <c r="A9618">
        <v>16</v>
      </c>
      <c r="B9618" t="s">
        <v>309</v>
      </c>
      <c r="C9618" t="s">
        <v>202</v>
      </c>
      <c r="D9618">
        <v>2022</v>
      </c>
    </row>
    <row r="9619" spans="1:6" x14ac:dyDescent="0.2">
      <c r="A9619">
        <v>16</v>
      </c>
      <c r="B9619" t="s">
        <v>309</v>
      </c>
      <c r="C9619" t="s">
        <v>202</v>
      </c>
      <c r="D9619">
        <v>2023</v>
      </c>
      <c r="E9619">
        <v>48865</v>
      </c>
      <c r="F9619">
        <v>22.9</v>
      </c>
    </row>
    <row r="9620" spans="1:6" x14ac:dyDescent="0.2">
      <c r="A9620">
        <v>16</v>
      </c>
      <c r="B9620" t="s">
        <v>309</v>
      </c>
      <c r="C9620" t="s">
        <v>202</v>
      </c>
      <c r="D9620">
        <v>2024</v>
      </c>
      <c r="E9620">
        <v>20263</v>
      </c>
      <c r="F9620">
        <v>35.4</v>
      </c>
    </row>
    <row r="9621" spans="1:6" x14ac:dyDescent="0.2">
      <c r="A9621">
        <v>16</v>
      </c>
      <c r="B9621" t="s">
        <v>309</v>
      </c>
      <c r="C9621" t="s">
        <v>202</v>
      </c>
      <c r="D9621">
        <v>2025</v>
      </c>
      <c r="E9621">
        <v>11635</v>
      </c>
      <c r="F9621">
        <v>53.1</v>
      </c>
    </row>
    <row r="9622" spans="1:6" x14ac:dyDescent="0.2">
      <c r="A9622">
        <v>16</v>
      </c>
      <c r="B9622" t="s">
        <v>309</v>
      </c>
      <c r="C9622" t="s">
        <v>172</v>
      </c>
      <c r="D9622">
        <v>2021</v>
      </c>
    </row>
    <row r="9623" spans="1:6" x14ac:dyDescent="0.2">
      <c r="A9623">
        <v>16</v>
      </c>
      <c r="B9623" t="s">
        <v>309</v>
      </c>
      <c r="C9623" t="s">
        <v>172</v>
      </c>
      <c r="D9623">
        <v>2022</v>
      </c>
      <c r="E9623">
        <v>23212</v>
      </c>
      <c r="F9623">
        <v>22.6</v>
      </c>
    </row>
    <row r="9624" spans="1:6" x14ac:dyDescent="0.2">
      <c r="A9624">
        <v>16</v>
      </c>
      <c r="B9624" t="s">
        <v>309</v>
      </c>
      <c r="C9624" t="s">
        <v>172</v>
      </c>
      <c r="D9624">
        <v>2023</v>
      </c>
      <c r="E9624">
        <v>46304</v>
      </c>
      <c r="F9624">
        <v>25.9</v>
      </c>
    </row>
    <row r="9625" spans="1:6" x14ac:dyDescent="0.2">
      <c r="A9625">
        <v>16</v>
      </c>
      <c r="B9625" t="s">
        <v>309</v>
      </c>
      <c r="C9625" t="s">
        <v>172</v>
      </c>
      <c r="D9625">
        <v>2024</v>
      </c>
      <c r="E9625">
        <v>37522</v>
      </c>
      <c r="F9625">
        <v>36.200000000000003</v>
      </c>
    </row>
    <row r="9626" spans="1:6" x14ac:dyDescent="0.2">
      <c r="A9626">
        <v>16</v>
      </c>
      <c r="B9626" t="s">
        <v>309</v>
      </c>
      <c r="C9626" t="s">
        <v>172</v>
      </c>
      <c r="D9626">
        <v>2025</v>
      </c>
      <c r="E9626">
        <v>16270</v>
      </c>
      <c r="F9626">
        <v>50.9</v>
      </c>
    </row>
    <row r="9627" spans="1:6" x14ac:dyDescent="0.2">
      <c r="A9627">
        <v>16</v>
      </c>
      <c r="B9627" t="s">
        <v>309</v>
      </c>
      <c r="C9627" t="s">
        <v>242</v>
      </c>
      <c r="D9627">
        <v>2021</v>
      </c>
    </row>
    <row r="9628" spans="1:6" x14ac:dyDescent="0.2">
      <c r="A9628">
        <v>16</v>
      </c>
      <c r="B9628" t="s">
        <v>309</v>
      </c>
      <c r="C9628" t="s">
        <v>242</v>
      </c>
      <c r="D9628">
        <v>2022</v>
      </c>
    </row>
    <row r="9629" spans="1:6" x14ac:dyDescent="0.2">
      <c r="A9629">
        <v>16</v>
      </c>
      <c r="B9629" t="s">
        <v>309</v>
      </c>
      <c r="C9629" t="s">
        <v>242</v>
      </c>
      <c r="D9629">
        <v>2023</v>
      </c>
    </row>
    <row r="9630" spans="1:6" x14ac:dyDescent="0.2">
      <c r="A9630">
        <v>16</v>
      </c>
      <c r="B9630" t="s">
        <v>309</v>
      </c>
      <c r="C9630" t="s">
        <v>242</v>
      </c>
      <c r="D9630">
        <v>2024</v>
      </c>
      <c r="E9630">
        <v>12921</v>
      </c>
      <c r="F9630">
        <v>27.2</v>
      </c>
    </row>
    <row r="9631" spans="1:6" x14ac:dyDescent="0.2">
      <c r="A9631">
        <v>16</v>
      </c>
      <c r="B9631" t="s">
        <v>309</v>
      </c>
      <c r="C9631" t="s">
        <v>242</v>
      </c>
      <c r="D9631">
        <v>2025</v>
      </c>
      <c r="E9631">
        <v>4890</v>
      </c>
      <c r="F9631">
        <v>45.2</v>
      </c>
    </row>
    <row r="9632" spans="1:6" x14ac:dyDescent="0.2">
      <c r="A9632">
        <v>16</v>
      </c>
      <c r="B9632" t="s">
        <v>309</v>
      </c>
      <c r="C9632" t="s">
        <v>211</v>
      </c>
      <c r="D9632">
        <v>2021</v>
      </c>
    </row>
    <row r="9633" spans="1:6" x14ac:dyDescent="0.2">
      <c r="A9633">
        <v>16</v>
      </c>
      <c r="B9633" t="s">
        <v>309</v>
      </c>
      <c r="C9633" t="s">
        <v>211</v>
      </c>
      <c r="D9633">
        <v>2022</v>
      </c>
    </row>
    <row r="9634" spans="1:6" x14ac:dyDescent="0.2">
      <c r="A9634">
        <v>16</v>
      </c>
      <c r="B9634" t="s">
        <v>309</v>
      </c>
      <c r="C9634" t="s">
        <v>211</v>
      </c>
      <c r="D9634">
        <v>2023</v>
      </c>
      <c r="E9634">
        <v>4463</v>
      </c>
      <c r="F9634">
        <v>23.5</v>
      </c>
    </row>
    <row r="9635" spans="1:6" x14ac:dyDescent="0.2">
      <c r="A9635">
        <v>16</v>
      </c>
      <c r="B9635" t="s">
        <v>309</v>
      </c>
      <c r="C9635" t="s">
        <v>211</v>
      </c>
      <c r="D9635">
        <v>2024</v>
      </c>
      <c r="E9635">
        <v>12992</v>
      </c>
      <c r="F9635">
        <v>24.7</v>
      </c>
    </row>
    <row r="9636" spans="1:6" x14ac:dyDescent="0.2">
      <c r="A9636">
        <v>16</v>
      </c>
      <c r="B9636" t="s">
        <v>309</v>
      </c>
      <c r="C9636" t="s">
        <v>211</v>
      </c>
      <c r="D9636">
        <v>2025</v>
      </c>
      <c r="E9636">
        <v>2119</v>
      </c>
      <c r="F9636">
        <v>34.799999999999997</v>
      </c>
    </row>
    <row r="9637" spans="1:6" x14ac:dyDescent="0.2">
      <c r="A9637">
        <v>16</v>
      </c>
      <c r="B9637" t="s">
        <v>309</v>
      </c>
      <c r="C9637" t="s">
        <v>274</v>
      </c>
      <c r="D9637">
        <v>2021</v>
      </c>
    </row>
    <row r="9638" spans="1:6" x14ac:dyDescent="0.2">
      <c r="A9638">
        <v>16</v>
      </c>
      <c r="B9638" t="s">
        <v>309</v>
      </c>
      <c r="C9638" t="s">
        <v>274</v>
      </c>
      <c r="D9638">
        <v>2022</v>
      </c>
    </row>
    <row r="9639" spans="1:6" x14ac:dyDescent="0.2">
      <c r="A9639">
        <v>16</v>
      </c>
      <c r="B9639" t="s">
        <v>309</v>
      </c>
      <c r="C9639" t="s">
        <v>274</v>
      </c>
      <c r="D9639">
        <v>2023</v>
      </c>
    </row>
    <row r="9640" spans="1:6" x14ac:dyDescent="0.2">
      <c r="A9640">
        <v>16</v>
      </c>
      <c r="B9640" t="s">
        <v>309</v>
      </c>
      <c r="C9640" t="s">
        <v>274</v>
      </c>
      <c r="D9640">
        <v>2024</v>
      </c>
    </row>
    <row r="9641" spans="1:6" x14ac:dyDescent="0.2">
      <c r="A9641">
        <v>16</v>
      </c>
      <c r="B9641" t="s">
        <v>309</v>
      </c>
      <c r="C9641" t="s">
        <v>274</v>
      </c>
      <c r="D9641">
        <v>2025</v>
      </c>
      <c r="E9641">
        <v>1997</v>
      </c>
      <c r="F9641">
        <v>50</v>
      </c>
    </row>
    <row r="9642" spans="1:6" x14ac:dyDescent="0.2">
      <c r="A9642">
        <v>16</v>
      </c>
      <c r="B9642" t="s">
        <v>309</v>
      </c>
      <c r="C9642" t="s">
        <v>32</v>
      </c>
      <c r="D9642">
        <v>2021</v>
      </c>
      <c r="E9642">
        <v>8202</v>
      </c>
      <c r="F9642">
        <v>13</v>
      </c>
    </row>
    <row r="9643" spans="1:6" x14ac:dyDescent="0.2">
      <c r="A9643">
        <v>16</v>
      </c>
      <c r="B9643" t="s">
        <v>309</v>
      </c>
      <c r="C9643" t="s">
        <v>32</v>
      </c>
      <c r="D9643">
        <v>2022</v>
      </c>
      <c r="E9643">
        <v>10130</v>
      </c>
      <c r="F9643">
        <v>29.3</v>
      </c>
    </row>
    <row r="9644" spans="1:6" x14ac:dyDescent="0.2">
      <c r="A9644">
        <v>16</v>
      </c>
      <c r="B9644" t="s">
        <v>309</v>
      </c>
      <c r="C9644" t="s">
        <v>32</v>
      </c>
      <c r="D9644">
        <v>2023</v>
      </c>
      <c r="E9644">
        <v>10893</v>
      </c>
      <c r="F9644">
        <v>33.6</v>
      </c>
    </row>
    <row r="9645" spans="1:6" x14ac:dyDescent="0.2">
      <c r="A9645">
        <v>16</v>
      </c>
      <c r="B9645" t="s">
        <v>309</v>
      </c>
      <c r="C9645" t="s">
        <v>32</v>
      </c>
      <c r="D9645">
        <v>2024</v>
      </c>
      <c r="E9645">
        <v>18565</v>
      </c>
      <c r="F9645">
        <v>31.9</v>
      </c>
    </row>
    <row r="9646" spans="1:6" x14ac:dyDescent="0.2">
      <c r="A9646">
        <v>16</v>
      </c>
      <c r="B9646" t="s">
        <v>309</v>
      </c>
      <c r="C9646" t="s">
        <v>32</v>
      </c>
      <c r="D9646">
        <v>2025</v>
      </c>
      <c r="E9646">
        <v>6406</v>
      </c>
      <c r="F9646">
        <v>49.2</v>
      </c>
    </row>
    <row r="9647" spans="1:6" x14ac:dyDescent="0.2">
      <c r="A9647">
        <v>16</v>
      </c>
      <c r="B9647" t="s">
        <v>309</v>
      </c>
      <c r="C9647" t="s">
        <v>205</v>
      </c>
      <c r="D9647">
        <v>2021</v>
      </c>
    </row>
    <row r="9648" spans="1:6" x14ac:dyDescent="0.2">
      <c r="A9648">
        <v>16</v>
      </c>
      <c r="B9648" t="s">
        <v>309</v>
      </c>
      <c r="C9648" t="s">
        <v>205</v>
      </c>
      <c r="D9648">
        <v>2022</v>
      </c>
    </row>
    <row r="9649" spans="1:6" x14ac:dyDescent="0.2">
      <c r="A9649">
        <v>16</v>
      </c>
      <c r="B9649" t="s">
        <v>309</v>
      </c>
      <c r="C9649" t="s">
        <v>205</v>
      </c>
      <c r="D9649">
        <v>2023</v>
      </c>
      <c r="E9649">
        <v>2855</v>
      </c>
      <c r="F9649">
        <v>19.2</v>
      </c>
    </row>
    <row r="9650" spans="1:6" x14ac:dyDescent="0.2">
      <c r="A9650">
        <v>16</v>
      </c>
      <c r="B9650" t="s">
        <v>309</v>
      </c>
      <c r="C9650" t="s">
        <v>205</v>
      </c>
      <c r="D9650">
        <v>2024</v>
      </c>
      <c r="E9650">
        <v>3140</v>
      </c>
      <c r="F9650">
        <v>22.2</v>
      </c>
    </row>
    <row r="9651" spans="1:6" x14ac:dyDescent="0.2">
      <c r="A9651">
        <v>16</v>
      </c>
      <c r="B9651" t="s">
        <v>309</v>
      </c>
      <c r="C9651" t="s">
        <v>205</v>
      </c>
      <c r="D9651">
        <v>2025</v>
      </c>
      <c r="E9651">
        <v>592</v>
      </c>
      <c r="F9651">
        <v>41.3</v>
      </c>
    </row>
    <row r="9652" spans="1:6" x14ac:dyDescent="0.2">
      <c r="A9652">
        <v>16</v>
      </c>
      <c r="B9652" t="s">
        <v>309</v>
      </c>
      <c r="C9652" t="s">
        <v>249</v>
      </c>
      <c r="D9652">
        <v>2021</v>
      </c>
    </row>
    <row r="9653" spans="1:6" x14ac:dyDescent="0.2">
      <c r="A9653">
        <v>16</v>
      </c>
      <c r="B9653" t="s">
        <v>309</v>
      </c>
      <c r="C9653" t="s">
        <v>249</v>
      </c>
      <c r="D9653">
        <v>2022</v>
      </c>
    </row>
    <row r="9654" spans="1:6" x14ac:dyDescent="0.2">
      <c r="A9654">
        <v>16</v>
      </c>
      <c r="B9654" t="s">
        <v>309</v>
      </c>
      <c r="C9654" t="s">
        <v>249</v>
      </c>
      <c r="D9654">
        <v>2023</v>
      </c>
    </row>
    <row r="9655" spans="1:6" x14ac:dyDescent="0.2">
      <c r="A9655">
        <v>16</v>
      </c>
      <c r="B9655" t="s">
        <v>309</v>
      </c>
      <c r="C9655" t="s">
        <v>249</v>
      </c>
      <c r="D9655">
        <v>2024</v>
      </c>
    </row>
    <row r="9656" spans="1:6" x14ac:dyDescent="0.2">
      <c r="A9656">
        <v>16</v>
      </c>
      <c r="B9656" t="s">
        <v>309</v>
      </c>
      <c r="C9656" t="s">
        <v>249</v>
      </c>
      <c r="D9656">
        <v>2025</v>
      </c>
      <c r="E9656">
        <v>3396</v>
      </c>
      <c r="F9656">
        <v>57.9</v>
      </c>
    </row>
    <row r="9657" spans="1:6" x14ac:dyDescent="0.2">
      <c r="A9657">
        <v>16</v>
      </c>
      <c r="B9657" t="s">
        <v>309</v>
      </c>
      <c r="C9657" t="s">
        <v>240</v>
      </c>
      <c r="D9657">
        <v>2021</v>
      </c>
    </row>
    <row r="9658" spans="1:6" x14ac:dyDescent="0.2">
      <c r="A9658">
        <v>16</v>
      </c>
      <c r="B9658" t="s">
        <v>309</v>
      </c>
      <c r="C9658" t="s">
        <v>240</v>
      </c>
      <c r="D9658">
        <v>2022</v>
      </c>
    </row>
    <row r="9659" spans="1:6" x14ac:dyDescent="0.2">
      <c r="A9659">
        <v>16</v>
      </c>
      <c r="B9659" t="s">
        <v>309</v>
      </c>
      <c r="C9659" t="s">
        <v>240</v>
      </c>
      <c r="D9659">
        <v>2023</v>
      </c>
    </row>
    <row r="9660" spans="1:6" x14ac:dyDescent="0.2">
      <c r="A9660">
        <v>16</v>
      </c>
      <c r="B9660" t="s">
        <v>309</v>
      </c>
      <c r="C9660" t="s">
        <v>240</v>
      </c>
      <c r="D9660">
        <v>2024</v>
      </c>
      <c r="E9660">
        <v>1824</v>
      </c>
      <c r="F9660">
        <v>31.6</v>
      </c>
    </row>
    <row r="9661" spans="1:6" x14ac:dyDescent="0.2">
      <c r="A9661">
        <v>16</v>
      </c>
      <c r="B9661" t="s">
        <v>309</v>
      </c>
      <c r="C9661" t="s">
        <v>240</v>
      </c>
      <c r="D9661">
        <v>2025</v>
      </c>
      <c r="E9661">
        <v>39058</v>
      </c>
      <c r="F9661">
        <v>50</v>
      </c>
    </row>
    <row r="9662" spans="1:6" x14ac:dyDescent="0.2">
      <c r="A9662">
        <v>16</v>
      </c>
      <c r="B9662" t="s">
        <v>309</v>
      </c>
      <c r="C9662" t="s">
        <v>178</v>
      </c>
      <c r="D9662">
        <v>2021</v>
      </c>
    </row>
    <row r="9663" spans="1:6" x14ac:dyDescent="0.2">
      <c r="A9663">
        <v>16</v>
      </c>
      <c r="B9663" t="s">
        <v>309</v>
      </c>
      <c r="C9663" t="s">
        <v>178</v>
      </c>
      <c r="D9663">
        <v>2022</v>
      </c>
      <c r="E9663">
        <v>444</v>
      </c>
      <c r="F9663">
        <v>21.4</v>
      </c>
    </row>
    <row r="9664" spans="1:6" x14ac:dyDescent="0.2">
      <c r="A9664">
        <v>16</v>
      </c>
      <c r="B9664" t="s">
        <v>309</v>
      </c>
      <c r="C9664" t="s">
        <v>178</v>
      </c>
      <c r="D9664">
        <v>2023</v>
      </c>
      <c r="E9664">
        <v>5006</v>
      </c>
      <c r="F9664">
        <v>26.9</v>
      </c>
    </row>
    <row r="9665" spans="1:6" x14ac:dyDescent="0.2">
      <c r="A9665">
        <v>16</v>
      </c>
      <c r="B9665" t="s">
        <v>309</v>
      </c>
      <c r="C9665" t="s">
        <v>178</v>
      </c>
      <c r="D9665">
        <v>2024</v>
      </c>
      <c r="E9665">
        <v>7938</v>
      </c>
      <c r="F9665">
        <v>30.8</v>
      </c>
    </row>
    <row r="9666" spans="1:6" x14ac:dyDescent="0.2">
      <c r="A9666">
        <v>16</v>
      </c>
      <c r="B9666" t="s">
        <v>309</v>
      </c>
      <c r="C9666" t="s">
        <v>178</v>
      </c>
      <c r="D9666">
        <v>2025</v>
      </c>
      <c r="E9666">
        <v>622</v>
      </c>
      <c r="F9666">
        <v>32.5</v>
      </c>
    </row>
    <row r="9667" spans="1:6" x14ac:dyDescent="0.2">
      <c r="A9667">
        <v>16</v>
      </c>
      <c r="B9667" t="s">
        <v>310</v>
      </c>
      <c r="C9667" t="s">
        <v>413</v>
      </c>
      <c r="D9667">
        <v>2021</v>
      </c>
    </row>
    <row r="9668" spans="1:6" x14ac:dyDescent="0.2">
      <c r="A9668">
        <v>16</v>
      </c>
      <c r="B9668" t="s">
        <v>310</v>
      </c>
      <c r="C9668" t="s">
        <v>413</v>
      </c>
      <c r="D9668">
        <v>2022</v>
      </c>
    </row>
    <row r="9669" spans="1:6" x14ac:dyDescent="0.2">
      <c r="A9669">
        <v>16</v>
      </c>
      <c r="B9669" t="s">
        <v>310</v>
      </c>
      <c r="C9669" t="s">
        <v>413</v>
      </c>
      <c r="D9669">
        <v>2023</v>
      </c>
    </row>
    <row r="9670" spans="1:6" x14ac:dyDescent="0.2">
      <c r="A9670">
        <v>16</v>
      </c>
      <c r="B9670" t="s">
        <v>310</v>
      </c>
      <c r="C9670" t="s">
        <v>413</v>
      </c>
      <c r="D9670">
        <v>2024</v>
      </c>
    </row>
    <row r="9671" spans="1:6" x14ac:dyDescent="0.2">
      <c r="A9671">
        <v>16</v>
      </c>
      <c r="B9671" t="s">
        <v>310</v>
      </c>
      <c r="C9671" t="s">
        <v>413</v>
      </c>
      <c r="D9671">
        <v>2025</v>
      </c>
      <c r="E9671">
        <v>2320</v>
      </c>
      <c r="F9671">
        <v>83.8</v>
      </c>
    </row>
    <row r="9672" spans="1:6" x14ac:dyDescent="0.2">
      <c r="A9672">
        <v>16</v>
      </c>
      <c r="B9672" t="s">
        <v>84</v>
      </c>
      <c r="C9672" t="s">
        <v>103</v>
      </c>
      <c r="D9672">
        <v>2021</v>
      </c>
    </row>
    <row r="9673" spans="1:6" x14ac:dyDescent="0.2">
      <c r="A9673">
        <v>16</v>
      </c>
      <c r="B9673" t="s">
        <v>84</v>
      </c>
      <c r="C9673" t="s">
        <v>103</v>
      </c>
      <c r="D9673">
        <v>2022</v>
      </c>
    </row>
    <row r="9674" spans="1:6" x14ac:dyDescent="0.2">
      <c r="A9674">
        <v>16</v>
      </c>
      <c r="B9674" t="s">
        <v>84</v>
      </c>
      <c r="C9674" t="s">
        <v>103</v>
      </c>
      <c r="D9674">
        <v>2023</v>
      </c>
    </row>
    <row r="9675" spans="1:6" x14ac:dyDescent="0.2">
      <c r="A9675">
        <v>16</v>
      </c>
      <c r="B9675" t="s">
        <v>84</v>
      </c>
      <c r="C9675" t="s">
        <v>103</v>
      </c>
      <c r="D9675">
        <v>2024</v>
      </c>
      <c r="E9675">
        <v>2480</v>
      </c>
      <c r="F9675">
        <v>17.100000000000001</v>
      </c>
    </row>
    <row r="9676" spans="1:6" x14ac:dyDescent="0.2">
      <c r="A9676">
        <v>16</v>
      </c>
      <c r="B9676" t="s">
        <v>84</v>
      </c>
      <c r="C9676" t="s">
        <v>103</v>
      </c>
      <c r="D9676">
        <v>2025</v>
      </c>
      <c r="E9676">
        <v>8271</v>
      </c>
      <c r="F9676">
        <v>49.8</v>
      </c>
    </row>
    <row r="9677" spans="1:6" x14ac:dyDescent="0.2">
      <c r="A9677">
        <v>16</v>
      </c>
      <c r="B9677" t="s">
        <v>84</v>
      </c>
      <c r="C9677" t="s">
        <v>85</v>
      </c>
      <c r="D9677">
        <v>2021</v>
      </c>
      <c r="E9677">
        <v>13150</v>
      </c>
      <c r="F9677">
        <v>15.4</v>
      </c>
    </row>
    <row r="9678" spans="1:6" x14ac:dyDescent="0.2">
      <c r="A9678">
        <v>16</v>
      </c>
      <c r="B9678" t="s">
        <v>84</v>
      </c>
      <c r="C9678" t="s">
        <v>85</v>
      </c>
      <c r="D9678">
        <v>2022</v>
      </c>
      <c r="E9678">
        <v>8408</v>
      </c>
      <c r="F9678">
        <v>21.2</v>
      </c>
    </row>
    <row r="9679" spans="1:6" x14ac:dyDescent="0.2">
      <c r="A9679">
        <v>16</v>
      </c>
      <c r="B9679" t="s">
        <v>84</v>
      </c>
      <c r="C9679" t="s">
        <v>85</v>
      </c>
      <c r="D9679">
        <v>2023</v>
      </c>
      <c r="E9679">
        <v>9466</v>
      </c>
      <c r="F9679">
        <v>26.2</v>
      </c>
    </row>
    <row r="9680" spans="1:6" x14ac:dyDescent="0.2">
      <c r="A9680">
        <v>16</v>
      </c>
      <c r="B9680" t="s">
        <v>84</v>
      </c>
      <c r="C9680" t="s">
        <v>85</v>
      </c>
      <c r="D9680">
        <v>2024</v>
      </c>
      <c r="E9680">
        <v>10566</v>
      </c>
      <c r="F9680">
        <v>26.2</v>
      </c>
    </row>
    <row r="9681" spans="1:6" x14ac:dyDescent="0.2">
      <c r="A9681">
        <v>16</v>
      </c>
      <c r="B9681" t="s">
        <v>84</v>
      </c>
      <c r="C9681" t="s">
        <v>85</v>
      </c>
      <c r="D9681">
        <v>2025</v>
      </c>
      <c r="E9681">
        <v>8681</v>
      </c>
      <c r="F9681">
        <v>48</v>
      </c>
    </row>
    <row r="9682" spans="1:6" x14ac:dyDescent="0.2">
      <c r="A9682">
        <v>16</v>
      </c>
      <c r="B9682" t="s">
        <v>84</v>
      </c>
      <c r="C9682" t="s">
        <v>96</v>
      </c>
      <c r="D9682">
        <v>2021</v>
      </c>
      <c r="E9682">
        <v>12823</v>
      </c>
      <c r="F9682">
        <v>18.100000000000001</v>
      </c>
    </row>
    <row r="9683" spans="1:6" x14ac:dyDescent="0.2">
      <c r="A9683">
        <v>16</v>
      </c>
      <c r="B9683" t="s">
        <v>84</v>
      </c>
      <c r="C9683" t="s">
        <v>96</v>
      </c>
      <c r="D9683">
        <v>2022</v>
      </c>
      <c r="E9683">
        <v>11559</v>
      </c>
      <c r="F9683">
        <v>24.2</v>
      </c>
    </row>
    <row r="9684" spans="1:6" x14ac:dyDescent="0.2">
      <c r="A9684">
        <v>16</v>
      </c>
      <c r="B9684" t="s">
        <v>84</v>
      </c>
      <c r="C9684" t="s">
        <v>96</v>
      </c>
      <c r="D9684">
        <v>2023</v>
      </c>
      <c r="E9684">
        <v>10097</v>
      </c>
      <c r="F9684">
        <v>24.4</v>
      </c>
    </row>
    <row r="9685" spans="1:6" x14ac:dyDescent="0.2">
      <c r="A9685">
        <v>16</v>
      </c>
      <c r="B9685" t="s">
        <v>84</v>
      </c>
      <c r="C9685" t="s">
        <v>96</v>
      </c>
      <c r="D9685">
        <v>2024</v>
      </c>
      <c r="E9685">
        <v>10240</v>
      </c>
      <c r="F9685">
        <v>33.799999999999997</v>
      </c>
    </row>
    <row r="9686" spans="1:6" x14ac:dyDescent="0.2">
      <c r="A9686">
        <v>16</v>
      </c>
      <c r="B9686" t="s">
        <v>84</v>
      </c>
      <c r="C9686" t="s">
        <v>96</v>
      </c>
      <c r="D9686">
        <v>2025</v>
      </c>
      <c r="E9686">
        <v>12734</v>
      </c>
      <c r="F9686">
        <v>52.9</v>
      </c>
    </row>
    <row r="9687" spans="1:6" x14ac:dyDescent="0.2">
      <c r="A9687">
        <v>16</v>
      </c>
      <c r="B9687" t="s">
        <v>84</v>
      </c>
      <c r="C9687" t="s">
        <v>104</v>
      </c>
      <c r="D9687">
        <v>2021</v>
      </c>
      <c r="E9687">
        <v>3176</v>
      </c>
      <c r="F9687">
        <v>14.4</v>
      </c>
    </row>
    <row r="9688" spans="1:6" x14ac:dyDescent="0.2">
      <c r="A9688">
        <v>16</v>
      </c>
      <c r="B9688" t="s">
        <v>84</v>
      </c>
      <c r="C9688" t="s">
        <v>104</v>
      </c>
      <c r="D9688">
        <v>2022</v>
      </c>
      <c r="E9688">
        <v>2684</v>
      </c>
      <c r="F9688">
        <v>15.1</v>
      </c>
    </row>
    <row r="9689" spans="1:6" x14ac:dyDescent="0.2">
      <c r="A9689">
        <v>16</v>
      </c>
      <c r="B9689" t="s">
        <v>84</v>
      </c>
      <c r="C9689" t="s">
        <v>104</v>
      </c>
      <c r="D9689">
        <v>2023</v>
      </c>
      <c r="E9689">
        <v>2172</v>
      </c>
      <c r="F9689">
        <v>22</v>
      </c>
    </row>
    <row r="9690" spans="1:6" x14ac:dyDescent="0.2">
      <c r="A9690">
        <v>16</v>
      </c>
      <c r="B9690" t="s">
        <v>84</v>
      </c>
      <c r="C9690" t="s">
        <v>104</v>
      </c>
      <c r="D9690">
        <v>2024</v>
      </c>
      <c r="E9690">
        <v>6531</v>
      </c>
      <c r="F9690">
        <v>31.5</v>
      </c>
    </row>
    <row r="9691" spans="1:6" x14ac:dyDescent="0.2">
      <c r="A9691">
        <v>16</v>
      </c>
      <c r="B9691" t="s">
        <v>84</v>
      </c>
      <c r="C9691" t="s">
        <v>104</v>
      </c>
      <c r="D9691">
        <v>2025</v>
      </c>
      <c r="E9691">
        <v>10405</v>
      </c>
      <c r="F9691">
        <v>48.4</v>
      </c>
    </row>
    <row r="9692" spans="1:6" x14ac:dyDescent="0.2">
      <c r="A9692">
        <v>16</v>
      </c>
      <c r="B9692" t="s">
        <v>84</v>
      </c>
      <c r="C9692" t="s">
        <v>107</v>
      </c>
      <c r="D9692">
        <v>2021</v>
      </c>
    </row>
    <row r="9693" spans="1:6" x14ac:dyDescent="0.2">
      <c r="A9693">
        <v>16</v>
      </c>
      <c r="B9693" t="s">
        <v>84</v>
      </c>
      <c r="C9693" t="s">
        <v>107</v>
      </c>
      <c r="D9693">
        <v>2022</v>
      </c>
    </row>
    <row r="9694" spans="1:6" x14ac:dyDescent="0.2">
      <c r="A9694">
        <v>16</v>
      </c>
      <c r="B9694" t="s">
        <v>84</v>
      </c>
      <c r="C9694" t="s">
        <v>107</v>
      </c>
      <c r="D9694">
        <v>2023</v>
      </c>
    </row>
    <row r="9695" spans="1:6" x14ac:dyDescent="0.2">
      <c r="A9695">
        <v>16</v>
      </c>
      <c r="B9695" t="s">
        <v>84</v>
      </c>
      <c r="C9695" t="s">
        <v>107</v>
      </c>
      <c r="D9695">
        <v>2024</v>
      </c>
      <c r="E9695">
        <v>666</v>
      </c>
      <c r="F9695">
        <v>31.1</v>
      </c>
    </row>
    <row r="9696" spans="1:6" x14ac:dyDescent="0.2">
      <c r="A9696">
        <v>16</v>
      </c>
      <c r="B9696" t="s">
        <v>84</v>
      </c>
      <c r="C9696" t="s">
        <v>107</v>
      </c>
      <c r="D9696">
        <v>2025</v>
      </c>
      <c r="E9696">
        <v>1669</v>
      </c>
      <c r="F9696">
        <v>48</v>
      </c>
    </row>
    <row r="9697" spans="1:6" x14ac:dyDescent="0.2">
      <c r="A9697">
        <v>16</v>
      </c>
      <c r="B9697" t="s">
        <v>84</v>
      </c>
      <c r="C9697" t="s">
        <v>86</v>
      </c>
      <c r="D9697">
        <v>2021</v>
      </c>
      <c r="E9697">
        <v>11274</v>
      </c>
      <c r="F9697">
        <v>15.1</v>
      </c>
    </row>
    <row r="9698" spans="1:6" x14ac:dyDescent="0.2">
      <c r="A9698">
        <v>16</v>
      </c>
      <c r="B9698" t="s">
        <v>84</v>
      </c>
      <c r="C9698" t="s">
        <v>86</v>
      </c>
      <c r="D9698">
        <v>2022</v>
      </c>
      <c r="E9698">
        <v>12223</v>
      </c>
      <c r="F9698">
        <v>28.3</v>
      </c>
    </row>
    <row r="9699" spans="1:6" x14ac:dyDescent="0.2">
      <c r="A9699">
        <v>16</v>
      </c>
      <c r="B9699" t="s">
        <v>84</v>
      </c>
      <c r="C9699" t="s">
        <v>86</v>
      </c>
      <c r="D9699">
        <v>2023</v>
      </c>
      <c r="E9699">
        <v>11383</v>
      </c>
      <c r="F9699">
        <v>27.3</v>
      </c>
    </row>
    <row r="9700" spans="1:6" x14ac:dyDescent="0.2">
      <c r="A9700">
        <v>16</v>
      </c>
      <c r="B9700" t="s">
        <v>84</v>
      </c>
      <c r="C9700" t="s">
        <v>86</v>
      </c>
      <c r="D9700">
        <v>2024</v>
      </c>
      <c r="E9700">
        <v>11382</v>
      </c>
      <c r="F9700">
        <v>32.700000000000003</v>
      </c>
    </row>
    <row r="9701" spans="1:6" x14ac:dyDescent="0.2">
      <c r="A9701">
        <v>16</v>
      </c>
      <c r="B9701" t="s">
        <v>84</v>
      </c>
      <c r="C9701" t="s">
        <v>86</v>
      </c>
      <c r="D9701">
        <v>2025</v>
      </c>
      <c r="E9701">
        <v>14822</v>
      </c>
      <c r="F9701">
        <v>52.3</v>
      </c>
    </row>
    <row r="9702" spans="1:6" x14ac:dyDescent="0.2">
      <c r="A9702">
        <v>16</v>
      </c>
      <c r="B9702" t="s">
        <v>84</v>
      </c>
      <c r="C9702" t="s">
        <v>87</v>
      </c>
      <c r="D9702">
        <v>2021</v>
      </c>
      <c r="E9702">
        <v>8659</v>
      </c>
      <c r="F9702">
        <v>15.8</v>
      </c>
    </row>
    <row r="9703" spans="1:6" x14ac:dyDescent="0.2">
      <c r="A9703">
        <v>16</v>
      </c>
      <c r="B9703" t="s">
        <v>84</v>
      </c>
      <c r="C9703" t="s">
        <v>87</v>
      </c>
      <c r="D9703">
        <v>2022</v>
      </c>
      <c r="E9703">
        <v>1955</v>
      </c>
      <c r="F9703">
        <v>25.8</v>
      </c>
    </row>
    <row r="9704" spans="1:6" x14ac:dyDescent="0.2">
      <c r="A9704">
        <v>16</v>
      </c>
      <c r="B9704" t="s">
        <v>84</v>
      </c>
      <c r="C9704" t="s">
        <v>87</v>
      </c>
      <c r="D9704">
        <v>2023</v>
      </c>
      <c r="E9704">
        <v>3356</v>
      </c>
      <c r="F9704">
        <v>33.9</v>
      </c>
    </row>
    <row r="9705" spans="1:6" x14ac:dyDescent="0.2">
      <c r="A9705">
        <v>16</v>
      </c>
      <c r="B9705" t="s">
        <v>84</v>
      </c>
      <c r="C9705" t="s">
        <v>87</v>
      </c>
      <c r="D9705">
        <v>2024</v>
      </c>
      <c r="E9705">
        <v>3099</v>
      </c>
      <c r="F9705">
        <v>34.1</v>
      </c>
    </row>
    <row r="9706" spans="1:6" x14ac:dyDescent="0.2">
      <c r="A9706">
        <v>16</v>
      </c>
      <c r="B9706" t="s">
        <v>84</v>
      </c>
      <c r="C9706" t="s">
        <v>87</v>
      </c>
      <c r="D9706">
        <v>2025</v>
      </c>
      <c r="E9706">
        <v>3329</v>
      </c>
      <c r="F9706">
        <v>59.1</v>
      </c>
    </row>
    <row r="9707" spans="1:6" x14ac:dyDescent="0.2">
      <c r="A9707">
        <v>16</v>
      </c>
      <c r="B9707" t="s">
        <v>84</v>
      </c>
      <c r="C9707" t="s">
        <v>256</v>
      </c>
      <c r="D9707">
        <v>2021</v>
      </c>
    </row>
    <row r="9708" spans="1:6" x14ac:dyDescent="0.2">
      <c r="A9708">
        <v>16</v>
      </c>
      <c r="B9708" t="s">
        <v>84</v>
      </c>
      <c r="C9708" t="s">
        <v>256</v>
      </c>
      <c r="D9708">
        <v>2022</v>
      </c>
    </row>
    <row r="9709" spans="1:6" x14ac:dyDescent="0.2">
      <c r="A9709">
        <v>16</v>
      </c>
      <c r="B9709" t="s">
        <v>84</v>
      </c>
      <c r="C9709" t="s">
        <v>256</v>
      </c>
      <c r="D9709">
        <v>2023</v>
      </c>
    </row>
    <row r="9710" spans="1:6" x14ac:dyDescent="0.2">
      <c r="A9710">
        <v>16</v>
      </c>
      <c r="B9710" t="s">
        <v>84</v>
      </c>
      <c r="C9710" t="s">
        <v>256</v>
      </c>
      <c r="D9710">
        <v>2024</v>
      </c>
    </row>
    <row r="9711" spans="1:6" x14ac:dyDescent="0.2">
      <c r="A9711">
        <v>16</v>
      </c>
      <c r="B9711" t="s">
        <v>84</v>
      </c>
      <c r="C9711" t="s">
        <v>256</v>
      </c>
      <c r="D9711">
        <v>2025</v>
      </c>
      <c r="E9711">
        <v>2364</v>
      </c>
      <c r="F9711">
        <v>55.3</v>
      </c>
    </row>
    <row r="9712" spans="1:6" x14ac:dyDescent="0.2">
      <c r="A9712">
        <v>16</v>
      </c>
      <c r="B9712" t="s">
        <v>84</v>
      </c>
      <c r="C9712" t="s">
        <v>88</v>
      </c>
      <c r="D9712">
        <v>2021</v>
      </c>
      <c r="E9712">
        <v>5503</v>
      </c>
      <c r="F9712">
        <v>14</v>
      </c>
    </row>
    <row r="9713" spans="1:6" x14ac:dyDescent="0.2">
      <c r="A9713">
        <v>16</v>
      </c>
      <c r="B9713" t="s">
        <v>84</v>
      </c>
      <c r="C9713" t="s">
        <v>88</v>
      </c>
      <c r="D9713">
        <v>2022</v>
      </c>
      <c r="E9713">
        <v>4949</v>
      </c>
      <c r="F9713">
        <v>23</v>
      </c>
    </row>
    <row r="9714" spans="1:6" x14ac:dyDescent="0.2">
      <c r="A9714">
        <v>16</v>
      </c>
      <c r="B9714" t="s">
        <v>84</v>
      </c>
      <c r="C9714" t="s">
        <v>88</v>
      </c>
      <c r="D9714">
        <v>2023</v>
      </c>
      <c r="E9714">
        <v>4673</v>
      </c>
      <c r="F9714">
        <v>27.9</v>
      </c>
    </row>
    <row r="9715" spans="1:6" x14ac:dyDescent="0.2">
      <c r="A9715">
        <v>16</v>
      </c>
      <c r="B9715" t="s">
        <v>84</v>
      </c>
      <c r="C9715" t="s">
        <v>88</v>
      </c>
      <c r="D9715">
        <v>2024</v>
      </c>
      <c r="E9715">
        <v>5160</v>
      </c>
      <c r="F9715">
        <v>28.8</v>
      </c>
    </row>
    <row r="9716" spans="1:6" x14ac:dyDescent="0.2">
      <c r="A9716">
        <v>16</v>
      </c>
      <c r="B9716" t="s">
        <v>84</v>
      </c>
      <c r="C9716" t="s">
        <v>88</v>
      </c>
      <c r="D9716">
        <v>2025</v>
      </c>
      <c r="E9716">
        <v>2342</v>
      </c>
      <c r="F9716">
        <v>51.4</v>
      </c>
    </row>
    <row r="9717" spans="1:6" x14ac:dyDescent="0.2">
      <c r="A9717">
        <v>16</v>
      </c>
      <c r="B9717" t="s">
        <v>84</v>
      </c>
      <c r="C9717" t="s">
        <v>93</v>
      </c>
      <c r="D9717">
        <v>2021</v>
      </c>
      <c r="E9717">
        <v>5645</v>
      </c>
      <c r="F9717">
        <v>12.5</v>
      </c>
    </row>
    <row r="9718" spans="1:6" x14ac:dyDescent="0.2">
      <c r="A9718">
        <v>16</v>
      </c>
      <c r="B9718" t="s">
        <v>84</v>
      </c>
      <c r="C9718" t="s">
        <v>93</v>
      </c>
      <c r="D9718">
        <v>2022</v>
      </c>
      <c r="E9718">
        <v>3829</v>
      </c>
      <c r="F9718">
        <v>17.7</v>
      </c>
    </row>
    <row r="9719" spans="1:6" x14ac:dyDescent="0.2">
      <c r="A9719">
        <v>16</v>
      </c>
      <c r="B9719" t="s">
        <v>84</v>
      </c>
      <c r="C9719" t="s">
        <v>93</v>
      </c>
      <c r="D9719">
        <v>2023</v>
      </c>
      <c r="E9719">
        <v>2923</v>
      </c>
      <c r="F9719">
        <v>22.6</v>
      </c>
    </row>
    <row r="9720" spans="1:6" x14ac:dyDescent="0.2">
      <c r="A9720">
        <v>16</v>
      </c>
      <c r="B9720" t="s">
        <v>84</v>
      </c>
      <c r="C9720" t="s">
        <v>93</v>
      </c>
      <c r="D9720">
        <v>2024</v>
      </c>
      <c r="E9720">
        <v>2321</v>
      </c>
      <c r="F9720">
        <v>26.9</v>
      </c>
    </row>
    <row r="9721" spans="1:6" x14ac:dyDescent="0.2">
      <c r="A9721">
        <v>16</v>
      </c>
      <c r="B9721" t="s">
        <v>84</v>
      </c>
      <c r="C9721" t="s">
        <v>93</v>
      </c>
      <c r="D9721">
        <v>2025</v>
      </c>
      <c r="E9721">
        <v>744</v>
      </c>
      <c r="F9721">
        <v>43</v>
      </c>
    </row>
    <row r="9722" spans="1:6" x14ac:dyDescent="0.2">
      <c r="A9722">
        <v>16</v>
      </c>
      <c r="B9722" t="s">
        <v>84</v>
      </c>
      <c r="C9722" t="s">
        <v>226</v>
      </c>
      <c r="D9722">
        <v>2021</v>
      </c>
    </row>
    <row r="9723" spans="1:6" x14ac:dyDescent="0.2">
      <c r="A9723">
        <v>16</v>
      </c>
      <c r="B9723" t="s">
        <v>84</v>
      </c>
      <c r="C9723" t="s">
        <v>226</v>
      </c>
      <c r="D9723">
        <v>2022</v>
      </c>
    </row>
    <row r="9724" spans="1:6" x14ac:dyDescent="0.2">
      <c r="A9724">
        <v>16</v>
      </c>
      <c r="B9724" t="s">
        <v>84</v>
      </c>
      <c r="C9724" t="s">
        <v>226</v>
      </c>
      <c r="D9724">
        <v>2023</v>
      </c>
    </row>
    <row r="9725" spans="1:6" x14ac:dyDescent="0.2">
      <c r="A9725">
        <v>16</v>
      </c>
      <c r="B9725" t="s">
        <v>84</v>
      </c>
      <c r="C9725" t="s">
        <v>226</v>
      </c>
      <c r="D9725">
        <v>2024</v>
      </c>
      <c r="E9725">
        <v>1652</v>
      </c>
      <c r="F9725">
        <v>29.1</v>
      </c>
    </row>
    <row r="9726" spans="1:6" x14ac:dyDescent="0.2">
      <c r="A9726">
        <v>16</v>
      </c>
      <c r="B9726" t="s">
        <v>84</v>
      </c>
      <c r="C9726" t="s">
        <v>226</v>
      </c>
      <c r="D9726">
        <v>2025</v>
      </c>
      <c r="E9726">
        <v>3590</v>
      </c>
      <c r="F9726">
        <v>50.2</v>
      </c>
    </row>
    <row r="9727" spans="1:6" x14ac:dyDescent="0.2">
      <c r="A9727">
        <v>16</v>
      </c>
      <c r="B9727" t="s">
        <v>84</v>
      </c>
      <c r="C9727" t="s">
        <v>89</v>
      </c>
      <c r="D9727">
        <v>2021</v>
      </c>
      <c r="E9727">
        <v>15879</v>
      </c>
      <c r="F9727">
        <v>15.7</v>
      </c>
    </row>
    <row r="9728" spans="1:6" x14ac:dyDescent="0.2">
      <c r="A9728">
        <v>16</v>
      </c>
      <c r="B9728" t="s">
        <v>84</v>
      </c>
      <c r="C9728" t="s">
        <v>89</v>
      </c>
      <c r="D9728">
        <v>2022</v>
      </c>
      <c r="E9728">
        <v>7722</v>
      </c>
      <c r="F9728">
        <v>29.3</v>
      </c>
    </row>
    <row r="9729" spans="1:6" x14ac:dyDescent="0.2">
      <c r="A9729">
        <v>16</v>
      </c>
      <c r="B9729" t="s">
        <v>84</v>
      </c>
      <c r="C9729" t="s">
        <v>89</v>
      </c>
      <c r="D9729">
        <v>2023</v>
      </c>
      <c r="E9729">
        <v>7456</v>
      </c>
      <c r="F9729">
        <v>22</v>
      </c>
    </row>
    <row r="9730" spans="1:6" x14ac:dyDescent="0.2">
      <c r="A9730">
        <v>16</v>
      </c>
      <c r="B9730" t="s">
        <v>84</v>
      </c>
      <c r="C9730" t="s">
        <v>89</v>
      </c>
      <c r="D9730">
        <v>2024</v>
      </c>
      <c r="E9730">
        <v>5014</v>
      </c>
      <c r="F9730">
        <v>28.1</v>
      </c>
    </row>
    <row r="9731" spans="1:6" x14ac:dyDescent="0.2">
      <c r="A9731">
        <v>16</v>
      </c>
      <c r="B9731" t="s">
        <v>84</v>
      </c>
      <c r="C9731" t="s">
        <v>89</v>
      </c>
      <c r="D9731">
        <v>2025</v>
      </c>
      <c r="E9731">
        <v>4172</v>
      </c>
      <c r="F9731">
        <v>48.3</v>
      </c>
    </row>
    <row r="9732" spans="1:6" x14ac:dyDescent="0.2">
      <c r="A9732">
        <v>16</v>
      </c>
      <c r="B9732" t="s">
        <v>84</v>
      </c>
      <c r="C9732" t="s">
        <v>255</v>
      </c>
      <c r="D9732">
        <v>2021</v>
      </c>
    </row>
    <row r="9733" spans="1:6" x14ac:dyDescent="0.2">
      <c r="A9733">
        <v>16</v>
      </c>
      <c r="B9733" t="s">
        <v>84</v>
      </c>
      <c r="C9733" t="s">
        <v>255</v>
      </c>
      <c r="D9733">
        <v>2022</v>
      </c>
    </row>
    <row r="9734" spans="1:6" x14ac:dyDescent="0.2">
      <c r="A9734">
        <v>16</v>
      </c>
      <c r="B9734" t="s">
        <v>84</v>
      </c>
      <c r="C9734" t="s">
        <v>255</v>
      </c>
      <c r="D9734">
        <v>2023</v>
      </c>
    </row>
    <row r="9735" spans="1:6" x14ac:dyDescent="0.2">
      <c r="A9735">
        <v>16</v>
      </c>
      <c r="B9735" t="s">
        <v>84</v>
      </c>
      <c r="C9735" t="s">
        <v>255</v>
      </c>
      <c r="D9735">
        <v>2024</v>
      </c>
    </row>
    <row r="9736" spans="1:6" x14ac:dyDescent="0.2">
      <c r="A9736">
        <v>16</v>
      </c>
      <c r="B9736" t="s">
        <v>84</v>
      </c>
      <c r="C9736" t="s">
        <v>255</v>
      </c>
      <c r="D9736">
        <v>2025</v>
      </c>
      <c r="E9736">
        <v>3061</v>
      </c>
      <c r="F9736">
        <v>53.4</v>
      </c>
    </row>
    <row r="9737" spans="1:6" x14ac:dyDescent="0.2">
      <c r="A9737">
        <v>16</v>
      </c>
      <c r="B9737" t="s">
        <v>84</v>
      </c>
      <c r="C9737" t="s">
        <v>228</v>
      </c>
      <c r="D9737">
        <v>2021</v>
      </c>
    </row>
    <row r="9738" spans="1:6" x14ac:dyDescent="0.2">
      <c r="A9738">
        <v>16</v>
      </c>
      <c r="B9738" t="s">
        <v>84</v>
      </c>
      <c r="C9738" t="s">
        <v>228</v>
      </c>
      <c r="D9738">
        <v>2022</v>
      </c>
    </row>
    <row r="9739" spans="1:6" x14ac:dyDescent="0.2">
      <c r="A9739">
        <v>16</v>
      </c>
      <c r="B9739" t="s">
        <v>84</v>
      </c>
      <c r="C9739" t="s">
        <v>228</v>
      </c>
      <c r="D9739">
        <v>2023</v>
      </c>
      <c r="E9739">
        <v>460</v>
      </c>
      <c r="F9739">
        <v>45</v>
      </c>
    </row>
    <row r="9740" spans="1:6" x14ac:dyDescent="0.2">
      <c r="A9740">
        <v>16</v>
      </c>
      <c r="B9740" t="s">
        <v>84</v>
      </c>
      <c r="C9740" t="s">
        <v>228</v>
      </c>
      <c r="D9740">
        <v>2024</v>
      </c>
    </row>
    <row r="9741" spans="1:6" x14ac:dyDescent="0.2">
      <c r="A9741">
        <v>16</v>
      </c>
      <c r="B9741" t="s">
        <v>84</v>
      </c>
      <c r="C9741" t="s">
        <v>228</v>
      </c>
      <c r="D9741">
        <v>2025</v>
      </c>
      <c r="E9741">
        <v>404</v>
      </c>
      <c r="F9741">
        <v>53.4</v>
      </c>
    </row>
    <row r="9742" spans="1:6" x14ac:dyDescent="0.2">
      <c r="A9742">
        <v>16</v>
      </c>
      <c r="B9742" t="s">
        <v>84</v>
      </c>
      <c r="C9742" t="s">
        <v>105</v>
      </c>
      <c r="D9742">
        <v>2021</v>
      </c>
      <c r="E9742">
        <v>1897</v>
      </c>
      <c r="F9742">
        <v>13.2</v>
      </c>
    </row>
    <row r="9743" spans="1:6" x14ac:dyDescent="0.2">
      <c r="A9743">
        <v>16</v>
      </c>
      <c r="B9743" t="s">
        <v>84</v>
      </c>
      <c r="C9743" t="s">
        <v>105</v>
      </c>
      <c r="D9743">
        <v>2022</v>
      </c>
      <c r="E9743">
        <v>1535</v>
      </c>
      <c r="F9743">
        <v>25.6</v>
      </c>
    </row>
    <row r="9744" spans="1:6" x14ac:dyDescent="0.2">
      <c r="A9744">
        <v>16</v>
      </c>
      <c r="B9744" t="s">
        <v>84</v>
      </c>
      <c r="C9744" t="s">
        <v>105</v>
      </c>
      <c r="D9744">
        <v>2023</v>
      </c>
      <c r="E9744">
        <v>3146</v>
      </c>
      <c r="F9744">
        <v>19.399999999999999</v>
      </c>
    </row>
    <row r="9745" spans="1:6" x14ac:dyDescent="0.2">
      <c r="A9745">
        <v>16</v>
      </c>
      <c r="B9745" t="s">
        <v>84</v>
      </c>
      <c r="C9745" t="s">
        <v>105</v>
      </c>
      <c r="D9745">
        <v>2024</v>
      </c>
      <c r="E9745">
        <v>3178</v>
      </c>
      <c r="F9745">
        <v>32.299999999999997</v>
      </c>
    </row>
    <row r="9746" spans="1:6" x14ac:dyDescent="0.2">
      <c r="A9746">
        <v>16</v>
      </c>
      <c r="B9746" t="s">
        <v>84</v>
      </c>
      <c r="C9746" t="s">
        <v>105</v>
      </c>
      <c r="D9746">
        <v>2025</v>
      </c>
      <c r="E9746">
        <v>6686</v>
      </c>
      <c r="F9746">
        <v>30.6</v>
      </c>
    </row>
    <row r="9747" spans="1:6" x14ac:dyDescent="0.2">
      <c r="A9747">
        <v>16</v>
      </c>
      <c r="B9747" t="s">
        <v>84</v>
      </c>
      <c r="C9747" t="s">
        <v>94</v>
      </c>
      <c r="D9747">
        <v>2021</v>
      </c>
      <c r="E9747">
        <v>6040</v>
      </c>
      <c r="F9747">
        <v>13.3</v>
      </c>
    </row>
    <row r="9748" spans="1:6" x14ac:dyDescent="0.2">
      <c r="A9748">
        <v>16</v>
      </c>
      <c r="B9748" t="s">
        <v>84</v>
      </c>
      <c r="C9748" t="s">
        <v>94</v>
      </c>
      <c r="D9748">
        <v>2022</v>
      </c>
      <c r="E9748">
        <v>1110</v>
      </c>
      <c r="F9748">
        <v>18.899999999999999</v>
      </c>
    </row>
    <row r="9749" spans="1:6" x14ac:dyDescent="0.2">
      <c r="A9749">
        <v>16</v>
      </c>
      <c r="B9749" t="s">
        <v>84</v>
      </c>
      <c r="C9749" t="s">
        <v>94</v>
      </c>
      <c r="D9749">
        <v>2023</v>
      </c>
      <c r="E9749">
        <v>914</v>
      </c>
      <c r="F9749">
        <v>18.7</v>
      </c>
    </row>
    <row r="9750" spans="1:6" x14ac:dyDescent="0.2">
      <c r="A9750">
        <v>16</v>
      </c>
      <c r="B9750" t="s">
        <v>84</v>
      </c>
      <c r="C9750" t="s">
        <v>94</v>
      </c>
      <c r="D9750">
        <v>2024</v>
      </c>
    </row>
    <row r="9751" spans="1:6" x14ac:dyDescent="0.2">
      <c r="A9751">
        <v>16</v>
      </c>
      <c r="B9751" t="s">
        <v>84</v>
      </c>
      <c r="C9751" t="s">
        <v>94</v>
      </c>
      <c r="D9751">
        <v>2025</v>
      </c>
      <c r="E9751">
        <v>1034</v>
      </c>
      <c r="F9751">
        <v>52.6</v>
      </c>
    </row>
    <row r="9752" spans="1:6" x14ac:dyDescent="0.2">
      <c r="A9752">
        <v>16</v>
      </c>
      <c r="B9752" t="s">
        <v>84</v>
      </c>
      <c r="C9752" t="s">
        <v>97</v>
      </c>
      <c r="D9752">
        <v>2021</v>
      </c>
      <c r="E9752">
        <v>2022</v>
      </c>
      <c r="F9752">
        <v>14.6</v>
      </c>
    </row>
    <row r="9753" spans="1:6" x14ac:dyDescent="0.2">
      <c r="A9753">
        <v>16</v>
      </c>
      <c r="B9753" t="s">
        <v>84</v>
      </c>
      <c r="C9753" t="s">
        <v>97</v>
      </c>
      <c r="D9753">
        <v>2022</v>
      </c>
      <c r="E9753">
        <v>1008</v>
      </c>
      <c r="F9753">
        <v>24.5</v>
      </c>
    </row>
    <row r="9754" spans="1:6" x14ac:dyDescent="0.2">
      <c r="A9754">
        <v>16</v>
      </c>
      <c r="B9754" t="s">
        <v>84</v>
      </c>
      <c r="C9754" t="s">
        <v>97</v>
      </c>
      <c r="D9754">
        <v>2023</v>
      </c>
      <c r="E9754">
        <v>978</v>
      </c>
      <c r="F9754">
        <v>17.899999999999999</v>
      </c>
    </row>
    <row r="9755" spans="1:6" x14ac:dyDescent="0.2">
      <c r="A9755">
        <v>16</v>
      </c>
      <c r="B9755" t="s">
        <v>84</v>
      </c>
      <c r="C9755" t="s">
        <v>97</v>
      </c>
      <c r="D9755">
        <v>2024</v>
      </c>
      <c r="E9755">
        <v>2095</v>
      </c>
      <c r="F9755">
        <v>26.2</v>
      </c>
    </row>
    <row r="9756" spans="1:6" x14ac:dyDescent="0.2">
      <c r="A9756">
        <v>16</v>
      </c>
      <c r="B9756" t="s">
        <v>84</v>
      </c>
      <c r="C9756" t="s">
        <v>97</v>
      </c>
      <c r="D9756">
        <v>2025</v>
      </c>
      <c r="E9756">
        <v>2571</v>
      </c>
      <c r="F9756">
        <v>43.7</v>
      </c>
    </row>
    <row r="9757" spans="1:6" x14ac:dyDescent="0.2">
      <c r="A9757">
        <v>16</v>
      </c>
      <c r="B9757" t="s">
        <v>84</v>
      </c>
      <c r="C9757" t="s">
        <v>108</v>
      </c>
      <c r="D9757">
        <v>2021</v>
      </c>
    </row>
    <row r="9758" spans="1:6" x14ac:dyDescent="0.2">
      <c r="A9758">
        <v>16</v>
      </c>
      <c r="B9758" t="s">
        <v>84</v>
      </c>
      <c r="C9758" t="s">
        <v>108</v>
      </c>
      <c r="D9758">
        <v>2022</v>
      </c>
    </row>
    <row r="9759" spans="1:6" x14ac:dyDescent="0.2">
      <c r="A9759">
        <v>16</v>
      </c>
      <c r="B9759" t="s">
        <v>84</v>
      </c>
      <c r="C9759" t="s">
        <v>108</v>
      </c>
      <c r="D9759">
        <v>2023</v>
      </c>
    </row>
    <row r="9760" spans="1:6" x14ac:dyDescent="0.2">
      <c r="A9760">
        <v>16</v>
      </c>
      <c r="B9760" t="s">
        <v>84</v>
      </c>
      <c r="C9760" t="s">
        <v>108</v>
      </c>
      <c r="D9760">
        <v>2024</v>
      </c>
      <c r="E9760">
        <v>1030</v>
      </c>
      <c r="F9760">
        <v>39.200000000000003</v>
      </c>
    </row>
    <row r="9761" spans="1:6" x14ac:dyDescent="0.2">
      <c r="A9761">
        <v>16</v>
      </c>
      <c r="B9761" t="s">
        <v>84</v>
      </c>
      <c r="C9761" t="s">
        <v>108</v>
      </c>
      <c r="D9761">
        <v>2025</v>
      </c>
      <c r="E9761">
        <v>1497</v>
      </c>
      <c r="F9761">
        <v>56.8</v>
      </c>
    </row>
    <row r="9762" spans="1:6" x14ac:dyDescent="0.2">
      <c r="A9762">
        <v>16</v>
      </c>
      <c r="B9762" t="s">
        <v>84</v>
      </c>
      <c r="C9762" t="s">
        <v>95</v>
      </c>
      <c r="D9762">
        <v>2021</v>
      </c>
      <c r="E9762">
        <v>35520</v>
      </c>
      <c r="F9762">
        <v>14.9</v>
      </c>
    </row>
    <row r="9763" spans="1:6" x14ac:dyDescent="0.2">
      <c r="A9763">
        <v>16</v>
      </c>
      <c r="B9763" t="s">
        <v>84</v>
      </c>
      <c r="C9763" t="s">
        <v>95</v>
      </c>
      <c r="D9763">
        <v>2022</v>
      </c>
      <c r="E9763">
        <v>39398</v>
      </c>
      <c r="F9763">
        <v>20.6</v>
      </c>
    </row>
    <row r="9764" spans="1:6" x14ac:dyDescent="0.2">
      <c r="A9764">
        <v>16</v>
      </c>
      <c r="B9764" t="s">
        <v>84</v>
      </c>
      <c r="C9764" t="s">
        <v>95</v>
      </c>
      <c r="D9764">
        <v>2023</v>
      </c>
      <c r="E9764">
        <v>32662</v>
      </c>
      <c r="F9764">
        <v>20.9</v>
      </c>
    </row>
    <row r="9765" spans="1:6" x14ac:dyDescent="0.2">
      <c r="A9765">
        <v>16</v>
      </c>
      <c r="B9765" t="s">
        <v>84</v>
      </c>
      <c r="C9765" t="s">
        <v>95</v>
      </c>
      <c r="D9765">
        <v>2024</v>
      </c>
      <c r="E9765">
        <v>33660</v>
      </c>
      <c r="F9765">
        <v>31.4</v>
      </c>
    </row>
    <row r="9766" spans="1:6" x14ac:dyDescent="0.2">
      <c r="A9766">
        <v>16</v>
      </c>
      <c r="B9766" t="s">
        <v>84</v>
      </c>
      <c r="C9766" t="s">
        <v>95</v>
      </c>
      <c r="D9766">
        <v>2025</v>
      </c>
      <c r="E9766">
        <v>27386</v>
      </c>
      <c r="F9766">
        <v>46.1</v>
      </c>
    </row>
    <row r="9767" spans="1:6" x14ac:dyDescent="0.2">
      <c r="A9767">
        <v>16</v>
      </c>
      <c r="B9767" t="s">
        <v>84</v>
      </c>
      <c r="C9767" t="s">
        <v>99</v>
      </c>
      <c r="D9767">
        <v>2021</v>
      </c>
      <c r="E9767">
        <v>593</v>
      </c>
      <c r="F9767">
        <v>9.3000000000000007</v>
      </c>
    </row>
    <row r="9768" spans="1:6" x14ac:dyDescent="0.2">
      <c r="A9768">
        <v>16</v>
      </c>
      <c r="B9768" t="s">
        <v>84</v>
      </c>
      <c r="C9768" t="s">
        <v>99</v>
      </c>
      <c r="D9768">
        <v>2022</v>
      </c>
      <c r="E9768">
        <v>2188</v>
      </c>
      <c r="F9768">
        <v>25</v>
      </c>
    </row>
    <row r="9769" spans="1:6" x14ac:dyDescent="0.2">
      <c r="A9769">
        <v>16</v>
      </c>
      <c r="B9769" t="s">
        <v>84</v>
      </c>
      <c r="C9769" t="s">
        <v>99</v>
      </c>
      <c r="D9769">
        <v>2023</v>
      </c>
      <c r="E9769">
        <v>2201</v>
      </c>
      <c r="F9769">
        <v>30.1</v>
      </c>
    </row>
    <row r="9770" spans="1:6" x14ac:dyDescent="0.2">
      <c r="A9770">
        <v>16</v>
      </c>
      <c r="B9770" t="s">
        <v>84</v>
      </c>
      <c r="C9770" t="s">
        <v>99</v>
      </c>
      <c r="D9770">
        <v>2024</v>
      </c>
      <c r="E9770">
        <v>2242</v>
      </c>
      <c r="F9770">
        <v>23.9</v>
      </c>
    </row>
    <row r="9771" spans="1:6" x14ac:dyDescent="0.2">
      <c r="A9771">
        <v>16</v>
      </c>
      <c r="B9771" t="s">
        <v>84</v>
      </c>
      <c r="C9771" t="s">
        <v>99</v>
      </c>
      <c r="D9771">
        <v>2025</v>
      </c>
      <c r="E9771">
        <v>2976</v>
      </c>
      <c r="F9771">
        <v>59.9</v>
      </c>
    </row>
    <row r="9772" spans="1:6" x14ac:dyDescent="0.2">
      <c r="A9772">
        <v>16</v>
      </c>
      <c r="B9772" t="s">
        <v>84</v>
      </c>
      <c r="C9772" t="s">
        <v>91</v>
      </c>
      <c r="D9772">
        <v>2021</v>
      </c>
      <c r="E9772">
        <v>15690</v>
      </c>
      <c r="F9772">
        <v>14.7</v>
      </c>
    </row>
    <row r="9773" spans="1:6" x14ac:dyDescent="0.2">
      <c r="A9773">
        <v>16</v>
      </c>
      <c r="B9773" t="s">
        <v>84</v>
      </c>
      <c r="C9773" t="s">
        <v>91</v>
      </c>
      <c r="D9773">
        <v>2022</v>
      </c>
      <c r="E9773">
        <v>6047</v>
      </c>
      <c r="F9773">
        <v>27.4</v>
      </c>
    </row>
    <row r="9774" spans="1:6" x14ac:dyDescent="0.2">
      <c r="A9774">
        <v>16</v>
      </c>
      <c r="B9774" t="s">
        <v>84</v>
      </c>
      <c r="C9774" t="s">
        <v>91</v>
      </c>
      <c r="D9774">
        <v>2023</v>
      </c>
      <c r="E9774">
        <v>5739</v>
      </c>
      <c r="F9774">
        <v>30.6</v>
      </c>
    </row>
    <row r="9775" spans="1:6" x14ac:dyDescent="0.2">
      <c r="A9775">
        <v>16</v>
      </c>
      <c r="B9775" t="s">
        <v>84</v>
      </c>
      <c r="C9775" t="s">
        <v>91</v>
      </c>
      <c r="D9775">
        <v>2024</v>
      </c>
      <c r="E9775">
        <v>6259</v>
      </c>
      <c r="F9775">
        <v>34.6</v>
      </c>
    </row>
    <row r="9776" spans="1:6" x14ac:dyDescent="0.2">
      <c r="A9776">
        <v>16</v>
      </c>
      <c r="B9776" t="s">
        <v>84</v>
      </c>
      <c r="C9776" t="s">
        <v>91</v>
      </c>
      <c r="D9776">
        <v>2025</v>
      </c>
      <c r="E9776">
        <v>7265</v>
      </c>
      <c r="F9776">
        <v>50.9</v>
      </c>
    </row>
    <row r="9777" spans="1:6" x14ac:dyDescent="0.2">
      <c r="A9777">
        <v>16</v>
      </c>
      <c r="B9777" t="s">
        <v>84</v>
      </c>
      <c r="C9777" t="s">
        <v>92</v>
      </c>
      <c r="D9777">
        <v>2021</v>
      </c>
    </row>
    <row r="9778" spans="1:6" x14ac:dyDescent="0.2">
      <c r="A9778">
        <v>16</v>
      </c>
      <c r="B9778" t="s">
        <v>84</v>
      </c>
      <c r="C9778" t="s">
        <v>92</v>
      </c>
      <c r="D9778">
        <v>2022</v>
      </c>
    </row>
    <row r="9779" spans="1:6" x14ac:dyDescent="0.2">
      <c r="A9779">
        <v>16</v>
      </c>
      <c r="B9779" t="s">
        <v>84</v>
      </c>
      <c r="C9779" t="s">
        <v>92</v>
      </c>
      <c r="D9779">
        <v>2023</v>
      </c>
    </row>
    <row r="9780" spans="1:6" x14ac:dyDescent="0.2">
      <c r="A9780">
        <v>16</v>
      </c>
      <c r="B9780" t="s">
        <v>84</v>
      </c>
      <c r="C9780" t="s">
        <v>92</v>
      </c>
      <c r="D9780">
        <v>2024</v>
      </c>
    </row>
    <row r="9781" spans="1:6" x14ac:dyDescent="0.2">
      <c r="A9781">
        <v>16</v>
      </c>
      <c r="B9781" t="s">
        <v>84</v>
      </c>
      <c r="C9781" t="s">
        <v>92</v>
      </c>
      <c r="D9781">
        <v>2025</v>
      </c>
      <c r="E9781">
        <v>990</v>
      </c>
      <c r="F9781">
        <v>53</v>
      </c>
    </row>
    <row r="9782" spans="1:6" x14ac:dyDescent="0.2">
      <c r="A9782">
        <v>16</v>
      </c>
      <c r="B9782" t="s">
        <v>84</v>
      </c>
      <c r="C9782" t="s">
        <v>102</v>
      </c>
      <c r="D9782">
        <v>2021</v>
      </c>
      <c r="E9782">
        <v>1289</v>
      </c>
      <c r="F9782">
        <v>11.9</v>
      </c>
    </row>
    <row r="9783" spans="1:6" x14ac:dyDescent="0.2">
      <c r="A9783">
        <v>16</v>
      </c>
      <c r="B9783" t="s">
        <v>84</v>
      </c>
      <c r="C9783" t="s">
        <v>102</v>
      </c>
      <c r="D9783">
        <v>2022</v>
      </c>
      <c r="E9783">
        <v>1540</v>
      </c>
      <c r="F9783">
        <v>20</v>
      </c>
    </row>
    <row r="9784" spans="1:6" x14ac:dyDescent="0.2">
      <c r="A9784">
        <v>16</v>
      </c>
      <c r="B9784" t="s">
        <v>84</v>
      </c>
      <c r="C9784" t="s">
        <v>102</v>
      </c>
      <c r="D9784">
        <v>2023</v>
      </c>
    </row>
    <row r="9785" spans="1:6" x14ac:dyDescent="0.2">
      <c r="A9785">
        <v>16</v>
      </c>
      <c r="B9785" t="s">
        <v>84</v>
      </c>
      <c r="C9785" t="s">
        <v>102</v>
      </c>
      <c r="D9785">
        <v>2024</v>
      </c>
      <c r="E9785">
        <v>1090</v>
      </c>
      <c r="F9785">
        <v>21.7</v>
      </c>
    </row>
    <row r="9786" spans="1:6" x14ac:dyDescent="0.2">
      <c r="A9786">
        <v>16</v>
      </c>
      <c r="B9786" t="s">
        <v>84</v>
      </c>
      <c r="C9786" t="s">
        <v>102</v>
      </c>
      <c r="D9786">
        <v>2025</v>
      </c>
      <c r="E9786">
        <v>700</v>
      </c>
      <c r="F9786">
        <v>39.299999999999997</v>
      </c>
    </row>
    <row r="9787" spans="1:6" x14ac:dyDescent="0.2">
      <c r="A9787">
        <v>16</v>
      </c>
      <c r="B9787" t="s">
        <v>312</v>
      </c>
      <c r="C9787" t="s">
        <v>314</v>
      </c>
      <c r="D9787">
        <v>2021</v>
      </c>
      <c r="E9787">
        <v>2318</v>
      </c>
      <c r="F9787">
        <v>8</v>
      </c>
    </row>
    <row r="9788" spans="1:6" x14ac:dyDescent="0.2">
      <c r="A9788">
        <v>16</v>
      </c>
      <c r="B9788" t="s">
        <v>312</v>
      </c>
      <c r="C9788" t="s">
        <v>314</v>
      </c>
      <c r="D9788">
        <v>2022</v>
      </c>
      <c r="E9788">
        <v>3016</v>
      </c>
      <c r="F9788">
        <v>12.6</v>
      </c>
    </row>
    <row r="9789" spans="1:6" x14ac:dyDescent="0.2">
      <c r="A9789">
        <v>16</v>
      </c>
      <c r="B9789" t="s">
        <v>312</v>
      </c>
      <c r="C9789" t="s">
        <v>314</v>
      </c>
      <c r="D9789">
        <v>2023</v>
      </c>
      <c r="E9789">
        <v>1261</v>
      </c>
      <c r="F9789">
        <v>5.5</v>
      </c>
    </row>
    <row r="9790" spans="1:6" x14ac:dyDescent="0.2">
      <c r="A9790">
        <v>16</v>
      </c>
      <c r="B9790" t="s">
        <v>312</v>
      </c>
      <c r="C9790" t="s">
        <v>314</v>
      </c>
      <c r="D9790">
        <v>2024</v>
      </c>
    </row>
    <row r="9791" spans="1:6" x14ac:dyDescent="0.2">
      <c r="A9791">
        <v>16</v>
      </c>
      <c r="B9791" t="s">
        <v>312</v>
      </c>
      <c r="C9791" t="s">
        <v>314</v>
      </c>
      <c r="D9791">
        <v>2025</v>
      </c>
      <c r="E9791">
        <v>920</v>
      </c>
      <c r="F9791">
        <v>23.3</v>
      </c>
    </row>
    <row r="9792" spans="1:6" x14ac:dyDescent="0.2">
      <c r="A9792">
        <v>16</v>
      </c>
      <c r="B9792" t="s">
        <v>312</v>
      </c>
      <c r="C9792" t="s">
        <v>315</v>
      </c>
      <c r="D9792">
        <v>2021</v>
      </c>
      <c r="E9792">
        <v>36255</v>
      </c>
      <c r="F9792">
        <v>8.9</v>
      </c>
    </row>
    <row r="9793" spans="1:6" x14ac:dyDescent="0.2">
      <c r="A9793">
        <v>16</v>
      </c>
      <c r="B9793" t="s">
        <v>312</v>
      </c>
      <c r="C9793" t="s">
        <v>315</v>
      </c>
      <c r="D9793">
        <v>2022</v>
      </c>
      <c r="E9793">
        <v>37932</v>
      </c>
      <c r="F9793">
        <v>15.8</v>
      </c>
    </row>
    <row r="9794" spans="1:6" x14ac:dyDescent="0.2">
      <c r="A9794">
        <v>16</v>
      </c>
      <c r="B9794" t="s">
        <v>312</v>
      </c>
      <c r="C9794" t="s">
        <v>315</v>
      </c>
      <c r="D9794">
        <v>2023</v>
      </c>
      <c r="E9794">
        <v>11265</v>
      </c>
      <c r="F9794">
        <v>14.2</v>
      </c>
    </row>
    <row r="9795" spans="1:6" x14ac:dyDescent="0.2">
      <c r="A9795">
        <v>16</v>
      </c>
      <c r="B9795" t="s">
        <v>312</v>
      </c>
      <c r="C9795" t="s">
        <v>315</v>
      </c>
      <c r="D9795">
        <v>2024</v>
      </c>
      <c r="E9795">
        <v>5324</v>
      </c>
      <c r="F9795">
        <v>24</v>
      </c>
    </row>
    <row r="9796" spans="1:6" x14ac:dyDescent="0.2">
      <c r="A9796">
        <v>16</v>
      </c>
      <c r="B9796" t="s">
        <v>312</v>
      </c>
      <c r="C9796" t="s">
        <v>315</v>
      </c>
      <c r="D9796">
        <v>2025</v>
      </c>
      <c r="E9796">
        <v>9982</v>
      </c>
      <c r="F9796">
        <v>36.6</v>
      </c>
    </row>
    <row r="9797" spans="1:6" x14ac:dyDescent="0.2">
      <c r="A9797">
        <v>16</v>
      </c>
      <c r="B9797" t="s">
        <v>312</v>
      </c>
      <c r="C9797" t="s">
        <v>416</v>
      </c>
      <c r="D9797">
        <v>2021</v>
      </c>
      <c r="E9797">
        <v>1626</v>
      </c>
      <c r="F9797">
        <v>12.4</v>
      </c>
    </row>
    <row r="9798" spans="1:6" x14ac:dyDescent="0.2">
      <c r="A9798">
        <v>16</v>
      </c>
      <c r="B9798" t="s">
        <v>312</v>
      </c>
      <c r="C9798" t="s">
        <v>416</v>
      </c>
      <c r="D9798">
        <v>2022</v>
      </c>
      <c r="E9798">
        <v>1638</v>
      </c>
      <c r="F9798">
        <v>8</v>
      </c>
    </row>
    <row r="9799" spans="1:6" x14ac:dyDescent="0.2">
      <c r="A9799">
        <v>16</v>
      </c>
      <c r="B9799" t="s">
        <v>312</v>
      </c>
      <c r="C9799" t="s">
        <v>416</v>
      </c>
      <c r="D9799">
        <v>2023</v>
      </c>
      <c r="E9799">
        <v>467</v>
      </c>
      <c r="F9799">
        <v>12.7</v>
      </c>
    </row>
    <row r="9800" spans="1:6" x14ac:dyDescent="0.2">
      <c r="A9800">
        <v>16</v>
      </c>
      <c r="B9800" t="s">
        <v>312</v>
      </c>
      <c r="C9800" t="s">
        <v>416</v>
      </c>
      <c r="D9800">
        <v>2024</v>
      </c>
      <c r="E9800">
        <v>530</v>
      </c>
      <c r="F9800">
        <v>20.9</v>
      </c>
    </row>
    <row r="9801" spans="1:6" x14ac:dyDescent="0.2">
      <c r="A9801">
        <v>16</v>
      </c>
      <c r="B9801" t="s">
        <v>312</v>
      </c>
      <c r="C9801" t="s">
        <v>416</v>
      </c>
      <c r="D9801">
        <v>2025</v>
      </c>
      <c r="E9801">
        <v>610</v>
      </c>
      <c r="F9801">
        <v>41.8</v>
      </c>
    </row>
    <row r="9802" spans="1:6" x14ac:dyDescent="0.2">
      <c r="A9802">
        <v>16</v>
      </c>
      <c r="B9802" t="s">
        <v>312</v>
      </c>
      <c r="C9802" t="s">
        <v>317</v>
      </c>
      <c r="D9802">
        <v>2021</v>
      </c>
      <c r="E9802">
        <v>1241</v>
      </c>
      <c r="F9802">
        <v>6.6</v>
      </c>
    </row>
    <row r="9803" spans="1:6" x14ac:dyDescent="0.2">
      <c r="A9803">
        <v>16</v>
      </c>
      <c r="B9803" t="s">
        <v>312</v>
      </c>
      <c r="C9803" t="s">
        <v>317</v>
      </c>
      <c r="D9803">
        <v>2022</v>
      </c>
      <c r="E9803">
        <v>3778</v>
      </c>
      <c r="F9803">
        <v>12.8</v>
      </c>
    </row>
    <row r="9804" spans="1:6" x14ac:dyDescent="0.2">
      <c r="A9804">
        <v>16</v>
      </c>
      <c r="B9804" t="s">
        <v>312</v>
      </c>
      <c r="C9804" t="s">
        <v>317</v>
      </c>
      <c r="D9804">
        <v>2023</v>
      </c>
      <c r="E9804">
        <v>5924</v>
      </c>
      <c r="F9804">
        <v>13.4</v>
      </c>
    </row>
    <row r="9805" spans="1:6" x14ac:dyDescent="0.2">
      <c r="A9805">
        <v>16</v>
      </c>
      <c r="B9805" t="s">
        <v>312</v>
      </c>
      <c r="C9805" t="s">
        <v>317</v>
      </c>
      <c r="D9805">
        <v>2024</v>
      </c>
      <c r="E9805">
        <v>7163</v>
      </c>
      <c r="F9805">
        <v>23.1</v>
      </c>
    </row>
    <row r="9806" spans="1:6" x14ac:dyDescent="0.2">
      <c r="A9806">
        <v>16</v>
      </c>
      <c r="B9806" t="s">
        <v>312</v>
      </c>
      <c r="C9806" t="s">
        <v>317</v>
      </c>
      <c r="D9806">
        <v>2025</v>
      </c>
      <c r="E9806">
        <v>8987</v>
      </c>
      <c r="F9806">
        <v>40.4</v>
      </c>
    </row>
    <row r="9807" spans="1:6" x14ac:dyDescent="0.2">
      <c r="A9807">
        <v>16</v>
      </c>
      <c r="B9807" t="s">
        <v>312</v>
      </c>
      <c r="C9807" t="s">
        <v>318</v>
      </c>
      <c r="D9807">
        <v>2021</v>
      </c>
      <c r="E9807">
        <v>9129</v>
      </c>
      <c r="F9807">
        <v>10</v>
      </c>
    </row>
    <row r="9808" spans="1:6" x14ac:dyDescent="0.2">
      <c r="A9808">
        <v>16</v>
      </c>
      <c r="B9808" t="s">
        <v>312</v>
      </c>
      <c r="C9808" t="s">
        <v>318</v>
      </c>
      <c r="D9808">
        <v>2022</v>
      </c>
      <c r="E9808">
        <v>8673</v>
      </c>
      <c r="F9808">
        <v>13.3</v>
      </c>
    </row>
    <row r="9809" spans="1:6" x14ac:dyDescent="0.2">
      <c r="A9809">
        <v>16</v>
      </c>
      <c r="B9809" t="s">
        <v>312</v>
      </c>
      <c r="C9809" t="s">
        <v>318</v>
      </c>
      <c r="D9809">
        <v>2023</v>
      </c>
      <c r="E9809">
        <v>4853</v>
      </c>
      <c r="F9809">
        <v>18</v>
      </c>
    </row>
    <row r="9810" spans="1:6" x14ac:dyDescent="0.2">
      <c r="A9810">
        <v>16</v>
      </c>
      <c r="B9810" t="s">
        <v>312</v>
      </c>
      <c r="C9810" t="s">
        <v>318</v>
      </c>
      <c r="D9810">
        <v>2024</v>
      </c>
      <c r="E9810">
        <v>4048</v>
      </c>
      <c r="F9810">
        <v>23</v>
      </c>
    </row>
    <row r="9811" spans="1:6" x14ac:dyDescent="0.2">
      <c r="A9811">
        <v>16</v>
      </c>
      <c r="B9811" t="s">
        <v>312</v>
      </c>
      <c r="C9811" t="s">
        <v>318</v>
      </c>
      <c r="D9811">
        <v>2025</v>
      </c>
      <c r="E9811">
        <v>3038</v>
      </c>
      <c r="F9811">
        <v>41.6</v>
      </c>
    </row>
    <row r="9812" spans="1:6" x14ac:dyDescent="0.2">
      <c r="A9812">
        <v>16</v>
      </c>
      <c r="B9812" t="s">
        <v>319</v>
      </c>
      <c r="C9812" t="s">
        <v>444</v>
      </c>
      <c r="D9812">
        <v>2021</v>
      </c>
      <c r="E9812">
        <v>5206</v>
      </c>
      <c r="F9812">
        <v>16.7</v>
      </c>
    </row>
    <row r="9813" spans="1:6" x14ac:dyDescent="0.2">
      <c r="A9813">
        <v>16</v>
      </c>
      <c r="B9813" t="s">
        <v>319</v>
      </c>
      <c r="C9813" t="s">
        <v>444</v>
      </c>
      <c r="D9813">
        <v>2022</v>
      </c>
      <c r="E9813">
        <v>4001</v>
      </c>
      <c r="F9813">
        <v>22.4</v>
      </c>
    </row>
    <row r="9814" spans="1:6" x14ac:dyDescent="0.2">
      <c r="A9814">
        <v>16</v>
      </c>
      <c r="B9814" t="s">
        <v>319</v>
      </c>
      <c r="C9814" t="s">
        <v>444</v>
      </c>
      <c r="D9814">
        <v>2023</v>
      </c>
      <c r="E9814">
        <v>2993</v>
      </c>
      <c r="F9814">
        <v>26.8</v>
      </c>
    </row>
    <row r="9815" spans="1:6" x14ac:dyDescent="0.2">
      <c r="A9815">
        <v>16</v>
      </c>
      <c r="B9815" t="s">
        <v>319</v>
      </c>
      <c r="C9815" t="s">
        <v>444</v>
      </c>
      <c r="D9815">
        <v>2024</v>
      </c>
      <c r="E9815">
        <v>1723</v>
      </c>
      <c r="F9815">
        <v>28.6</v>
      </c>
    </row>
    <row r="9816" spans="1:6" x14ac:dyDescent="0.2">
      <c r="A9816">
        <v>16</v>
      </c>
      <c r="B9816" t="s">
        <v>319</v>
      </c>
      <c r="C9816" t="s">
        <v>444</v>
      </c>
      <c r="D9816">
        <v>2025</v>
      </c>
      <c r="E9816">
        <v>1150</v>
      </c>
      <c r="F9816">
        <v>47.1</v>
      </c>
    </row>
    <row r="9817" spans="1:6" x14ac:dyDescent="0.2">
      <c r="A9817">
        <v>16</v>
      </c>
      <c r="B9817" t="s">
        <v>319</v>
      </c>
      <c r="C9817" t="s">
        <v>447</v>
      </c>
      <c r="D9817">
        <v>2021</v>
      </c>
      <c r="E9817">
        <v>33410</v>
      </c>
      <c r="F9817">
        <v>12.9</v>
      </c>
    </row>
    <row r="9818" spans="1:6" x14ac:dyDescent="0.2">
      <c r="A9818">
        <v>16</v>
      </c>
      <c r="B9818" t="s">
        <v>319</v>
      </c>
      <c r="C9818" t="s">
        <v>447</v>
      </c>
      <c r="D9818">
        <v>2022</v>
      </c>
      <c r="E9818">
        <v>54013</v>
      </c>
      <c r="F9818">
        <v>18.399999999999999</v>
      </c>
    </row>
    <row r="9819" spans="1:6" x14ac:dyDescent="0.2">
      <c r="A9819">
        <v>16</v>
      </c>
      <c r="B9819" t="s">
        <v>319</v>
      </c>
      <c r="C9819" t="s">
        <v>447</v>
      </c>
      <c r="D9819">
        <v>2023</v>
      </c>
      <c r="E9819">
        <v>30055</v>
      </c>
      <c r="F9819">
        <v>21.6</v>
      </c>
    </row>
    <row r="9820" spans="1:6" x14ac:dyDescent="0.2">
      <c r="A9820">
        <v>16</v>
      </c>
      <c r="B9820" t="s">
        <v>319</v>
      </c>
      <c r="C9820" t="s">
        <v>447</v>
      </c>
      <c r="D9820">
        <v>2024</v>
      </c>
      <c r="E9820">
        <v>15532</v>
      </c>
      <c r="F9820">
        <v>33.700000000000003</v>
      </c>
    </row>
    <row r="9821" spans="1:6" x14ac:dyDescent="0.2">
      <c r="A9821">
        <v>16</v>
      </c>
      <c r="B9821" t="s">
        <v>319</v>
      </c>
      <c r="C9821" t="s">
        <v>447</v>
      </c>
      <c r="D9821">
        <v>2025</v>
      </c>
      <c r="E9821">
        <v>2803</v>
      </c>
      <c r="F9821">
        <v>52.9</v>
      </c>
    </row>
    <row r="9822" spans="1:6" x14ac:dyDescent="0.2">
      <c r="A9822">
        <v>16</v>
      </c>
      <c r="B9822" t="s">
        <v>319</v>
      </c>
      <c r="C9822" t="s">
        <v>322</v>
      </c>
      <c r="D9822">
        <v>2021</v>
      </c>
    </row>
    <row r="9823" spans="1:6" x14ac:dyDescent="0.2">
      <c r="A9823">
        <v>16</v>
      </c>
      <c r="B9823" t="s">
        <v>319</v>
      </c>
      <c r="C9823" t="s">
        <v>322</v>
      </c>
      <c r="D9823">
        <v>2022</v>
      </c>
    </row>
    <row r="9824" spans="1:6" x14ac:dyDescent="0.2">
      <c r="A9824">
        <v>16</v>
      </c>
      <c r="B9824" t="s">
        <v>319</v>
      </c>
      <c r="C9824" t="s">
        <v>322</v>
      </c>
      <c r="D9824">
        <v>2023</v>
      </c>
    </row>
    <row r="9825" spans="1:6" x14ac:dyDescent="0.2">
      <c r="A9825">
        <v>16</v>
      </c>
      <c r="B9825" t="s">
        <v>319</v>
      </c>
      <c r="C9825" t="s">
        <v>322</v>
      </c>
      <c r="D9825">
        <v>2024</v>
      </c>
      <c r="E9825">
        <v>43612</v>
      </c>
      <c r="F9825">
        <v>32.6</v>
      </c>
    </row>
    <row r="9826" spans="1:6" x14ac:dyDescent="0.2">
      <c r="A9826">
        <v>16</v>
      </c>
      <c r="B9826" t="s">
        <v>319</v>
      </c>
      <c r="C9826" t="s">
        <v>322</v>
      </c>
      <c r="D9826">
        <v>2025</v>
      </c>
      <c r="E9826">
        <v>59835</v>
      </c>
      <c r="F9826">
        <v>50.9</v>
      </c>
    </row>
    <row r="9827" spans="1:6" x14ac:dyDescent="0.2">
      <c r="A9827">
        <v>16</v>
      </c>
      <c r="B9827" t="s">
        <v>319</v>
      </c>
      <c r="C9827" t="s">
        <v>431</v>
      </c>
      <c r="D9827">
        <v>2021</v>
      </c>
    </row>
    <row r="9828" spans="1:6" x14ac:dyDescent="0.2">
      <c r="A9828">
        <v>16</v>
      </c>
      <c r="B9828" t="s">
        <v>319</v>
      </c>
      <c r="C9828" t="s">
        <v>431</v>
      </c>
      <c r="D9828">
        <v>2022</v>
      </c>
    </row>
    <row r="9829" spans="1:6" x14ac:dyDescent="0.2">
      <c r="A9829">
        <v>16</v>
      </c>
      <c r="B9829" t="s">
        <v>319</v>
      </c>
      <c r="C9829" t="s">
        <v>431</v>
      </c>
      <c r="D9829">
        <v>2023</v>
      </c>
      <c r="E9829">
        <v>52268</v>
      </c>
      <c r="F9829">
        <v>22</v>
      </c>
    </row>
    <row r="9830" spans="1:6" x14ac:dyDescent="0.2">
      <c r="A9830">
        <v>16</v>
      </c>
      <c r="B9830" t="s">
        <v>319</v>
      </c>
      <c r="C9830" t="s">
        <v>431</v>
      </c>
      <c r="D9830">
        <v>2024</v>
      </c>
      <c r="E9830">
        <v>16030</v>
      </c>
      <c r="F9830">
        <v>31.7</v>
      </c>
    </row>
    <row r="9831" spans="1:6" x14ac:dyDescent="0.2">
      <c r="A9831">
        <v>16</v>
      </c>
      <c r="B9831" t="s">
        <v>319</v>
      </c>
      <c r="C9831" t="s">
        <v>431</v>
      </c>
      <c r="D9831">
        <v>2025</v>
      </c>
      <c r="E9831">
        <v>1543</v>
      </c>
      <c r="F9831">
        <v>65.7</v>
      </c>
    </row>
    <row r="9832" spans="1:6" x14ac:dyDescent="0.2">
      <c r="A9832">
        <v>16</v>
      </c>
      <c r="B9832" t="s">
        <v>342</v>
      </c>
      <c r="C9832" t="s">
        <v>343</v>
      </c>
      <c r="D9832">
        <v>2021</v>
      </c>
      <c r="E9832">
        <v>1567</v>
      </c>
      <c r="F9832">
        <v>12.4</v>
      </c>
    </row>
    <row r="9833" spans="1:6" x14ac:dyDescent="0.2">
      <c r="A9833">
        <v>16</v>
      </c>
      <c r="B9833" t="s">
        <v>342</v>
      </c>
      <c r="C9833" t="s">
        <v>343</v>
      </c>
      <c r="D9833">
        <v>2022</v>
      </c>
      <c r="E9833">
        <v>7329</v>
      </c>
      <c r="F9833">
        <v>15.9</v>
      </c>
    </row>
    <row r="9834" spans="1:6" x14ac:dyDescent="0.2">
      <c r="A9834">
        <v>16</v>
      </c>
      <c r="B9834" t="s">
        <v>342</v>
      </c>
      <c r="C9834" t="s">
        <v>343</v>
      </c>
      <c r="D9834">
        <v>2023</v>
      </c>
      <c r="E9834">
        <v>7971</v>
      </c>
      <c r="F9834">
        <v>19</v>
      </c>
    </row>
    <row r="9835" spans="1:6" x14ac:dyDescent="0.2">
      <c r="A9835">
        <v>16</v>
      </c>
      <c r="B9835" t="s">
        <v>342</v>
      </c>
      <c r="C9835" t="s">
        <v>343</v>
      </c>
      <c r="D9835">
        <v>2024</v>
      </c>
      <c r="E9835">
        <v>3679</v>
      </c>
      <c r="F9835">
        <v>22.2</v>
      </c>
    </row>
    <row r="9836" spans="1:6" x14ac:dyDescent="0.2">
      <c r="A9836">
        <v>16</v>
      </c>
      <c r="B9836" t="s">
        <v>342</v>
      </c>
      <c r="C9836" t="s">
        <v>343</v>
      </c>
      <c r="D9836">
        <v>2025</v>
      </c>
      <c r="E9836">
        <v>1256</v>
      </c>
      <c r="F9836">
        <v>35.299999999999997</v>
      </c>
    </row>
    <row r="9837" spans="1:6" x14ac:dyDescent="0.2">
      <c r="A9837">
        <v>16</v>
      </c>
      <c r="B9837" t="s">
        <v>342</v>
      </c>
      <c r="C9837" t="s">
        <v>370</v>
      </c>
      <c r="D9837">
        <v>2021</v>
      </c>
      <c r="E9837">
        <v>9050</v>
      </c>
      <c r="F9837">
        <v>7.3</v>
      </c>
    </row>
    <row r="9838" spans="1:6" x14ac:dyDescent="0.2">
      <c r="A9838">
        <v>16</v>
      </c>
      <c r="B9838" t="s">
        <v>342</v>
      </c>
      <c r="C9838" t="s">
        <v>370</v>
      </c>
      <c r="D9838">
        <v>2022</v>
      </c>
      <c r="E9838">
        <v>14584</v>
      </c>
      <c r="F9838">
        <v>10.4</v>
      </c>
    </row>
    <row r="9839" spans="1:6" x14ac:dyDescent="0.2">
      <c r="A9839">
        <v>16</v>
      </c>
      <c r="B9839" t="s">
        <v>342</v>
      </c>
      <c r="C9839" t="s">
        <v>370</v>
      </c>
      <c r="D9839">
        <v>2023</v>
      </c>
      <c r="E9839">
        <v>18355</v>
      </c>
      <c r="F9839">
        <v>14.9</v>
      </c>
    </row>
    <row r="9840" spans="1:6" x14ac:dyDescent="0.2">
      <c r="A9840">
        <v>16</v>
      </c>
      <c r="B9840" t="s">
        <v>342</v>
      </c>
      <c r="C9840" t="s">
        <v>370</v>
      </c>
      <c r="D9840">
        <v>2024</v>
      </c>
      <c r="E9840">
        <v>6041</v>
      </c>
      <c r="F9840">
        <v>18</v>
      </c>
    </row>
    <row r="9841" spans="1:6" x14ac:dyDescent="0.2">
      <c r="A9841">
        <v>16</v>
      </c>
      <c r="B9841" t="s">
        <v>342</v>
      </c>
      <c r="C9841" t="s">
        <v>370</v>
      </c>
      <c r="D9841">
        <v>2025</v>
      </c>
      <c r="E9841">
        <v>5753</v>
      </c>
      <c r="F9841">
        <v>21.6</v>
      </c>
    </row>
    <row r="9842" spans="1:6" x14ac:dyDescent="0.2">
      <c r="A9842">
        <v>16</v>
      </c>
      <c r="B9842" t="s">
        <v>344</v>
      </c>
      <c r="C9842" t="s">
        <v>345</v>
      </c>
      <c r="D9842">
        <v>2021</v>
      </c>
      <c r="E9842">
        <v>6421</v>
      </c>
      <c r="F9842">
        <v>6</v>
      </c>
    </row>
    <row r="9843" spans="1:6" x14ac:dyDescent="0.2">
      <c r="A9843">
        <v>16</v>
      </c>
      <c r="B9843" t="s">
        <v>344</v>
      </c>
      <c r="C9843" t="s">
        <v>345</v>
      </c>
      <c r="D9843">
        <v>2022</v>
      </c>
      <c r="E9843">
        <v>16481</v>
      </c>
      <c r="F9843">
        <v>9.1</v>
      </c>
    </row>
    <row r="9844" spans="1:6" x14ac:dyDescent="0.2">
      <c r="A9844">
        <v>16</v>
      </c>
      <c r="B9844" t="s">
        <v>344</v>
      </c>
      <c r="C9844" t="s">
        <v>345</v>
      </c>
      <c r="D9844">
        <v>2023</v>
      </c>
      <c r="E9844">
        <v>9537</v>
      </c>
      <c r="F9844">
        <v>9.6</v>
      </c>
    </row>
    <row r="9845" spans="1:6" x14ac:dyDescent="0.2">
      <c r="A9845">
        <v>16</v>
      </c>
      <c r="B9845" t="s">
        <v>344</v>
      </c>
      <c r="C9845" t="s">
        <v>345</v>
      </c>
      <c r="D9845">
        <v>2024</v>
      </c>
      <c r="E9845">
        <v>11063</v>
      </c>
      <c r="F9845">
        <v>11.4</v>
      </c>
    </row>
    <row r="9846" spans="1:6" x14ac:dyDescent="0.2">
      <c r="A9846">
        <v>16</v>
      </c>
      <c r="B9846" t="s">
        <v>344</v>
      </c>
      <c r="C9846" t="s">
        <v>345</v>
      </c>
      <c r="D9846">
        <v>2025</v>
      </c>
      <c r="E9846">
        <v>5771</v>
      </c>
      <c r="F9846">
        <v>24.9</v>
      </c>
    </row>
    <row r="9847" spans="1:6" x14ac:dyDescent="0.2">
      <c r="A9847">
        <v>16</v>
      </c>
      <c r="B9847" t="s">
        <v>344</v>
      </c>
      <c r="C9847" t="s">
        <v>374</v>
      </c>
      <c r="D9847">
        <v>2021</v>
      </c>
    </row>
    <row r="9848" spans="1:6" x14ac:dyDescent="0.2">
      <c r="A9848">
        <v>16</v>
      </c>
      <c r="B9848" t="s">
        <v>344</v>
      </c>
      <c r="C9848" t="s">
        <v>374</v>
      </c>
      <c r="D9848">
        <v>2022</v>
      </c>
      <c r="E9848">
        <v>2189</v>
      </c>
      <c r="F9848">
        <v>12</v>
      </c>
    </row>
    <row r="9849" spans="1:6" x14ac:dyDescent="0.2">
      <c r="A9849">
        <v>16</v>
      </c>
      <c r="B9849" t="s">
        <v>344</v>
      </c>
      <c r="C9849" t="s">
        <v>374</v>
      </c>
      <c r="D9849">
        <v>2023</v>
      </c>
      <c r="E9849">
        <v>4529</v>
      </c>
      <c r="F9849">
        <v>15.7</v>
      </c>
    </row>
    <row r="9850" spans="1:6" x14ac:dyDescent="0.2">
      <c r="A9850">
        <v>16</v>
      </c>
      <c r="B9850" t="s">
        <v>344</v>
      </c>
      <c r="C9850" t="s">
        <v>374</v>
      </c>
      <c r="D9850">
        <v>2024</v>
      </c>
      <c r="E9850">
        <v>10929</v>
      </c>
      <c r="F9850">
        <v>17.2</v>
      </c>
    </row>
    <row r="9851" spans="1:6" x14ac:dyDescent="0.2">
      <c r="A9851">
        <v>16</v>
      </c>
      <c r="B9851" t="s">
        <v>344</v>
      </c>
      <c r="C9851" t="s">
        <v>374</v>
      </c>
      <c r="D9851">
        <v>2025</v>
      </c>
      <c r="E9851">
        <v>9486</v>
      </c>
      <c r="F9851">
        <v>31</v>
      </c>
    </row>
    <row r="9852" spans="1:6" x14ac:dyDescent="0.2">
      <c r="A9852">
        <v>16</v>
      </c>
      <c r="B9852" t="s">
        <v>110</v>
      </c>
      <c r="C9852" t="s">
        <v>114</v>
      </c>
      <c r="D9852">
        <v>2021</v>
      </c>
      <c r="E9852">
        <v>485</v>
      </c>
      <c r="F9852">
        <v>72.099999999999994</v>
      </c>
    </row>
    <row r="9853" spans="1:6" x14ac:dyDescent="0.2">
      <c r="A9853">
        <v>16</v>
      </c>
      <c r="B9853" t="s">
        <v>110</v>
      </c>
      <c r="C9853" t="s">
        <v>114</v>
      </c>
      <c r="D9853">
        <v>2022</v>
      </c>
      <c r="E9853">
        <v>2201</v>
      </c>
      <c r="F9853">
        <v>41.2</v>
      </c>
    </row>
    <row r="9854" spans="1:6" x14ac:dyDescent="0.2">
      <c r="A9854">
        <v>16</v>
      </c>
      <c r="B9854" t="s">
        <v>110</v>
      </c>
      <c r="C9854" t="s">
        <v>114</v>
      </c>
      <c r="D9854">
        <v>2023</v>
      </c>
      <c r="E9854">
        <v>4205</v>
      </c>
      <c r="F9854">
        <v>49.6</v>
      </c>
    </row>
    <row r="9855" spans="1:6" x14ac:dyDescent="0.2">
      <c r="A9855">
        <v>16</v>
      </c>
      <c r="B9855" t="s">
        <v>110</v>
      </c>
      <c r="C9855" t="s">
        <v>114</v>
      </c>
      <c r="D9855">
        <v>2024</v>
      </c>
      <c r="E9855">
        <v>1600</v>
      </c>
      <c r="F9855">
        <v>76.7</v>
      </c>
    </row>
    <row r="9856" spans="1:6" x14ac:dyDescent="0.2">
      <c r="A9856">
        <v>16</v>
      </c>
      <c r="B9856" t="s">
        <v>110</v>
      </c>
      <c r="C9856" t="s">
        <v>114</v>
      </c>
      <c r="D9856">
        <v>2025</v>
      </c>
      <c r="E9856">
        <v>3120</v>
      </c>
      <c r="F9856">
        <v>105.3</v>
      </c>
    </row>
    <row r="9857" spans="1:6" x14ac:dyDescent="0.2">
      <c r="A9857">
        <v>16</v>
      </c>
      <c r="B9857" t="s">
        <v>110</v>
      </c>
      <c r="C9857" t="s">
        <v>120</v>
      </c>
      <c r="D9857">
        <v>2021</v>
      </c>
    </row>
    <row r="9858" spans="1:6" x14ac:dyDescent="0.2">
      <c r="A9858">
        <v>16</v>
      </c>
      <c r="B9858" t="s">
        <v>110</v>
      </c>
      <c r="C9858" t="s">
        <v>120</v>
      </c>
      <c r="D9858">
        <v>2022</v>
      </c>
    </row>
    <row r="9859" spans="1:6" x14ac:dyDescent="0.2">
      <c r="A9859">
        <v>16</v>
      </c>
      <c r="B9859" t="s">
        <v>110</v>
      </c>
      <c r="C9859" t="s">
        <v>120</v>
      </c>
      <c r="D9859">
        <v>2023</v>
      </c>
      <c r="E9859">
        <v>469</v>
      </c>
      <c r="F9859">
        <v>50.1</v>
      </c>
    </row>
    <row r="9860" spans="1:6" x14ac:dyDescent="0.2">
      <c r="A9860">
        <v>16</v>
      </c>
      <c r="B9860" t="s">
        <v>110</v>
      </c>
      <c r="C9860" t="s">
        <v>120</v>
      </c>
      <c r="D9860">
        <v>2024</v>
      </c>
    </row>
    <row r="9861" spans="1:6" x14ac:dyDescent="0.2">
      <c r="A9861">
        <v>16</v>
      </c>
      <c r="B9861" t="s">
        <v>110</v>
      </c>
      <c r="C9861" t="s">
        <v>120</v>
      </c>
      <c r="D9861">
        <v>2025</v>
      </c>
      <c r="E9861">
        <v>1308</v>
      </c>
      <c r="F9861">
        <v>109.3</v>
      </c>
    </row>
    <row r="9862" spans="1:6" x14ac:dyDescent="0.2">
      <c r="A9862">
        <v>16</v>
      </c>
      <c r="B9862" t="s">
        <v>110</v>
      </c>
      <c r="C9862" t="s">
        <v>115</v>
      </c>
      <c r="D9862">
        <v>2021</v>
      </c>
    </row>
    <row r="9863" spans="1:6" x14ac:dyDescent="0.2">
      <c r="A9863">
        <v>16</v>
      </c>
      <c r="B9863" t="s">
        <v>110</v>
      </c>
      <c r="C9863" t="s">
        <v>115</v>
      </c>
      <c r="D9863">
        <v>2022</v>
      </c>
    </row>
    <row r="9864" spans="1:6" x14ac:dyDescent="0.2">
      <c r="A9864">
        <v>16</v>
      </c>
      <c r="B9864" t="s">
        <v>110</v>
      </c>
      <c r="C9864" t="s">
        <v>115</v>
      </c>
      <c r="D9864">
        <v>2023</v>
      </c>
      <c r="E9864">
        <v>545</v>
      </c>
      <c r="F9864">
        <v>29</v>
      </c>
    </row>
    <row r="9865" spans="1:6" x14ac:dyDescent="0.2">
      <c r="A9865">
        <v>16</v>
      </c>
      <c r="B9865" t="s">
        <v>110</v>
      </c>
      <c r="C9865" t="s">
        <v>115</v>
      </c>
      <c r="D9865">
        <v>2024</v>
      </c>
      <c r="E9865">
        <v>855</v>
      </c>
      <c r="F9865">
        <v>38.1</v>
      </c>
    </row>
    <row r="9866" spans="1:6" x14ac:dyDescent="0.2">
      <c r="A9866">
        <v>16</v>
      </c>
      <c r="B9866" t="s">
        <v>110</v>
      </c>
      <c r="C9866" t="s">
        <v>115</v>
      </c>
      <c r="D9866">
        <v>2025</v>
      </c>
      <c r="E9866">
        <v>2271</v>
      </c>
      <c r="F9866">
        <v>91.3</v>
      </c>
    </row>
    <row r="9867" spans="1:6" x14ac:dyDescent="0.2">
      <c r="A9867">
        <v>16</v>
      </c>
      <c r="B9867" t="s">
        <v>110</v>
      </c>
      <c r="C9867" t="s">
        <v>123</v>
      </c>
      <c r="D9867">
        <v>2021</v>
      </c>
      <c r="E9867">
        <v>1453</v>
      </c>
      <c r="F9867">
        <v>19.600000000000001</v>
      </c>
    </row>
    <row r="9868" spans="1:6" x14ac:dyDescent="0.2">
      <c r="A9868">
        <v>16</v>
      </c>
      <c r="B9868" t="s">
        <v>110</v>
      </c>
      <c r="C9868" t="s">
        <v>123</v>
      </c>
      <c r="D9868">
        <v>2022</v>
      </c>
    </row>
    <row r="9869" spans="1:6" x14ac:dyDescent="0.2">
      <c r="A9869">
        <v>16</v>
      </c>
      <c r="B9869" t="s">
        <v>110</v>
      </c>
      <c r="C9869" t="s">
        <v>123</v>
      </c>
      <c r="D9869">
        <v>2023</v>
      </c>
      <c r="E9869">
        <v>1302</v>
      </c>
      <c r="F9869">
        <v>35.9</v>
      </c>
    </row>
    <row r="9870" spans="1:6" x14ac:dyDescent="0.2">
      <c r="A9870">
        <v>16</v>
      </c>
      <c r="B9870" t="s">
        <v>110</v>
      </c>
      <c r="C9870" t="s">
        <v>123</v>
      </c>
      <c r="D9870">
        <v>2024</v>
      </c>
      <c r="E9870">
        <v>779</v>
      </c>
      <c r="F9870">
        <v>37.5</v>
      </c>
    </row>
    <row r="9871" spans="1:6" x14ac:dyDescent="0.2">
      <c r="A9871">
        <v>16</v>
      </c>
      <c r="B9871" t="s">
        <v>110</v>
      </c>
      <c r="C9871" t="s">
        <v>123</v>
      </c>
      <c r="D9871">
        <v>2025</v>
      </c>
      <c r="E9871">
        <v>680</v>
      </c>
      <c r="F9871">
        <v>103.9</v>
      </c>
    </row>
    <row r="9872" spans="1:6" x14ac:dyDescent="0.2">
      <c r="A9872">
        <v>16</v>
      </c>
      <c r="B9872" t="s">
        <v>323</v>
      </c>
      <c r="C9872" t="s">
        <v>451</v>
      </c>
      <c r="D9872">
        <v>2021</v>
      </c>
    </row>
    <row r="9873" spans="1:6" x14ac:dyDescent="0.2">
      <c r="A9873">
        <v>16</v>
      </c>
      <c r="B9873" t="s">
        <v>323</v>
      </c>
      <c r="C9873" t="s">
        <v>451</v>
      </c>
      <c r="D9873">
        <v>2022</v>
      </c>
    </row>
    <row r="9874" spans="1:6" x14ac:dyDescent="0.2">
      <c r="A9874">
        <v>16</v>
      </c>
      <c r="B9874" t="s">
        <v>323</v>
      </c>
      <c r="C9874" t="s">
        <v>451</v>
      </c>
      <c r="D9874">
        <v>2023</v>
      </c>
    </row>
    <row r="9875" spans="1:6" x14ac:dyDescent="0.2">
      <c r="A9875">
        <v>16</v>
      </c>
      <c r="B9875" t="s">
        <v>323</v>
      </c>
      <c r="C9875" t="s">
        <v>451</v>
      </c>
      <c r="D9875">
        <v>2024</v>
      </c>
    </row>
    <row r="9876" spans="1:6" x14ac:dyDescent="0.2">
      <c r="A9876">
        <v>16</v>
      </c>
      <c r="B9876" t="s">
        <v>323</v>
      </c>
      <c r="C9876" t="s">
        <v>451</v>
      </c>
      <c r="D9876">
        <v>2025</v>
      </c>
      <c r="E9876">
        <v>625</v>
      </c>
      <c r="F9876">
        <v>25.5</v>
      </c>
    </row>
    <row r="9877" spans="1:6" x14ac:dyDescent="0.2">
      <c r="A9877">
        <v>16</v>
      </c>
      <c r="B9877" t="s">
        <v>375</v>
      </c>
      <c r="C9877" t="e" cm="1">
        <f t="array" ref="C9877">- Canada Prairie ANDREW AC</f>
        <v>#NAME?</v>
      </c>
      <c r="D9877">
        <v>2021</v>
      </c>
      <c r="E9877">
        <v>14637</v>
      </c>
      <c r="F9877">
        <v>24</v>
      </c>
    </row>
    <row r="9878" spans="1:6" x14ac:dyDescent="0.2">
      <c r="A9878">
        <v>16</v>
      </c>
      <c r="B9878" t="s">
        <v>375</v>
      </c>
      <c r="C9878" t="e" cm="1">
        <f t="array" ref="C9878">- Canada Prairie ANDREW AC</f>
        <v>#NAME?</v>
      </c>
      <c r="D9878">
        <v>2022</v>
      </c>
      <c r="E9878">
        <v>16581</v>
      </c>
      <c r="F9878">
        <v>42.7</v>
      </c>
    </row>
    <row r="9879" spans="1:6" x14ac:dyDescent="0.2">
      <c r="A9879">
        <v>16</v>
      </c>
      <c r="B9879" t="s">
        <v>375</v>
      </c>
      <c r="C9879" t="e" cm="1">
        <f t="array" ref="C9879">- Canada Prairie ANDREW AC</f>
        <v>#NAME?</v>
      </c>
      <c r="D9879">
        <v>2023</v>
      </c>
      <c r="E9879">
        <v>12005</v>
      </c>
      <c r="F9879">
        <v>31.2</v>
      </c>
    </row>
    <row r="9880" spans="1:6" x14ac:dyDescent="0.2">
      <c r="A9880">
        <v>16</v>
      </c>
      <c r="B9880" t="s">
        <v>375</v>
      </c>
      <c r="C9880" t="e" cm="1">
        <f t="array" ref="C9880">- Canada Prairie ANDREW AC</f>
        <v>#NAME?</v>
      </c>
      <c r="D9880">
        <v>2024</v>
      </c>
      <c r="E9880">
        <v>14022</v>
      </c>
      <c r="F9880">
        <v>48.3</v>
      </c>
    </row>
    <row r="9881" spans="1:6" x14ac:dyDescent="0.2">
      <c r="A9881">
        <v>16</v>
      </c>
      <c r="B9881" t="s">
        <v>375</v>
      </c>
      <c r="C9881" t="e" cm="1">
        <f t="array" ref="C9881">- Canada Prairie ANDREW AC</f>
        <v>#NAME?</v>
      </c>
      <c r="D9881">
        <v>2025</v>
      </c>
      <c r="E9881">
        <v>11084</v>
      </c>
      <c r="F9881">
        <v>67.900000000000006</v>
      </c>
    </row>
    <row r="9882" spans="1:6" x14ac:dyDescent="0.2">
      <c r="A9882">
        <v>16</v>
      </c>
      <c r="B9882" t="s">
        <v>375</v>
      </c>
      <c r="C9882" t="s">
        <v>406</v>
      </c>
      <c r="D9882">
        <v>2021</v>
      </c>
      <c r="E9882">
        <v>1280</v>
      </c>
      <c r="F9882">
        <v>19.100000000000001</v>
      </c>
    </row>
    <row r="9883" spans="1:6" x14ac:dyDescent="0.2">
      <c r="A9883">
        <v>16</v>
      </c>
      <c r="B9883" t="s">
        <v>375</v>
      </c>
      <c r="C9883" t="s">
        <v>406</v>
      </c>
      <c r="D9883">
        <v>2022</v>
      </c>
      <c r="E9883">
        <v>1697</v>
      </c>
      <c r="F9883">
        <v>37.6</v>
      </c>
    </row>
    <row r="9884" spans="1:6" x14ac:dyDescent="0.2">
      <c r="A9884">
        <v>16</v>
      </c>
      <c r="B9884" t="s">
        <v>375</v>
      </c>
      <c r="C9884" t="s">
        <v>406</v>
      </c>
      <c r="D9884">
        <v>2023</v>
      </c>
      <c r="E9884">
        <v>4533</v>
      </c>
      <c r="F9884">
        <v>42.4</v>
      </c>
    </row>
    <row r="9885" spans="1:6" x14ac:dyDescent="0.2">
      <c r="A9885">
        <v>16</v>
      </c>
      <c r="B9885" t="s">
        <v>375</v>
      </c>
      <c r="C9885" t="s">
        <v>406</v>
      </c>
      <c r="D9885">
        <v>2024</v>
      </c>
      <c r="E9885">
        <v>3860</v>
      </c>
      <c r="F9885">
        <v>59.4</v>
      </c>
    </row>
    <row r="9886" spans="1:6" x14ac:dyDescent="0.2">
      <c r="A9886">
        <v>16</v>
      </c>
      <c r="B9886" t="s">
        <v>375</v>
      </c>
      <c r="C9886" t="s">
        <v>406</v>
      </c>
      <c r="D9886">
        <v>2025</v>
      </c>
      <c r="E9886">
        <v>1343</v>
      </c>
      <c r="F9886">
        <v>71.400000000000006</v>
      </c>
    </row>
    <row r="9887" spans="1:6" x14ac:dyDescent="0.2">
      <c r="A9887">
        <v>16</v>
      </c>
      <c r="B9887" t="s">
        <v>375</v>
      </c>
      <c r="C9887" t="s">
        <v>407</v>
      </c>
      <c r="D9887">
        <v>2021</v>
      </c>
      <c r="E9887">
        <v>760</v>
      </c>
      <c r="F9887">
        <v>13.2</v>
      </c>
    </row>
    <row r="9888" spans="1:6" x14ac:dyDescent="0.2">
      <c r="A9888">
        <v>16</v>
      </c>
      <c r="B9888" t="s">
        <v>375</v>
      </c>
      <c r="C9888" t="s">
        <v>407</v>
      </c>
      <c r="D9888">
        <v>2022</v>
      </c>
      <c r="E9888">
        <v>4413</v>
      </c>
      <c r="F9888">
        <v>29.8</v>
      </c>
    </row>
    <row r="9889" spans="1:6" x14ac:dyDescent="0.2">
      <c r="A9889">
        <v>16</v>
      </c>
      <c r="B9889" t="s">
        <v>375</v>
      </c>
      <c r="C9889" t="s">
        <v>407</v>
      </c>
      <c r="D9889">
        <v>2023</v>
      </c>
      <c r="E9889">
        <v>6315</v>
      </c>
      <c r="F9889">
        <v>33.700000000000003</v>
      </c>
    </row>
    <row r="9890" spans="1:6" x14ac:dyDescent="0.2">
      <c r="A9890">
        <v>16</v>
      </c>
      <c r="B9890" t="s">
        <v>375</v>
      </c>
      <c r="C9890" t="s">
        <v>407</v>
      </c>
      <c r="D9890">
        <v>2024</v>
      </c>
      <c r="E9890">
        <v>6593</v>
      </c>
      <c r="F9890">
        <v>43.7</v>
      </c>
    </row>
    <row r="9891" spans="1:6" x14ac:dyDescent="0.2">
      <c r="A9891">
        <v>16</v>
      </c>
      <c r="B9891" t="s">
        <v>375</v>
      </c>
      <c r="C9891" t="s">
        <v>407</v>
      </c>
      <c r="D9891">
        <v>2025</v>
      </c>
      <c r="E9891">
        <v>7879</v>
      </c>
      <c r="F9891">
        <v>63.9</v>
      </c>
    </row>
    <row r="9892" spans="1:6" x14ac:dyDescent="0.2">
      <c r="A9892">
        <v>16</v>
      </c>
      <c r="B9892" t="s">
        <v>375</v>
      </c>
      <c r="C9892" t="s">
        <v>414</v>
      </c>
      <c r="D9892">
        <v>2021</v>
      </c>
      <c r="E9892">
        <v>793</v>
      </c>
      <c r="F9892">
        <v>32.799999999999997</v>
      </c>
    </row>
    <row r="9893" spans="1:6" x14ac:dyDescent="0.2">
      <c r="A9893">
        <v>16</v>
      </c>
      <c r="B9893" t="s">
        <v>375</v>
      </c>
      <c r="C9893" t="s">
        <v>414</v>
      </c>
      <c r="D9893">
        <v>2022</v>
      </c>
      <c r="E9893">
        <v>1993</v>
      </c>
      <c r="F9893">
        <v>29.6</v>
      </c>
    </row>
    <row r="9894" spans="1:6" x14ac:dyDescent="0.2">
      <c r="A9894">
        <v>16</v>
      </c>
      <c r="B9894" t="s">
        <v>375</v>
      </c>
      <c r="C9894" t="s">
        <v>414</v>
      </c>
      <c r="D9894">
        <v>2023</v>
      </c>
      <c r="E9894">
        <v>2116</v>
      </c>
      <c r="F9894">
        <v>24.9</v>
      </c>
    </row>
    <row r="9895" spans="1:6" x14ac:dyDescent="0.2">
      <c r="A9895">
        <v>16</v>
      </c>
      <c r="B9895" t="s">
        <v>375</v>
      </c>
      <c r="C9895" t="s">
        <v>414</v>
      </c>
      <c r="D9895">
        <v>2024</v>
      </c>
      <c r="E9895">
        <v>1281</v>
      </c>
      <c r="F9895">
        <v>41.9</v>
      </c>
    </row>
    <row r="9896" spans="1:6" x14ac:dyDescent="0.2">
      <c r="A9896">
        <v>16</v>
      </c>
      <c r="B9896" t="s">
        <v>375</v>
      </c>
      <c r="C9896" t="s">
        <v>414</v>
      </c>
      <c r="D9896">
        <v>2025</v>
      </c>
      <c r="E9896">
        <v>1773</v>
      </c>
      <c r="F9896">
        <v>70.2</v>
      </c>
    </row>
    <row r="9897" spans="1:6" x14ac:dyDescent="0.2">
      <c r="A9897">
        <v>16</v>
      </c>
      <c r="B9897" t="s">
        <v>375</v>
      </c>
      <c r="C9897" t="s">
        <v>376</v>
      </c>
      <c r="D9897">
        <v>2021</v>
      </c>
      <c r="E9897">
        <v>18342</v>
      </c>
      <c r="F9897">
        <v>23.6</v>
      </c>
    </row>
    <row r="9898" spans="1:6" x14ac:dyDescent="0.2">
      <c r="A9898">
        <v>16</v>
      </c>
      <c r="B9898" t="s">
        <v>375</v>
      </c>
      <c r="C9898" t="s">
        <v>376</v>
      </c>
      <c r="D9898">
        <v>2022</v>
      </c>
      <c r="E9898">
        <v>17715</v>
      </c>
      <c r="F9898">
        <v>51.8</v>
      </c>
    </row>
    <row r="9899" spans="1:6" x14ac:dyDescent="0.2">
      <c r="A9899">
        <v>16</v>
      </c>
      <c r="B9899" t="s">
        <v>375</v>
      </c>
      <c r="C9899" t="s">
        <v>376</v>
      </c>
      <c r="D9899">
        <v>2023</v>
      </c>
      <c r="E9899">
        <v>16874</v>
      </c>
      <c r="F9899">
        <v>41.5</v>
      </c>
    </row>
    <row r="9900" spans="1:6" x14ac:dyDescent="0.2">
      <c r="A9900">
        <v>16</v>
      </c>
      <c r="B9900" t="s">
        <v>375</v>
      </c>
      <c r="C9900" t="s">
        <v>376</v>
      </c>
      <c r="D9900">
        <v>2024</v>
      </c>
      <c r="E9900">
        <v>7399</v>
      </c>
      <c r="F9900">
        <v>54.4</v>
      </c>
    </row>
    <row r="9901" spans="1:6" x14ac:dyDescent="0.2">
      <c r="A9901">
        <v>16</v>
      </c>
      <c r="B9901" t="s">
        <v>375</v>
      </c>
      <c r="C9901" t="s">
        <v>376</v>
      </c>
      <c r="D9901">
        <v>2025</v>
      </c>
      <c r="E9901">
        <v>8099</v>
      </c>
      <c r="F9901">
        <v>70.2</v>
      </c>
    </row>
    <row r="9902" spans="1:6" x14ac:dyDescent="0.2">
      <c r="A9902">
        <v>16</v>
      </c>
      <c r="B9902" t="s">
        <v>334</v>
      </c>
      <c r="C9902" t="s">
        <v>60</v>
      </c>
      <c r="D9902">
        <v>2021</v>
      </c>
      <c r="E9902">
        <v>10734</v>
      </c>
      <c r="F9902">
        <v>13.7</v>
      </c>
    </row>
    <row r="9903" spans="1:6" x14ac:dyDescent="0.2">
      <c r="A9903">
        <v>16</v>
      </c>
      <c r="B9903" t="s">
        <v>334</v>
      </c>
      <c r="C9903" t="s">
        <v>60</v>
      </c>
      <c r="D9903">
        <v>2022</v>
      </c>
      <c r="E9903">
        <v>20702</v>
      </c>
      <c r="F9903">
        <v>20.3</v>
      </c>
    </row>
    <row r="9904" spans="1:6" x14ac:dyDescent="0.2">
      <c r="A9904">
        <v>16</v>
      </c>
      <c r="B9904" t="s">
        <v>334</v>
      </c>
      <c r="C9904" t="s">
        <v>60</v>
      </c>
      <c r="D9904">
        <v>2023</v>
      </c>
      <c r="E9904">
        <v>15778</v>
      </c>
      <c r="F9904">
        <v>16.399999999999999</v>
      </c>
    </row>
    <row r="9905" spans="1:6" x14ac:dyDescent="0.2">
      <c r="A9905">
        <v>16</v>
      </c>
      <c r="B9905" t="s">
        <v>334</v>
      </c>
      <c r="C9905" t="s">
        <v>60</v>
      </c>
      <c r="D9905">
        <v>2024</v>
      </c>
      <c r="E9905">
        <v>12635</v>
      </c>
      <c r="F9905">
        <v>34</v>
      </c>
    </row>
    <row r="9906" spans="1:6" x14ac:dyDescent="0.2">
      <c r="A9906">
        <v>16</v>
      </c>
      <c r="B9906" t="s">
        <v>334</v>
      </c>
      <c r="C9906" t="s">
        <v>60</v>
      </c>
      <c r="D9906">
        <v>2025</v>
      </c>
      <c r="E9906">
        <v>17895</v>
      </c>
      <c r="F9906">
        <v>53.8</v>
      </c>
    </row>
    <row r="9907" spans="1:6" x14ac:dyDescent="0.2">
      <c r="A9907">
        <v>16</v>
      </c>
      <c r="B9907" t="s">
        <v>334</v>
      </c>
      <c r="C9907" t="s">
        <v>65</v>
      </c>
      <c r="D9907">
        <v>2021</v>
      </c>
    </row>
    <row r="9908" spans="1:6" x14ac:dyDescent="0.2">
      <c r="A9908">
        <v>16</v>
      </c>
      <c r="B9908" t="s">
        <v>334</v>
      </c>
      <c r="C9908" t="s">
        <v>65</v>
      </c>
      <c r="D9908">
        <v>2022</v>
      </c>
      <c r="E9908">
        <v>1140</v>
      </c>
      <c r="F9908">
        <v>25.3</v>
      </c>
    </row>
    <row r="9909" spans="1:6" x14ac:dyDescent="0.2">
      <c r="A9909">
        <v>16</v>
      </c>
      <c r="B9909" t="s">
        <v>334</v>
      </c>
      <c r="C9909" t="s">
        <v>65</v>
      </c>
      <c r="D9909">
        <v>2023</v>
      </c>
    </row>
    <row r="9910" spans="1:6" x14ac:dyDescent="0.2">
      <c r="A9910">
        <v>16</v>
      </c>
      <c r="B9910" t="s">
        <v>334</v>
      </c>
      <c r="C9910" t="s">
        <v>65</v>
      </c>
      <c r="D9910">
        <v>2024</v>
      </c>
    </row>
    <row r="9911" spans="1:6" x14ac:dyDescent="0.2">
      <c r="A9911">
        <v>16</v>
      </c>
      <c r="B9911" t="s">
        <v>334</v>
      </c>
      <c r="C9911" t="s">
        <v>65</v>
      </c>
      <c r="D9911">
        <v>2025</v>
      </c>
      <c r="E9911">
        <v>2358</v>
      </c>
      <c r="F9911">
        <v>58.9</v>
      </c>
    </row>
    <row r="9912" spans="1:6" x14ac:dyDescent="0.2">
      <c r="A9912">
        <v>16</v>
      </c>
      <c r="B9912" t="s">
        <v>334</v>
      </c>
      <c r="C9912" t="s">
        <v>61</v>
      </c>
      <c r="D9912">
        <v>2021</v>
      </c>
      <c r="E9912">
        <v>63140</v>
      </c>
      <c r="F9912">
        <v>12.5</v>
      </c>
    </row>
    <row r="9913" spans="1:6" x14ac:dyDescent="0.2">
      <c r="A9913">
        <v>16</v>
      </c>
      <c r="B9913" t="s">
        <v>334</v>
      </c>
      <c r="C9913" t="s">
        <v>61</v>
      </c>
      <c r="D9913">
        <v>2022</v>
      </c>
      <c r="E9913">
        <v>69135</v>
      </c>
      <c r="F9913">
        <v>22.6</v>
      </c>
    </row>
    <row r="9914" spans="1:6" x14ac:dyDescent="0.2">
      <c r="A9914">
        <v>16</v>
      </c>
      <c r="B9914" t="s">
        <v>334</v>
      </c>
      <c r="C9914" t="s">
        <v>61</v>
      </c>
      <c r="D9914">
        <v>2023</v>
      </c>
      <c r="E9914">
        <v>79139</v>
      </c>
      <c r="F9914">
        <v>15.8</v>
      </c>
    </row>
    <row r="9915" spans="1:6" x14ac:dyDescent="0.2">
      <c r="A9915">
        <v>16</v>
      </c>
      <c r="B9915" t="s">
        <v>334</v>
      </c>
      <c r="C9915" t="s">
        <v>61</v>
      </c>
      <c r="D9915">
        <v>2024</v>
      </c>
      <c r="E9915">
        <v>62888</v>
      </c>
      <c r="F9915">
        <v>40.1</v>
      </c>
    </row>
    <row r="9916" spans="1:6" x14ac:dyDescent="0.2">
      <c r="A9916">
        <v>16</v>
      </c>
      <c r="B9916" t="s">
        <v>334</v>
      </c>
      <c r="C9916" t="s">
        <v>61</v>
      </c>
      <c r="D9916">
        <v>2025</v>
      </c>
      <c r="E9916">
        <v>55960</v>
      </c>
      <c r="F9916">
        <v>48.9</v>
      </c>
    </row>
    <row r="9917" spans="1:6" x14ac:dyDescent="0.2">
      <c r="A9917">
        <v>16</v>
      </c>
      <c r="B9917" t="s">
        <v>334</v>
      </c>
      <c r="C9917" t="s">
        <v>66</v>
      </c>
      <c r="D9917">
        <v>2021</v>
      </c>
      <c r="E9917">
        <v>6254</v>
      </c>
      <c r="F9917">
        <v>15.4</v>
      </c>
    </row>
    <row r="9918" spans="1:6" x14ac:dyDescent="0.2">
      <c r="A9918">
        <v>16</v>
      </c>
      <c r="B9918" t="s">
        <v>334</v>
      </c>
      <c r="C9918" t="s">
        <v>66</v>
      </c>
      <c r="D9918">
        <v>2022</v>
      </c>
      <c r="E9918">
        <v>15248</v>
      </c>
      <c r="F9918">
        <v>42.1</v>
      </c>
    </row>
    <row r="9919" spans="1:6" x14ac:dyDescent="0.2">
      <c r="A9919">
        <v>16</v>
      </c>
      <c r="B9919" t="s">
        <v>334</v>
      </c>
      <c r="C9919" t="s">
        <v>66</v>
      </c>
      <c r="D9919">
        <v>2023</v>
      </c>
      <c r="E9919">
        <v>5694</v>
      </c>
      <c r="F9919">
        <v>16.100000000000001</v>
      </c>
    </row>
    <row r="9920" spans="1:6" x14ac:dyDescent="0.2">
      <c r="A9920">
        <v>16</v>
      </c>
      <c r="B9920" t="s">
        <v>334</v>
      </c>
      <c r="C9920" t="s">
        <v>66</v>
      </c>
      <c r="D9920">
        <v>2024</v>
      </c>
      <c r="E9920">
        <v>7264</v>
      </c>
      <c r="F9920">
        <v>36.799999999999997</v>
      </c>
    </row>
    <row r="9921" spans="1:6" x14ac:dyDescent="0.2">
      <c r="A9921">
        <v>16</v>
      </c>
      <c r="B9921" t="s">
        <v>334</v>
      </c>
      <c r="C9921" t="s">
        <v>66</v>
      </c>
      <c r="D9921">
        <v>2025</v>
      </c>
      <c r="E9921">
        <v>4476</v>
      </c>
      <c r="F9921">
        <v>58.9</v>
      </c>
    </row>
    <row r="9922" spans="1:6" x14ac:dyDescent="0.2">
      <c r="A9922">
        <v>16</v>
      </c>
      <c r="B9922" t="s">
        <v>334</v>
      </c>
      <c r="C9922" t="s">
        <v>254</v>
      </c>
      <c r="D9922">
        <v>2021</v>
      </c>
    </row>
    <row r="9923" spans="1:6" x14ac:dyDescent="0.2">
      <c r="A9923">
        <v>16</v>
      </c>
      <c r="B9923" t="s">
        <v>334</v>
      </c>
      <c r="C9923" t="s">
        <v>254</v>
      </c>
      <c r="D9923">
        <v>2022</v>
      </c>
    </row>
    <row r="9924" spans="1:6" x14ac:dyDescent="0.2">
      <c r="A9924">
        <v>16</v>
      </c>
      <c r="B9924" t="s">
        <v>334</v>
      </c>
      <c r="C9924" t="s">
        <v>254</v>
      </c>
      <c r="D9924">
        <v>2023</v>
      </c>
    </row>
    <row r="9925" spans="1:6" x14ac:dyDescent="0.2">
      <c r="A9925">
        <v>16</v>
      </c>
      <c r="B9925" t="s">
        <v>334</v>
      </c>
      <c r="C9925" t="s">
        <v>254</v>
      </c>
      <c r="D9925">
        <v>2024</v>
      </c>
      <c r="E9925">
        <v>3685</v>
      </c>
      <c r="F9925">
        <v>44</v>
      </c>
    </row>
    <row r="9926" spans="1:6" x14ac:dyDescent="0.2">
      <c r="A9926">
        <v>16</v>
      </c>
      <c r="B9926" t="s">
        <v>334</v>
      </c>
      <c r="C9926" t="s">
        <v>254</v>
      </c>
      <c r="D9926">
        <v>2025</v>
      </c>
      <c r="E9926">
        <v>4889</v>
      </c>
      <c r="F9926">
        <v>58.9</v>
      </c>
    </row>
    <row r="9927" spans="1:6" x14ac:dyDescent="0.2">
      <c r="A9927">
        <v>16</v>
      </c>
      <c r="B9927" t="s">
        <v>334</v>
      </c>
      <c r="C9927" t="s">
        <v>67</v>
      </c>
      <c r="D9927">
        <v>2021</v>
      </c>
      <c r="E9927">
        <v>10589</v>
      </c>
      <c r="F9927">
        <v>13.7</v>
      </c>
    </row>
    <row r="9928" spans="1:6" x14ac:dyDescent="0.2">
      <c r="A9928">
        <v>16</v>
      </c>
      <c r="B9928" t="s">
        <v>334</v>
      </c>
      <c r="C9928" t="s">
        <v>67</v>
      </c>
      <c r="D9928">
        <v>2022</v>
      </c>
      <c r="E9928">
        <v>14451</v>
      </c>
      <c r="F9928">
        <v>26.6</v>
      </c>
    </row>
    <row r="9929" spans="1:6" x14ac:dyDescent="0.2">
      <c r="A9929">
        <v>16</v>
      </c>
      <c r="B9929" t="s">
        <v>334</v>
      </c>
      <c r="C9929" t="s">
        <v>67</v>
      </c>
      <c r="D9929">
        <v>2023</v>
      </c>
      <c r="E9929">
        <v>9866</v>
      </c>
      <c r="F9929">
        <v>21.5</v>
      </c>
    </row>
    <row r="9930" spans="1:6" x14ac:dyDescent="0.2">
      <c r="A9930">
        <v>16</v>
      </c>
      <c r="B9930" t="s">
        <v>334</v>
      </c>
      <c r="C9930" t="s">
        <v>67</v>
      </c>
      <c r="D9930">
        <v>2024</v>
      </c>
      <c r="E9930">
        <v>10430</v>
      </c>
      <c r="F9930">
        <v>48.8</v>
      </c>
    </row>
    <row r="9931" spans="1:6" x14ac:dyDescent="0.2">
      <c r="A9931">
        <v>16</v>
      </c>
      <c r="B9931" t="s">
        <v>334</v>
      </c>
      <c r="C9931" t="s">
        <v>67</v>
      </c>
      <c r="D9931">
        <v>2025</v>
      </c>
      <c r="E9931">
        <v>11244</v>
      </c>
      <c r="F9931">
        <v>56.8</v>
      </c>
    </row>
    <row r="9932" spans="1:6" x14ac:dyDescent="0.2">
      <c r="A9932">
        <v>16</v>
      </c>
      <c r="B9932" t="s">
        <v>334</v>
      </c>
      <c r="C9932" t="s">
        <v>77</v>
      </c>
      <c r="D9932">
        <v>2021</v>
      </c>
      <c r="E9932">
        <v>1012</v>
      </c>
      <c r="F9932">
        <v>15.8</v>
      </c>
    </row>
    <row r="9933" spans="1:6" x14ac:dyDescent="0.2">
      <c r="A9933">
        <v>16</v>
      </c>
      <c r="B9933" t="s">
        <v>334</v>
      </c>
      <c r="C9933" t="s">
        <v>77</v>
      </c>
      <c r="D9933">
        <v>2022</v>
      </c>
      <c r="E9933">
        <v>3253</v>
      </c>
      <c r="F9933">
        <v>20.2</v>
      </c>
    </row>
    <row r="9934" spans="1:6" x14ac:dyDescent="0.2">
      <c r="A9934">
        <v>16</v>
      </c>
      <c r="B9934" t="s">
        <v>334</v>
      </c>
      <c r="C9934" t="s">
        <v>77</v>
      </c>
      <c r="D9934">
        <v>2023</v>
      </c>
      <c r="E9934">
        <v>909</v>
      </c>
      <c r="F9934">
        <v>19.3</v>
      </c>
    </row>
    <row r="9935" spans="1:6" x14ac:dyDescent="0.2">
      <c r="A9935">
        <v>16</v>
      </c>
      <c r="B9935" t="s">
        <v>334</v>
      </c>
      <c r="C9935" t="s">
        <v>77</v>
      </c>
      <c r="D9935">
        <v>2024</v>
      </c>
    </row>
    <row r="9936" spans="1:6" x14ac:dyDescent="0.2">
      <c r="A9936">
        <v>16</v>
      </c>
      <c r="B9936" t="s">
        <v>334</v>
      </c>
      <c r="C9936" t="s">
        <v>77</v>
      </c>
      <c r="D9936">
        <v>2025</v>
      </c>
      <c r="E9936">
        <v>666</v>
      </c>
      <c r="F9936">
        <v>62.7</v>
      </c>
    </row>
    <row r="9937" spans="1:6" x14ac:dyDescent="0.2">
      <c r="A9937">
        <v>16</v>
      </c>
      <c r="B9937" t="s">
        <v>334</v>
      </c>
      <c r="C9937" t="s">
        <v>68</v>
      </c>
      <c r="D9937">
        <v>2021</v>
      </c>
      <c r="E9937">
        <v>932</v>
      </c>
      <c r="F9937">
        <v>13.7</v>
      </c>
    </row>
    <row r="9938" spans="1:6" x14ac:dyDescent="0.2">
      <c r="A9938">
        <v>16</v>
      </c>
      <c r="B9938" t="s">
        <v>334</v>
      </c>
      <c r="C9938" t="s">
        <v>68</v>
      </c>
      <c r="D9938">
        <v>2022</v>
      </c>
      <c r="E9938">
        <v>5741</v>
      </c>
      <c r="F9938">
        <v>16.5</v>
      </c>
    </row>
    <row r="9939" spans="1:6" x14ac:dyDescent="0.2">
      <c r="A9939">
        <v>16</v>
      </c>
      <c r="B9939" t="s">
        <v>334</v>
      </c>
      <c r="C9939" t="s">
        <v>68</v>
      </c>
      <c r="D9939">
        <v>2023</v>
      </c>
      <c r="E9939">
        <v>39262</v>
      </c>
      <c r="F9939">
        <v>22.2</v>
      </c>
    </row>
    <row r="9940" spans="1:6" x14ac:dyDescent="0.2">
      <c r="A9940">
        <v>16</v>
      </c>
      <c r="B9940" t="s">
        <v>334</v>
      </c>
      <c r="C9940" t="s">
        <v>68</v>
      </c>
      <c r="D9940">
        <v>2024</v>
      </c>
      <c r="E9940">
        <v>81882</v>
      </c>
      <c r="F9940">
        <v>45</v>
      </c>
    </row>
    <row r="9941" spans="1:6" x14ac:dyDescent="0.2">
      <c r="A9941">
        <v>16</v>
      </c>
      <c r="B9941" t="s">
        <v>334</v>
      </c>
      <c r="C9941" t="s">
        <v>68</v>
      </c>
      <c r="D9941">
        <v>2025</v>
      </c>
      <c r="E9941">
        <v>98900</v>
      </c>
      <c r="F9941">
        <v>59.8</v>
      </c>
    </row>
    <row r="9942" spans="1:6" x14ac:dyDescent="0.2">
      <c r="A9942">
        <v>16</v>
      </c>
      <c r="B9942" t="s">
        <v>334</v>
      </c>
      <c r="C9942" t="s">
        <v>83</v>
      </c>
      <c r="D9942">
        <v>2021</v>
      </c>
      <c r="E9942">
        <v>2937</v>
      </c>
      <c r="F9942">
        <v>7.4</v>
      </c>
    </row>
    <row r="9943" spans="1:6" x14ac:dyDescent="0.2">
      <c r="A9943">
        <v>16</v>
      </c>
      <c r="B9943" t="s">
        <v>334</v>
      </c>
      <c r="C9943" t="s">
        <v>83</v>
      </c>
      <c r="D9943">
        <v>2022</v>
      </c>
      <c r="E9943">
        <v>3209</v>
      </c>
      <c r="F9943">
        <v>11.5</v>
      </c>
    </row>
    <row r="9944" spans="1:6" x14ac:dyDescent="0.2">
      <c r="A9944">
        <v>16</v>
      </c>
      <c r="B9944" t="s">
        <v>334</v>
      </c>
      <c r="C9944" t="s">
        <v>83</v>
      </c>
      <c r="D9944">
        <v>2023</v>
      </c>
      <c r="E9944">
        <v>3570</v>
      </c>
      <c r="F9944">
        <v>13.7</v>
      </c>
    </row>
    <row r="9945" spans="1:6" x14ac:dyDescent="0.2">
      <c r="A9945">
        <v>16</v>
      </c>
      <c r="B9945" t="s">
        <v>334</v>
      </c>
      <c r="C9945" t="s">
        <v>83</v>
      </c>
      <c r="D9945">
        <v>2024</v>
      </c>
      <c r="E9945">
        <v>3061</v>
      </c>
      <c r="F9945">
        <v>25</v>
      </c>
    </row>
    <row r="9946" spans="1:6" x14ac:dyDescent="0.2">
      <c r="A9946">
        <v>16</v>
      </c>
      <c r="B9946" t="s">
        <v>334</v>
      </c>
      <c r="C9946" t="s">
        <v>83</v>
      </c>
      <c r="D9946">
        <v>2025</v>
      </c>
      <c r="E9946">
        <v>1715</v>
      </c>
      <c r="F9946">
        <v>27.8</v>
      </c>
    </row>
    <row r="9947" spans="1:6" x14ac:dyDescent="0.2">
      <c r="A9947">
        <v>16</v>
      </c>
      <c r="B9947" t="s">
        <v>334</v>
      </c>
      <c r="C9947" t="s">
        <v>78</v>
      </c>
      <c r="D9947">
        <v>2021</v>
      </c>
    </row>
    <row r="9948" spans="1:6" x14ac:dyDescent="0.2">
      <c r="A9948">
        <v>16</v>
      </c>
      <c r="B9948" t="s">
        <v>334</v>
      </c>
      <c r="C9948" t="s">
        <v>78</v>
      </c>
      <c r="D9948">
        <v>2022</v>
      </c>
    </row>
    <row r="9949" spans="1:6" x14ac:dyDescent="0.2">
      <c r="A9949">
        <v>16</v>
      </c>
      <c r="B9949" t="s">
        <v>334</v>
      </c>
      <c r="C9949" t="s">
        <v>78</v>
      </c>
      <c r="D9949">
        <v>2023</v>
      </c>
      <c r="E9949">
        <v>1133</v>
      </c>
      <c r="F9949">
        <v>22.5</v>
      </c>
    </row>
    <row r="9950" spans="1:6" x14ac:dyDescent="0.2">
      <c r="A9950">
        <v>16</v>
      </c>
      <c r="B9950" t="s">
        <v>334</v>
      </c>
      <c r="C9950" t="s">
        <v>78</v>
      </c>
      <c r="D9950">
        <v>2024</v>
      </c>
      <c r="E9950">
        <v>1310</v>
      </c>
      <c r="F9950">
        <v>48.3</v>
      </c>
    </row>
    <row r="9951" spans="1:6" x14ac:dyDescent="0.2">
      <c r="A9951">
        <v>16</v>
      </c>
      <c r="B9951" t="s">
        <v>334</v>
      </c>
      <c r="C9951" t="s">
        <v>78</v>
      </c>
      <c r="D9951">
        <v>2025</v>
      </c>
      <c r="E9951">
        <v>1667</v>
      </c>
      <c r="F9951">
        <v>49.9</v>
      </c>
    </row>
    <row r="9952" spans="1:6" x14ac:dyDescent="0.2">
      <c r="A9952">
        <v>16</v>
      </c>
      <c r="B9952" t="s">
        <v>334</v>
      </c>
      <c r="C9952" t="s">
        <v>75</v>
      </c>
      <c r="D9952">
        <v>2021</v>
      </c>
      <c r="E9952">
        <v>17057</v>
      </c>
      <c r="F9952">
        <v>11.4</v>
      </c>
    </row>
    <row r="9953" spans="1:6" x14ac:dyDescent="0.2">
      <c r="A9953">
        <v>16</v>
      </c>
      <c r="B9953" t="s">
        <v>334</v>
      </c>
      <c r="C9953" t="s">
        <v>75</v>
      </c>
      <c r="D9953">
        <v>2022</v>
      </c>
      <c r="E9953">
        <v>20793</v>
      </c>
      <c r="F9953">
        <v>29.9</v>
      </c>
    </row>
    <row r="9954" spans="1:6" x14ac:dyDescent="0.2">
      <c r="A9954">
        <v>16</v>
      </c>
      <c r="B9954" t="s">
        <v>334</v>
      </c>
      <c r="C9954" t="s">
        <v>75</v>
      </c>
      <c r="D9954">
        <v>2023</v>
      </c>
      <c r="E9954">
        <v>20608</v>
      </c>
      <c r="F9954">
        <v>17</v>
      </c>
    </row>
    <row r="9955" spans="1:6" x14ac:dyDescent="0.2">
      <c r="A9955">
        <v>16</v>
      </c>
      <c r="B9955" t="s">
        <v>334</v>
      </c>
      <c r="C9955" t="s">
        <v>75</v>
      </c>
      <c r="D9955">
        <v>2024</v>
      </c>
      <c r="E9955">
        <v>9590</v>
      </c>
      <c r="F9955">
        <v>38.799999999999997</v>
      </c>
    </row>
    <row r="9956" spans="1:6" x14ac:dyDescent="0.2">
      <c r="A9956">
        <v>16</v>
      </c>
      <c r="B9956" t="s">
        <v>334</v>
      </c>
      <c r="C9956" t="s">
        <v>75</v>
      </c>
      <c r="D9956">
        <v>2025</v>
      </c>
      <c r="E9956">
        <v>6300</v>
      </c>
      <c r="F9956">
        <v>62.7</v>
      </c>
    </row>
    <row r="9957" spans="1:6" x14ac:dyDescent="0.2">
      <c r="A9957">
        <v>16</v>
      </c>
      <c r="B9957" t="s">
        <v>334</v>
      </c>
      <c r="C9957" t="s">
        <v>62</v>
      </c>
      <c r="D9957">
        <v>2021</v>
      </c>
      <c r="E9957">
        <v>2399</v>
      </c>
      <c r="F9957">
        <v>16.7</v>
      </c>
    </row>
    <row r="9958" spans="1:6" x14ac:dyDescent="0.2">
      <c r="A9958">
        <v>16</v>
      </c>
      <c r="B9958" t="s">
        <v>334</v>
      </c>
      <c r="C9958" t="s">
        <v>62</v>
      </c>
      <c r="D9958">
        <v>2022</v>
      </c>
      <c r="E9958">
        <v>2041</v>
      </c>
      <c r="F9958">
        <v>20.100000000000001</v>
      </c>
    </row>
    <row r="9959" spans="1:6" x14ac:dyDescent="0.2">
      <c r="A9959">
        <v>16</v>
      </c>
      <c r="B9959" t="s">
        <v>334</v>
      </c>
      <c r="C9959" t="s">
        <v>62</v>
      </c>
      <c r="D9959">
        <v>2023</v>
      </c>
      <c r="E9959">
        <v>2540</v>
      </c>
      <c r="F9959">
        <v>20.5</v>
      </c>
    </row>
    <row r="9960" spans="1:6" x14ac:dyDescent="0.2">
      <c r="A9960">
        <v>16</v>
      </c>
      <c r="B9960" t="s">
        <v>334</v>
      </c>
      <c r="C9960" t="s">
        <v>62</v>
      </c>
      <c r="D9960">
        <v>2024</v>
      </c>
      <c r="E9960">
        <v>2882</v>
      </c>
      <c r="F9960">
        <v>36.299999999999997</v>
      </c>
    </row>
    <row r="9961" spans="1:6" x14ac:dyDescent="0.2">
      <c r="A9961">
        <v>16</v>
      </c>
      <c r="B9961" t="s">
        <v>334</v>
      </c>
      <c r="C9961" t="s">
        <v>62</v>
      </c>
      <c r="D9961">
        <v>2025</v>
      </c>
      <c r="E9961">
        <v>4653</v>
      </c>
      <c r="F9961">
        <v>49.1</v>
      </c>
    </row>
    <row r="9962" spans="1:6" x14ac:dyDescent="0.2">
      <c r="A9962">
        <v>16</v>
      </c>
      <c r="B9962" t="s">
        <v>334</v>
      </c>
      <c r="C9962" t="s">
        <v>181</v>
      </c>
      <c r="D9962">
        <v>2021</v>
      </c>
    </row>
    <row r="9963" spans="1:6" x14ac:dyDescent="0.2">
      <c r="A9963">
        <v>16</v>
      </c>
      <c r="B9963" t="s">
        <v>334</v>
      </c>
      <c r="C9963" t="s">
        <v>181</v>
      </c>
      <c r="D9963">
        <v>2022</v>
      </c>
      <c r="E9963">
        <v>8059</v>
      </c>
      <c r="F9963">
        <v>23</v>
      </c>
    </row>
    <row r="9964" spans="1:6" x14ac:dyDescent="0.2">
      <c r="A9964">
        <v>16</v>
      </c>
      <c r="B9964" t="s">
        <v>334</v>
      </c>
      <c r="C9964" t="s">
        <v>181</v>
      </c>
      <c r="D9964">
        <v>2023</v>
      </c>
      <c r="E9964">
        <v>14017</v>
      </c>
      <c r="F9964">
        <v>22.8</v>
      </c>
    </row>
    <row r="9965" spans="1:6" x14ac:dyDescent="0.2">
      <c r="A9965">
        <v>16</v>
      </c>
      <c r="B9965" t="s">
        <v>334</v>
      </c>
      <c r="C9965" t="s">
        <v>181</v>
      </c>
      <c r="D9965">
        <v>2024</v>
      </c>
      <c r="E9965">
        <v>12567</v>
      </c>
      <c r="F9965">
        <v>41.4</v>
      </c>
    </row>
    <row r="9966" spans="1:6" x14ac:dyDescent="0.2">
      <c r="A9966">
        <v>16</v>
      </c>
      <c r="B9966" t="s">
        <v>334</v>
      </c>
      <c r="C9966" t="s">
        <v>181</v>
      </c>
      <c r="D9966">
        <v>2025</v>
      </c>
      <c r="E9966">
        <v>19142</v>
      </c>
      <c r="F9966">
        <v>56.7</v>
      </c>
    </row>
    <row r="9967" spans="1:6" x14ac:dyDescent="0.2">
      <c r="A9967">
        <v>16</v>
      </c>
      <c r="B9967" t="s">
        <v>334</v>
      </c>
      <c r="C9967" t="s">
        <v>69</v>
      </c>
      <c r="D9967">
        <v>2021</v>
      </c>
      <c r="E9967">
        <v>18275</v>
      </c>
      <c r="F9967">
        <v>14.4</v>
      </c>
    </row>
    <row r="9968" spans="1:6" x14ac:dyDescent="0.2">
      <c r="A9968">
        <v>16</v>
      </c>
      <c r="B9968" t="s">
        <v>334</v>
      </c>
      <c r="C9968" t="s">
        <v>69</v>
      </c>
      <c r="D9968">
        <v>2022</v>
      </c>
      <c r="E9968">
        <v>22948</v>
      </c>
      <c r="F9968">
        <v>27.2</v>
      </c>
    </row>
    <row r="9969" spans="1:6" x14ac:dyDescent="0.2">
      <c r="A9969">
        <v>16</v>
      </c>
      <c r="B9969" t="s">
        <v>334</v>
      </c>
      <c r="C9969" t="s">
        <v>69</v>
      </c>
      <c r="D9969">
        <v>2023</v>
      </c>
      <c r="E9969">
        <v>17936</v>
      </c>
      <c r="F9969">
        <v>22.5</v>
      </c>
    </row>
    <row r="9970" spans="1:6" x14ac:dyDescent="0.2">
      <c r="A9970">
        <v>16</v>
      </c>
      <c r="B9970" t="s">
        <v>334</v>
      </c>
      <c r="C9970" t="s">
        <v>69</v>
      </c>
      <c r="D9970">
        <v>2024</v>
      </c>
      <c r="E9970">
        <v>14165</v>
      </c>
      <c r="F9970">
        <v>45.6</v>
      </c>
    </row>
    <row r="9971" spans="1:6" x14ac:dyDescent="0.2">
      <c r="A9971">
        <v>16</v>
      </c>
      <c r="B9971" t="s">
        <v>334</v>
      </c>
      <c r="C9971" t="s">
        <v>69</v>
      </c>
      <c r="D9971">
        <v>2025</v>
      </c>
      <c r="E9971">
        <v>10263</v>
      </c>
      <c r="F9971">
        <v>63.9</v>
      </c>
    </row>
    <row r="9972" spans="1:6" x14ac:dyDescent="0.2">
      <c r="A9972">
        <v>16</v>
      </c>
      <c r="B9972" t="s">
        <v>334</v>
      </c>
      <c r="C9972" t="s">
        <v>221</v>
      </c>
      <c r="D9972">
        <v>2021</v>
      </c>
    </row>
    <row r="9973" spans="1:6" x14ac:dyDescent="0.2">
      <c r="A9973">
        <v>16</v>
      </c>
      <c r="B9973" t="s">
        <v>334</v>
      </c>
      <c r="C9973" t="s">
        <v>221</v>
      </c>
      <c r="D9973">
        <v>2022</v>
      </c>
    </row>
    <row r="9974" spans="1:6" x14ac:dyDescent="0.2">
      <c r="A9974">
        <v>16</v>
      </c>
      <c r="B9974" t="s">
        <v>334</v>
      </c>
      <c r="C9974" t="s">
        <v>221</v>
      </c>
      <c r="D9974">
        <v>2023</v>
      </c>
    </row>
    <row r="9975" spans="1:6" x14ac:dyDescent="0.2">
      <c r="A9975">
        <v>16</v>
      </c>
      <c r="B9975" t="s">
        <v>334</v>
      </c>
      <c r="C9975" t="s">
        <v>221</v>
      </c>
      <c r="D9975">
        <v>2024</v>
      </c>
      <c r="E9975">
        <v>1270</v>
      </c>
      <c r="F9975">
        <v>35.1</v>
      </c>
    </row>
    <row r="9976" spans="1:6" x14ac:dyDescent="0.2">
      <c r="A9976">
        <v>16</v>
      </c>
      <c r="B9976" t="s">
        <v>334</v>
      </c>
      <c r="C9976" t="s">
        <v>221</v>
      </c>
      <c r="D9976">
        <v>2025</v>
      </c>
      <c r="E9976">
        <v>2211</v>
      </c>
      <c r="F9976">
        <v>68.900000000000006</v>
      </c>
    </row>
    <row r="9977" spans="1:6" x14ac:dyDescent="0.2">
      <c r="A9977">
        <v>16</v>
      </c>
      <c r="B9977" t="s">
        <v>334</v>
      </c>
      <c r="C9977" t="s">
        <v>70</v>
      </c>
      <c r="D9977">
        <v>2021</v>
      </c>
    </row>
    <row r="9978" spans="1:6" x14ac:dyDescent="0.2">
      <c r="A9978">
        <v>16</v>
      </c>
      <c r="B9978" t="s">
        <v>334</v>
      </c>
      <c r="C9978" t="s">
        <v>70</v>
      </c>
      <c r="D9978">
        <v>2022</v>
      </c>
      <c r="E9978">
        <v>5940</v>
      </c>
      <c r="F9978">
        <v>14.8</v>
      </c>
    </row>
    <row r="9979" spans="1:6" x14ac:dyDescent="0.2">
      <c r="A9979">
        <v>16</v>
      </c>
      <c r="B9979" t="s">
        <v>334</v>
      </c>
      <c r="C9979" t="s">
        <v>70</v>
      </c>
      <c r="D9979">
        <v>2023</v>
      </c>
      <c r="E9979">
        <v>7762</v>
      </c>
      <c r="F9979">
        <v>18.899999999999999</v>
      </c>
    </row>
    <row r="9980" spans="1:6" x14ac:dyDescent="0.2">
      <c r="A9980">
        <v>16</v>
      </c>
      <c r="B9980" t="s">
        <v>334</v>
      </c>
      <c r="C9980" t="s">
        <v>70</v>
      </c>
      <c r="D9980">
        <v>2024</v>
      </c>
      <c r="E9980">
        <v>12870</v>
      </c>
      <c r="F9980">
        <v>38.1</v>
      </c>
    </row>
    <row r="9981" spans="1:6" x14ac:dyDescent="0.2">
      <c r="A9981">
        <v>16</v>
      </c>
      <c r="B9981" t="s">
        <v>334</v>
      </c>
      <c r="C9981" t="s">
        <v>70</v>
      </c>
      <c r="D9981">
        <v>2025</v>
      </c>
      <c r="E9981">
        <v>27324</v>
      </c>
      <c r="F9981">
        <v>58</v>
      </c>
    </row>
    <row r="9982" spans="1:6" x14ac:dyDescent="0.2">
      <c r="A9982">
        <v>16</v>
      </c>
      <c r="B9982" t="s">
        <v>334</v>
      </c>
      <c r="C9982" t="s">
        <v>58</v>
      </c>
      <c r="D9982">
        <v>2021</v>
      </c>
      <c r="E9982">
        <v>95749</v>
      </c>
      <c r="F9982">
        <v>12.5</v>
      </c>
    </row>
    <row r="9983" spans="1:6" x14ac:dyDescent="0.2">
      <c r="A9983">
        <v>16</v>
      </c>
      <c r="B9983" t="s">
        <v>334</v>
      </c>
      <c r="C9983" t="s">
        <v>58</v>
      </c>
      <c r="D9983">
        <v>2022</v>
      </c>
      <c r="E9983">
        <v>110623</v>
      </c>
      <c r="F9983">
        <v>26</v>
      </c>
    </row>
    <row r="9984" spans="1:6" x14ac:dyDescent="0.2">
      <c r="A9984">
        <v>16</v>
      </c>
      <c r="B9984" t="s">
        <v>334</v>
      </c>
      <c r="C9984" t="s">
        <v>58</v>
      </c>
      <c r="D9984">
        <v>2023</v>
      </c>
      <c r="E9984">
        <v>119559</v>
      </c>
      <c r="F9984">
        <v>18.899999999999999</v>
      </c>
    </row>
    <row r="9985" spans="1:6" x14ac:dyDescent="0.2">
      <c r="A9985">
        <v>16</v>
      </c>
      <c r="B9985" t="s">
        <v>334</v>
      </c>
      <c r="C9985" t="s">
        <v>58</v>
      </c>
      <c r="D9985">
        <v>2024</v>
      </c>
      <c r="E9985">
        <v>111493</v>
      </c>
      <c r="F9985">
        <v>47.4</v>
      </c>
    </row>
    <row r="9986" spans="1:6" x14ac:dyDescent="0.2">
      <c r="A9986">
        <v>16</v>
      </c>
      <c r="B9986" t="s">
        <v>334</v>
      </c>
      <c r="C9986" t="s">
        <v>58</v>
      </c>
      <c r="D9986">
        <v>2025</v>
      </c>
      <c r="E9986">
        <v>89581</v>
      </c>
      <c r="F9986">
        <v>61.6</v>
      </c>
    </row>
    <row r="9987" spans="1:6" x14ac:dyDescent="0.2">
      <c r="A9987">
        <v>16</v>
      </c>
      <c r="B9987" t="s">
        <v>334</v>
      </c>
      <c r="C9987" t="s">
        <v>222</v>
      </c>
      <c r="D9987">
        <v>2021</v>
      </c>
    </row>
    <row r="9988" spans="1:6" x14ac:dyDescent="0.2">
      <c r="A9988">
        <v>16</v>
      </c>
      <c r="B9988" t="s">
        <v>334</v>
      </c>
      <c r="C9988" t="s">
        <v>222</v>
      </c>
      <c r="D9988">
        <v>2022</v>
      </c>
    </row>
    <row r="9989" spans="1:6" x14ac:dyDescent="0.2">
      <c r="A9989">
        <v>16</v>
      </c>
      <c r="B9989" t="s">
        <v>334</v>
      </c>
      <c r="C9989" t="s">
        <v>222</v>
      </c>
      <c r="D9989">
        <v>2023</v>
      </c>
    </row>
    <row r="9990" spans="1:6" x14ac:dyDescent="0.2">
      <c r="A9990">
        <v>16</v>
      </c>
      <c r="B9990" t="s">
        <v>334</v>
      </c>
      <c r="C9990" t="s">
        <v>222</v>
      </c>
      <c r="D9990">
        <v>2024</v>
      </c>
      <c r="E9990">
        <v>3784</v>
      </c>
      <c r="F9990">
        <v>56.5</v>
      </c>
    </row>
    <row r="9991" spans="1:6" x14ac:dyDescent="0.2">
      <c r="A9991">
        <v>16</v>
      </c>
      <c r="B9991" t="s">
        <v>334</v>
      </c>
      <c r="C9991" t="s">
        <v>222</v>
      </c>
      <c r="D9991">
        <v>2025</v>
      </c>
      <c r="E9991">
        <v>29343</v>
      </c>
      <c r="F9991">
        <v>62.7</v>
      </c>
    </row>
    <row r="9992" spans="1:6" x14ac:dyDescent="0.2">
      <c r="A9992">
        <v>16</v>
      </c>
      <c r="B9992" t="s">
        <v>334</v>
      </c>
      <c r="C9992" t="s">
        <v>59</v>
      </c>
      <c r="D9992">
        <v>2021</v>
      </c>
      <c r="E9992">
        <v>73120</v>
      </c>
      <c r="F9992">
        <v>12.9</v>
      </c>
    </row>
    <row r="9993" spans="1:6" x14ac:dyDescent="0.2">
      <c r="A9993">
        <v>16</v>
      </c>
      <c r="B9993" t="s">
        <v>334</v>
      </c>
      <c r="C9993" t="s">
        <v>59</v>
      </c>
      <c r="D9993">
        <v>2022</v>
      </c>
      <c r="E9993">
        <v>88419</v>
      </c>
      <c r="F9993">
        <v>25.5</v>
      </c>
    </row>
    <row r="9994" spans="1:6" x14ac:dyDescent="0.2">
      <c r="A9994">
        <v>16</v>
      </c>
      <c r="B9994" t="s">
        <v>334</v>
      </c>
      <c r="C9994" t="s">
        <v>59</v>
      </c>
      <c r="D9994">
        <v>2023</v>
      </c>
      <c r="E9994">
        <v>79671</v>
      </c>
      <c r="F9994">
        <v>24.1</v>
      </c>
    </row>
    <row r="9995" spans="1:6" x14ac:dyDescent="0.2">
      <c r="A9995">
        <v>16</v>
      </c>
      <c r="B9995" t="s">
        <v>334</v>
      </c>
      <c r="C9995" t="s">
        <v>59</v>
      </c>
      <c r="D9995">
        <v>2024</v>
      </c>
      <c r="E9995">
        <v>70185</v>
      </c>
      <c r="F9995">
        <v>41.7</v>
      </c>
    </row>
    <row r="9996" spans="1:6" x14ac:dyDescent="0.2">
      <c r="A9996">
        <v>16</v>
      </c>
      <c r="B9996" t="s">
        <v>334</v>
      </c>
      <c r="C9996" t="s">
        <v>59</v>
      </c>
      <c r="D9996">
        <v>2025</v>
      </c>
      <c r="E9996">
        <v>73190</v>
      </c>
      <c r="F9996">
        <v>59.4</v>
      </c>
    </row>
    <row r="9997" spans="1:6" x14ac:dyDescent="0.2">
      <c r="A9997">
        <v>16</v>
      </c>
      <c r="B9997" t="s">
        <v>334</v>
      </c>
      <c r="C9997" t="s">
        <v>73</v>
      </c>
      <c r="D9997">
        <v>2021</v>
      </c>
      <c r="E9997">
        <v>44001</v>
      </c>
      <c r="F9997">
        <v>14</v>
      </c>
    </row>
    <row r="9998" spans="1:6" x14ac:dyDescent="0.2">
      <c r="A9998">
        <v>16</v>
      </c>
      <c r="B9998" t="s">
        <v>334</v>
      </c>
      <c r="C9998" t="s">
        <v>73</v>
      </c>
      <c r="D9998">
        <v>2022</v>
      </c>
      <c r="E9998">
        <v>24192</v>
      </c>
      <c r="F9998">
        <v>25.1</v>
      </c>
    </row>
    <row r="9999" spans="1:6" x14ac:dyDescent="0.2">
      <c r="A9999">
        <v>16</v>
      </c>
      <c r="B9999" t="s">
        <v>334</v>
      </c>
      <c r="C9999" t="s">
        <v>73</v>
      </c>
      <c r="D9999">
        <v>2023</v>
      </c>
      <c r="E9999">
        <v>19966</v>
      </c>
      <c r="F9999">
        <v>21.7</v>
      </c>
    </row>
    <row r="10000" spans="1:6" x14ac:dyDescent="0.2">
      <c r="A10000">
        <v>16</v>
      </c>
      <c r="B10000" t="s">
        <v>334</v>
      </c>
      <c r="C10000" t="s">
        <v>73</v>
      </c>
      <c r="D10000">
        <v>2024</v>
      </c>
      <c r="E10000">
        <v>17923</v>
      </c>
      <c r="F10000">
        <v>40.5</v>
      </c>
    </row>
    <row r="10001" spans="1:6" x14ac:dyDescent="0.2">
      <c r="A10001">
        <v>16</v>
      </c>
      <c r="B10001" t="s">
        <v>334</v>
      </c>
      <c r="C10001" t="s">
        <v>73</v>
      </c>
      <c r="D10001">
        <v>2025</v>
      </c>
      <c r="E10001">
        <v>20729</v>
      </c>
      <c r="F10001">
        <v>51.2</v>
      </c>
    </row>
    <row r="10002" spans="1:6" x14ac:dyDescent="0.2">
      <c r="A10002">
        <v>16</v>
      </c>
      <c r="B10002" t="s">
        <v>334</v>
      </c>
      <c r="C10002" t="s">
        <v>74</v>
      </c>
      <c r="D10002">
        <v>2021</v>
      </c>
      <c r="E10002">
        <v>5202</v>
      </c>
      <c r="F10002">
        <v>11.1</v>
      </c>
    </row>
    <row r="10003" spans="1:6" x14ac:dyDescent="0.2">
      <c r="A10003">
        <v>16</v>
      </c>
      <c r="B10003" t="s">
        <v>334</v>
      </c>
      <c r="C10003" t="s">
        <v>74</v>
      </c>
      <c r="D10003">
        <v>2022</v>
      </c>
      <c r="E10003">
        <v>8524</v>
      </c>
      <c r="F10003">
        <v>18</v>
      </c>
    </row>
    <row r="10004" spans="1:6" x14ac:dyDescent="0.2">
      <c r="A10004">
        <v>16</v>
      </c>
      <c r="B10004" t="s">
        <v>334</v>
      </c>
      <c r="C10004" t="s">
        <v>74</v>
      </c>
      <c r="D10004">
        <v>2023</v>
      </c>
      <c r="E10004">
        <v>20216</v>
      </c>
      <c r="F10004">
        <v>24</v>
      </c>
    </row>
    <row r="10005" spans="1:6" x14ac:dyDescent="0.2">
      <c r="A10005">
        <v>16</v>
      </c>
      <c r="B10005" t="s">
        <v>334</v>
      </c>
      <c r="C10005" t="s">
        <v>74</v>
      </c>
      <c r="D10005">
        <v>2024</v>
      </c>
      <c r="E10005">
        <v>22388</v>
      </c>
      <c r="F10005">
        <v>43.4</v>
      </c>
    </row>
    <row r="10006" spans="1:6" x14ac:dyDescent="0.2">
      <c r="A10006">
        <v>16</v>
      </c>
      <c r="B10006" t="s">
        <v>334</v>
      </c>
      <c r="C10006" t="s">
        <v>74</v>
      </c>
      <c r="D10006">
        <v>2025</v>
      </c>
      <c r="E10006">
        <v>25273</v>
      </c>
      <c r="F10006">
        <v>59.9</v>
      </c>
    </row>
    <row r="10007" spans="1:6" x14ac:dyDescent="0.2">
      <c r="A10007">
        <v>16</v>
      </c>
      <c r="B10007" t="s">
        <v>334</v>
      </c>
      <c r="C10007" t="s">
        <v>63</v>
      </c>
      <c r="D10007">
        <v>2021</v>
      </c>
      <c r="E10007">
        <v>96436</v>
      </c>
      <c r="F10007">
        <v>14</v>
      </c>
    </row>
    <row r="10008" spans="1:6" x14ac:dyDescent="0.2">
      <c r="A10008">
        <v>16</v>
      </c>
      <c r="B10008" t="s">
        <v>334</v>
      </c>
      <c r="C10008" t="s">
        <v>63</v>
      </c>
      <c r="D10008">
        <v>2022</v>
      </c>
      <c r="E10008">
        <v>109273</v>
      </c>
      <c r="F10008">
        <v>27.3</v>
      </c>
    </row>
    <row r="10009" spans="1:6" x14ac:dyDescent="0.2">
      <c r="A10009">
        <v>16</v>
      </c>
      <c r="B10009" t="s">
        <v>334</v>
      </c>
      <c r="C10009" t="s">
        <v>63</v>
      </c>
      <c r="D10009">
        <v>2023</v>
      </c>
      <c r="E10009">
        <v>97037</v>
      </c>
      <c r="F10009">
        <v>20.9</v>
      </c>
    </row>
    <row r="10010" spans="1:6" x14ac:dyDescent="0.2">
      <c r="A10010">
        <v>16</v>
      </c>
      <c r="B10010" t="s">
        <v>334</v>
      </c>
      <c r="C10010" t="s">
        <v>63</v>
      </c>
      <c r="D10010">
        <v>2024</v>
      </c>
      <c r="E10010">
        <v>90891</v>
      </c>
      <c r="F10010">
        <v>40.799999999999997</v>
      </c>
    </row>
    <row r="10011" spans="1:6" x14ac:dyDescent="0.2">
      <c r="A10011">
        <v>16</v>
      </c>
      <c r="B10011" t="s">
        <v>334</v>
      </c>
      <c r="C10011" t="s">
        <v>63</v>
      </c>
      <c r="D10011">
        <v>2025</v>
      </c>
      <c r="E10011">
        <v>85486</v>
      </c>
      <c r="F10011">
        <v>51.7</v>
      </c>
    </row>
    <row r="10012" spans="1:6" x14ac:dyDescent="0.2">
      <c r="A10012">
        <v>16</v>
      </c>
      <c r="B10012" t="s">
        <v>334</v>
      </c>
      <c r="C10012" t="s">
        <v>223</v>
      </c>
      <c r="D10012">
        <v>2021</v>
      </c>
    </row>
    <row r="10013" spans="1:6" x14ac:dyDescent="0.2">
      <c r="A10013">
        <v>16</v>
      </c>
      <c r="B10013" t="s">
        <v>334</v>
      </c>
      <c r="C10013" t="s">
        <v>223</v>
      </c>
      <c r="D10013">
        <v>2022</v>
      </c>
    </row>
    <row r="10014" spans="1:6" x14ac:dyDescent="0.2">
      <c r="A10014">
        <v>16</v>
      </c>
      <c r="B10014" t="s">
        <v>334</v>
      </c>
      <c r="C10014" t="s">
        <v>223</v>
      </c>
      <c r="D10014">
        <v>2023</v>
      </c>
    </row>
    <row r="10015" spans="1:6" x14ac:dyDescent="0.2">
      <c r="A10015">
        <v>16</v>
      </c>
      <c r="B10015" t="s">
        <v>334</v>
      </c>
      <c r="C10015" t="s">
        <v>223</v>
      </c>
      <c r="D10015">
        <v>2024</v>
      </c>
      <c r="E10015">
        <v>465</v>
      </c>
      <c r="F10015">
        <v>43.2</v>
      </c>
    </row>
    <row r="10016" spans="1:6" x14ac:dyDescent="0.2">
      <c r="A10016">
        <v>16</v>
      </c>
      <c r="B10016" t="s">
        <v>334</v>
      </c>
      <c r="C10016" t="s">
        <v>223</v>
      </c>
      <c r="D10016">
        <v>2025</v>
      </c>
      <c r="E10016">
        <v>1514</v>
      </c>
      <c r="F10016">
        <v>72.3</v>
      </c>
    </row>
    <row r="10017" spans="1:6" x14ac:dyDescent="0.2">
      <c r="A10017">
        <v>16</v>
      </c>
      <c r="B10017" t="s">
        <v>334</v>
      </c>
      <c r="C10017" t="s">
        <v>64</v>
      </c>
      <c r="D10017">
        <v>2021</v>
      </c>
      <c r="E10017">
        <v>12340</v>
      </c>
      <c r="F10017">
        <v>15.5</v>
      </c>
    </row>
    <row r="10018" spans="1:6" x14ac:dyDescent="0.2">
      <c r="A10018">
        <v>16</v>
      </c>
      <c r="B10018" t="s">
        <v>334</v>
      </c>
      <c r="C10018" t="s">
        <v>64</v>
      </c>
      <c r="D10018">
        <v>2022</v>
      </c>
      <c r="E10018">
        <v>12871</v>
      </c>
      <c r="F10018">
        <v>29.5</v>
      </c>
    </row>
    <row r="10019" spans="1:6" x14ac:dyDescent="0.2">
      <c r="A10019">
        <v>16</v>
      </c>
      <c r="B10019" t="s">
        <v>334</v>
      </c>
      <c r="C10019" t="s">
        <v>64</v>
      </c>
      <c r="D10019">
        <v>2023</v>
      </c>
      <c r="E10019">
        <v>8125</v>
      </c>
      <c r="F10019">
        <v>21.6</v>
      </c>
    </row>
    <row r="10020" spans="1:6" x14ac:dyDescent="0.2">
      <c r="A10020">
        <v>16</v>
      </c>
      <c r="B10020" t="s">
        <v>334</v>
      </c>
      <c r="C10020" t="s">
        <v>64</v>
      </c>
      <c r="D10020">
        <v>2024</v>
      </c>
      <c r="E10020">
        <v>8928</v>
      </c>
      <c r="F10020">
        <v>43.3</v>
      </c>
    </row>
    <row r="10021" spans="1:6" x14ac:dyDescent="0.2">
      <c r="A10021">
        <v>16</v>
      </c>
      <c r="B10021" t="s">
        <v>334</v>
      </c>
      <c r="C10021" t="s">
        <v>64</v>
      </c>
      <c r="D10021">
        <v>2025</v>
      </c>
      <c r="E10021">
        <v>4164</v>
      </c>
      <c r="F10021">
        <v>49.2</v>
      </c>
    </row>
    <row r="10022" spans="1:6" x14ac:dyDescent="0.2">
      <c r="A10022">
        <v>16</v>
      </c>
      <c r="B10022" t="s">
        <v>334</v>
      </c>
      <c r="C10022" t="s">
        <v>220</v>
      </c>
      <c r="D10022">
        <v>2021</v>
      </c>
    </row>
    <row r="10023" spans="1:6" x14ac:dyDescent="0.2">
      <c r="A10023">
        <v>16</v>
      </c>
      <c r="B10023" t="s">
        <v>334</v>
      </c>
      <c r="C10023" t="s">
        <v>220</v>
      </c>
      <c r="D10023">
        <v>2022</v>
      </c>
    </row>
    <row r="10024" spans="1:6" x14ac:dyDescent="0.2">
      <c r="A10024">
        <v>16</v>
      </c>
      <c r="B10024" t="s">
        <v>334</v>
      </c>
      <c r="C10024" t="s">
        <v>220</v>
      </c>
      <c r="D10024">
        <v>2023</v>
      </c>
      <c r="E10024">
        <v>1828</v>
      </c>
      <c r="F10024">
        <v>23.5</v>
      </c>
    </row>
    <row r="10025" spans="1:6" x14ac:dyDescent="0.2">
      <c r="A10025">
        <v>16</v>
      </c>
      <c r="B10025" t="s">
        <v>334</v>
      </c>
      <c r="C10025" t="s">
        <v>220</v>
      </c>
      <c r="D10025">
        <v>2024</v>
      </c>
      <c r="E10025">
        <v>7224</v>
      </c>
      <c r="F10025">
        <v>53.9</v>
      </c>
    </row>
    <row r="10026" spans="1:6" x14ac:dyDescent="0.2">
      <c r="A10026">
        <v>16</v>
      </c>
      <c r="B10026" t="s">
        <v>334</v>
      </c>
      <c r="C10026" t="s">
        <v>220</v>
      </c>
      <c r="D10026">
        <v>2025</v>
      </c>
      <c r="E10026">
        <v>13885</v>
      </c>
      <c r="F10026">
        <v>58.8</v>
      </c>
    </row>
    <row r="10027" spans="1:6" x14ac:dyDescent="0.2">
      <c r="A10027">
        <v>16</v>
      </c>
      <c r="B10027" t="s">
        <v>335</v>
      </c>
      <c r="C10027" t="s">
        <v>147</v>
      </c>
      <c r="D10027">
        <v>2021</v>
      </c>
    </row>
    <row r="10028" spans="1:6" x14ac:dyDescent="0.2">
      <c r="A10028">
        <v>16</v>
      </c>
      <c r="B10028" t="s">
        <v>335</v>
      </c>
      <c r="C10028" t="s">
        <v>147</v>
      </c>
      <c r="D10028">
        <v>2022</v>
      </c>
    </row>
    <row r="10029" spans="1:6" x14ac:dyDescent="0.2">
      <c r="A10029">
        <v>16</v>
      </c>
      <c r="B10029" t="s">
        <v>335</v>
      </c>
      <c r="C10029" t="s">
        <v>147</v>
      </c>
      <c r="D10029">
        <v>2023</v>
      </c>
    </row>
    <row r="10030" spans="1:6" x14ac:dyDescent="0.2">
      <c r="A10030">
        <v>16</v>
      </c>
      <c r="B10030" t="s">
        <v>335</v>
      </c>
      <c r="C10030" t="s">
        <v>147</v>
      </c>
      <c r="D10030">
        <v>2024</v>
      </c>
    </row>
    <row r="10031" spans="1:6" x14ac:dyDescent="0.2">
      <c r="A10031">
        <v>16</v>
      </c>
      <c r="B10031" t="s">
        <v>335</v>
      </c>
      <c r="C10031" t="s">
        <v>147</v>
      </c>
      <c r="D10031">
        <v>2025</v>
      </c>
      <c r="E10031">
        <v>985</v>
      </c>
      <c r="F10031">
        <v>56.2</v>
      </c>
    </row>
    <row r="10032" spans="1:6" x14ac:dyDescent="0.2">
      <c r="A10032">
        <v>16</v>
      </c>
      <c r="B10032" t="s">
        <v>335</v>
      </c>
      <c r="C10032" t="s">
        <v>131</v>
      </c>
      <c r="D10032">
        <v>2021</v>
      </c>
      <c r="E10032">
        <v>34304</v>
      </c>
      <c r="F10032">
        <v>21.7</v>
      </c>
    </row>
    <row r="10033" spans="1:6" x14ac:dyDescent="0.2">
      <c r="A10033">
        <v>16</v>
      </c>
      <c r="B10033" t="s">
        <v>335</v>
      </c>
      <c r="C10033" t="s">
        <v>131</v>
      </c>
      <c r="D10033">
        <v>2022</v>
      </c>
      <c r="E10033">
        <v>43614</v>
      </c>
      <c r="F10033">
        <v>26.9</v>
      </c>
    </row>
    <row r="10034" spans="1:6" x14ac:dyDescent="0.2">
      <c r="A10034">
        <v>16</v>
      </c>
      <c r="B10034" t="s">
        <v>335</v>
      </c>
      <c r="C10034" t="s">
        <v>131</v>
      </c>
      <c r="D10034">
        <v>2023</v>
      </c>
      <c r="E10034">
        <v>42286</v>
      </c>
      <c r="F10034">
        <v>33.200000000000003</v>
      </c>
    </row>
    <row r="10035" spans="1:6" x14ac:dyDescent="0.2">
      <c r="A10035">
        <v>16</v>
      </c>
      <c r="B10035" t="s">
        <v>335</v>
      </c>
      <c r="C10035" t="s">
        <v>131</v>
      </c>
      <c r="D10035">
        <v>2024</v>
      </c>
      <c r="E10035">
        <v>23252</v>
      </c>
      <c r="F10035">
        <v>47</v>
      </c>
    </row>
    <row r="10036" spans="1:6" x14ac:dyDescent="0.2">
      <c r="A10036">
        <v>16</v>
      </c>
      <c r="B10036" t="s">
        <v>335</v>
      </c>
      <c r="C10036" t="s">
        <v>131</v>
      </c>
      <c r="D10036">
        <v>2025</v>
      </c>
      <c r="E10036">
        <v>16860</v>
      </c>
      <c r="F10036">
        <v>55.9</v>
      </c>
    </row>
    <row r="10037" spans="1:6" x14ac:dyDescent="0.2">
      <c r="A10037">
        <v>16</v>
      </c>
      <c r="B10037" t="s">
        <v>335</v>
      </c>
      <c r="C10037" t="s">
        <v>141</v>
      </c>
      <c r="D10037">
        <v>2021</v>
      </c>
      <c r="E10037">
        <v>2178</v>
      </c>
      <c r="F10037">
        <v>14.2</v>
      </c>
    </row>
    <row r="10038" spans="1:6" x14ac:dyDescent="0.2">
      <c r="A10038">
        <v>16</v>
      </c>
      <c r="B10038" t="s">
        <v>335</v>
      </c>
      <c r="C10038" t="s">
        <v>141</v>
      </c>
      <c r="D10038">
        <v>2022</v>
      </c>
      <c r="E10038">
        <v>8302</v>
      </c>
      <c r="F10038">
        <v>43.9</v>
      </c>
    </row>
    <row r="10039" spans="1:6" x14ac:dyDescent="0.2">
      <c r="A10039">
        <v>16</v>
      </c>
      <c r="B10039" t="s">
        <v>335</v>
      </c>
      <c r="C10039" t="s">
        <v>141</v>
      </c>
      <c r="D10039">
        <v>2023</v>
      </c>
      <c r="E10039">
        <v>1556</v>
      </c>
      <c r="F10039">
        <v>18.5</v>
      </c>
    </row>
    <row r="10040" spans="1:6" x14ac:dyDescent="0.2">
      <c r="A10040">
        <v>16</v>
      </c>
      <c r="B10040" t="s">
        <v>335</v>
      </c>
      <c r="C10040" t="s">
        <v>141</v>
      </c>
      <c r="D10040">
        <v>2024</v>
      </c>
      <c r="E10040">
        <v>807</v>
      </c>
      <c r="F10040">
        <v>22.7</v>
      </c>
    </row>
    <row r="10041" spans="1:6" x14ac:dyDescent="0.2">
      <c r="A10041">
        <v>16</v>
      </c>
      <c r="B10041" t="s">
        <v>335</v>
      </c>
      <c r="C10041" t="s">
        <v>141</v>
      </c>
      <c r="D10041">
        <v>2025</v>
      </c>
      <c r="E10041">
        <v>3842</v>
      </c>
      <c r="F10041">
        <v>39.6</v>
      </c>
    </row>
    <row r="10042" spans="1:6" x14ac:dyDescent="0.2">
      <c r="A10042">
        <v>16</v>
      </c>
      <c r="B10042" t="s">
        <v>335</v>
      </c>
      <c r="C10042" t="s">
        <v>145</v>
      </c>
      <c r="D10042">
        <v>2021</v>
      </c>
      <c r="E10042">
        <v>482</v>
      </c>
      <c r="F10042">
        <v>21.8</v>
      </c>
    </row>
    <row r="10043" spans="1:6" x14ac:dyDescent="0.2">
      <c r="A10043">
        <v>16</v>
      </c>
      <c r="B10043" t="s">
        <v>335</v>
      </c>
      <c r="C10043" t="s">
        <v>145</v>
      </c>
      <c r="D10043">
        <v>2022</v>
      </c>
      <c r="E10043">
        <v>659</v>
      </c>
      <c r="F10043">
        <v>32.6</v>
      </c>
    </row>
    <row r="10044" spans="1:6" x14ac:dyDescent="0.2">
      <c r="A10044">
        <v>16</v>
      </c>
      <c r="B10044" t="s">
        <v>335</v>
      </c>
      <c r="C10044" t="s">
        <v>145</v>
      </c>
      <c r="D10044">
        <v>2023</v>
      </c>
      <c r="E10044">
        <v>563</v>
      </c>
      <c r="F10044">
        <v>42.6</v>
      </c>
    </row>
    <row r="10045" spans="1:6" x14ac:dyDescent="0.2">
      <c r="A10045">
        <v>16</v>
      </c>
      <c r="B10045" t="s">
        <v>335</v>
      </c>
      <c r="C10045" t="s">
        <v>145</v>
      </c>
      <c r="D10045">
        <v>2024</v>
      </c>
      <c r="E10045">
        <v>565</v>
      </c>
      <c r="F10045">
        <v>59</v>
      </c>
    </row>
    <row r="10046" spans="1:6" x14ac:dyDescent="0.2">
      <c r="A10046">
        <v>16</v>
      </c>
      <c r="B10046" t="s">
        <v>335</v>
      </c>
      <c r="C10046" t="s">
        <v>145</v>
      </c>
      <c r="D10046">
        <v>2025</v>
      </c>
      <c r="E10046">
        <v>733</v>
      </c>
      <c r="F10046">
        <v>69.400000000000006</v>
      </c>
    </row>
    <row r="10047" spans="1:6" x14ac:dyDescent="0.2">
      <c r="A10047">
        <v>16</v>
      </c>
      <c r="B10047" t="s">
        <v>335</v>
      </c>
      <c r="C10047" t="s">
        <v>132</v>
      </c>
      <c r="D10047">
        <v>2021</v>
      </c>
      <c r="E10047">
        <v>236105</v>
      </c>
      <c r="F10047">
        <v>22.5</v>
      </c>
    </row>
    <row r="10048" spans="1:6" x14ac:dyDescent="0.2">
      <c r="A10048">
        <v>16</v>
      </c>
      <c r="B10048" t="s">
        <v>335</v>
      </c>
      <c r="C10048" t="s">
        <v>132</v>
      </c>
      <c r="D10048">
        <v>2022</v>
      </c>
      <c r="E10048">
        <v>328239</v>
      </c>
      <c r="F10048">
        <v>34.4</v>
      </c>
    </row>
    <row r="10049" spans="1:6" x14ac:dyDescent="0.2">
      <c r="A10049">
        <v>16</v>
      </c>
      <c r="B10049" t="s">
        <v>335</v>
      </c>
      <c r="C10049" t="s">
        <v>132</v>
      </c>
      <c r="D10049">
        <v>2023</v>
      </c>
      <c r="E10049">
        <v>346294</v>
      </c>
      <c r="F10049">
        <v>32.1</v>
      </c>
    </row>
    <row r="10050" spans="1:6" x14ac:dyDescent="0.2">
      <c r="A10050">
        <v>16</v>
      </c>
      <c r="B10050" t="s">
        <v>335</v>
      </c>
      <c r="C10050" t="s">
        <v>132</v>
      </c>
      <c r="D10050">
        <v>2024</v>
      </c>
      <c r="E10050">
        <v>337945</v>
      </c>
      <c r="F10050">
        <v>48.2</v>
      </c>
    </row>
    <row r="10051" spans="1:6" x14ac:dyDescent="0.2">
      <c r="A10051">
        <v>16</v>
      </c>
      <c r="B10051" t="s">
        <v>335</v>
      </c>
      <c r="C10051" t="s">
        <v>132</v>
      </c>
      <c r="D10051">
        <v>2025</v>
      </c>
      <c r="E10051">
        <v>280266</v>
      </c>
      <c r="F10051">
        <v>59.8</v>
      </c>
    </row>
    <row r="10052" spans="1:6" x14ac:dyDescent="0.2">
      <c r="A10052">
        <v>16</v>
      </c>
      <c r="B10052" t="s">
        <v>335</v>
      </c>
      <c r="C10052" t="s">
        <v>231</v>
      </c>
      <c r="D10052">
        <v>2021</v>
      </c>
    </row>
    <row r="10053" spans="1:6" x14ac:dyDescent="0.2">
      <c r="A10053">
        <v>16</v>
      </c>
      <c r="B10053" t="s">
        <v>335</v>
      </c>
      <c r="C10053" t="s">
        <v>231</v>
      </c>
      <c r="D10053">
        <v>2022</v>
      </c>
    </row>
    <row r="10054" spans="1:6" x14ac:dyDescent="0.2">
      <c r="A10054">
        <v>16</v>
      </c>
      <c r="B10054" t="s">
        <v>335</v>
      </c>
      <c r="C10054" t="s">
        <v>231</v>
      </c>
      <c r="D10054">
        <v>2023</v>
      </c>
      <c r="E10054">
        <v>1903</v>
      </c>
      <c r="F10054">
        <v>33.799999999999997</v>
      </c>
    </row>
    <row r="10055" spans="1:6" x14ac:dyDescent="0.2">
      <c r="A10055">
        <v>16</v>
      </c>
      <c r="B10055" t="s">
        <v>335</v>
      </c>
      <c r="C10055" t="s">
        <v>231</v>
      </c>
      <c r="D10055">
        <v>2024</v>
      </c>
      <c r="E10055">
        <v>11762</v>
      </c>
      <c r="F10055">
        <v>44.9</v>
      </c>
    </row>
    <row r="10056" spans="1:6" x14ac:dyDescent="0.2">
      <c r="A10056">
        <v>16</v>
      </c>
      <c r="B10056" t="s">
        <v>335</v>
      </c>
      <c r="C10056" t="s">
        <v>231</v>
      </c>
      <c r="D10056">
        <v>2025</v>
      </c>
      <c r="E10056">
        <v>12628</v>
      </c>
      <c r="F10056">
        <v>58.1</v>
      </c>
    </row>
    <row r="10057" spans="1:6" x14ac:dyDescent="0.2">
      <c r="A10057">
        <v>16</v>
      </c>
      <c r="B10057" t="s">
        <v>335</v>
      </c>
      <c r="C10057" t="s">
        <v>133</v>
      </c>
      <c r="D10057">
        <v>2021</v>
      </c>
      <c r="E10057">
        <v>7788</v>
      </c>
      <c r="F10057">
        <v>16.3</v>
      </c>
    </row>
    <row r="10058" spans="1:6" x14ac:dyDescent="0.2">
      <c r="A10058">
        <v>16</v>
      </c>
      <c r="B10058" t="s">
        <v>335</v>
      </c>
      <c r="C10058" t="s">
        <v>133</v>
      </c>
      <c r="D10058">
        <v>2022</v>
      </c>
      <c r="E10058">
        <v>9232</v>
      </c>
      <c r="F10058">
        <v>26</v>
      </c>
    </row>
    <row r="10059" spans="1:6" x14ac:dyDescent="0.2">
      <c r="A10059">
        <v>16</v>
      </c>
      <c r="B10059" t="s">
        <v>335</v>
      </c>
      <c r="C10059" t="s">
        <v>133</v>
      </c>
      <c r="D10059">
        <v>2023</v>
      </c>
      <c r="E10059">
        <v>13951</v>
      </c>
      <c r="F10059">
        <v>30.5</v>
      </c>
    </row>
    <row r="10060" spans="1:6" x14ac:dyDescent="0.2">
      <c r="A10060">
        <v>16</v>
      </c>
      <c r="B10060" t="s">
        <v>335</v>
      </c>
      <c r="C10060" t="s">
        <v>133</v>
      </c>
      <c r="D10060">
        <v>2024</v>
      </c>
      <c r="E10060">
        <v>8362</v>
      </c>
      <c r="F10060">
        <v>45.4</v>
      </c>
    </row>
    <row r="10061" spans="1:6" x14ac:dyDescent="0.2">
      <c r="A10061">
        <v>16</v>
      </c>
      <c r="B10061" t="s">
        <v>335</v>
      </c>
      <c r="C10061" t="s">
        <v>133</v>
      </c>
      <c r="D10061">
        <v>2025</v>
      </c>
      <c r="E10061">
        <v>5014</v>
      </c>
      <c r="F10061">
        <v>47.9</v>
      </c>
    </row>
    <row r="10062" spans="1:6" x14ac:dyDescent="0.2">
      <c r="A10062">
        <v>16</v>
      </c>
      <c r="B10062" t="s">
        <v>335</v>
      </c>
      <c r="C10062" t="s">
        <v>150</v>
      </c>
      <c r="D10062">
        <v>2021</v>
      </c>
      <c r="E10062">
        <v>10908</v>
      </c>
      <c r="F10062">
        <v>16.2</v>
      </c>
    </row>
    <row r="10063" spans="1:6" x14ac:dyDescent="0.2">
      <c r="A10063">
        <v>16</v>
      </c>
      <c r="B10063" t="s">
        <v>335</v>
      </c>
      <c r="C10063" t="s">
        <v>150</v>
      </c>
      <c r="D10063">
        <v>2022</v>
      </c>
      <c r="E10063">
        <v>10388</v>
      </c>
      <c r="F10063">
        <v>21.8</v>
      </c>
    </row>
    <row r="10064" spans="1:6" x14ac:dyDescent="0.2">
      <c r="A10064">
        <v>16</v>
      </c>
      <c r="B10064" t="s">
        <v>335</v>
      </c>
      <c r="C10064" t="s">
        <v>150</v>
      </c>
      <c r="D10064">
        <v>2023</v>
      </c>
      <c r="E10064">
        <v>8437</v>
      </c>
      <c r="F10064">
        <v>26.1</v>
      </c>
    </row>
    <row r="10065" spans="1:6" x14ac:dyDescent="0.2">
      <c r="A10065">
        <v>16</v>
      </c>
      <c r="B10065" t="s">
        <v>335</v>
      </c>
      <c r="C10065" t="s">
        <v>150</v>
      </c>
      <c r="D10065">
        <v>2024</v>
      </c>
      <c r="E10065">
        <v>6447</v>
      </c>
      <c r="F10065">
        <v>41.8</v>
      </c>
    </row>
    <row r="10066" spans="1:6" x14ac:dyDescent="0.2">
      <c r="A10066">
        <v>16</v>
      </c>
      <c r="B10066" t="s">
        <v>335</v>
      </c>
      <c r="C10066" t="s">
        <v>150</v>
      </c>
      <c r="D10066">
        <v>2025</v>
      </c>
      <c r="E10066">
        <v>5783</v>
      </c>
      <c r="F10066">
        <v>56.4</v>
      </c>
    </row>
    <row r="10067" spans="1:6" x14ac:dyDescent="0.2">
      <c r="A10067">
        <v>16</v>
      </c>
      <c r="B10067" t="s">
        <v>335</v>
      </c>
      <c r="C10067" t="s">
        <v>134</v>
      </c>
      <c r="D10067">
        <v>2021</v>
      </c>
      <c r="E10067">
        <v>14331</v>
      </c>
      <c r="F10067">
        <v>25.3</v>
      </c>
    </row>
    <row r="10068" spans="1:6" x14ac:dyDescent="0.2">
      <c r="A10068">
        <v>16</v>
      </c>
      <c r="B10068" t="s">
        <v>335</v>
      </c>
      <c r="C10068" t="s">
        <v>134</v>
      </c>
      <c r="D10068">
        <v>2022</v>
      </c>
      <c r="E10068">
        <v>21803</v>
      </c>
      <c r="F10068">
        <v>32.9</v>
      </c>
    </row>
    <row r="10069" spans="1:6" x14ac:dyDescent="0.2">
      <c r="A10069">
        <v>16</v>
      </c>
      <c r="B10069" t="s">
        <v>335</v>
      </c>
      <c r="C10069" t="s">
        <v>134</v>
      </c>
      <c r="D10069">
        <v>2023</v>
      </c>
      <c r="E10069">
        <v>25134</v>
      </c>
      <c r="F10069">
        <v>34</v>
      </c>
    </row>
    <row r="10070" spans="1:6" x14ac:dyDescent="0.2">
      <c r="A10070">
        <v>16</v>
      </c>
      <c r="B10070" t="s">
        <v>335</v>
      </c>
      <c r="C10070" t="s">
        <v>134</v>
      </c>
      <c r="D10070">
        <v>2024</v>
      </c>
      <c r="E10070">
        <v>18526</v>
      </c>
      <c r="F10070">
        <v>48.2</v>
      </c>
    </row>
    <row r="10071" spans="1:6" x14ac:dyDescent="0.2">
      <c r="A10071">
        <v>16</v>
      </c>
      <c r="B10071" t="s">
        <v>335</v>
      </c>
      <c r="C10071" t="s">
        <v>134</v>
      </c>
      <c r="D10071">
        <v>2025</v>
      </c>
      <c r="E10071">
        <v>29401</v>
      </c>
      <c r="F10071">
        <v>56.3</v>
      </c>
    </row>
    <row r="10072" spans="1:6" x14ac:dyDescent="0.2">
      <c r="A10072">
        <v>16</v>
      </c>
      <c r="B10072" t="s">
        <v>335</v>
      </c>
      <c r="C10072" t="s">
        <v>151</v>
      </c>
      <c r="D10072">
        <v>2021</v>
      </c>
      <c r="E10072">
        <v>8180</v>
      </c>
      <c r="F10072">
        <v>17.2</v>
      </c>
    </row>
    <row r="10073" spans="1:6" x14ac:dyDescent="0.2">
      <c r="A10073">
        <v>16</v>
      </c>
      <c r="B10073" t="s">
        <v>335</v>
      </c>
      <c r="C10073" t="s">
        <v>151</v>
      </c>
      <c r="D10073">
        <v>2022</v>
      </c>
      <c r="E10073">
        <v>5985</v>
      </c>
      <c r="F10073">
        <v>15.7</v>
      </c>
    </row>
    <row r="10074" spans="1:6" x14ac:dyDescent="0.2">
      <c r="A10074">
        <v>16</v>
      </c>
      <c r="B10074" t="s">
        <v>335</v>
      </c>
      <c r="C10074" t="s">
        <v>151</v>
      </c>
      <c r="D10074">
        <v>2023</v>
      </c>
      <c r="E10074">
        <v>6510</v>
      </c>
      <c r="F10074">
        <v>19.899999999999999</v>
      </c>
    </row>
    <row r="10075" spans="1:6" x14ac:dyDescent="0.2">
      <c r="A10075">
        <v>16</v>
      </c>
      <c r="B10075" t="s">
        <v>335</v>
      </c>
      <c r="C10075" t="s">
        <v>151</v>
      </c>
      <c r="D10075">
        <v>2024</v>
      </c>
    </row>
    <row r="10076" spans="1:6" x14ac:dyDescent="0.2">
      <c r="A10076">
        <v>16</v>
      </c>
      <c r="B10076" t="s">
        <v>335</v>
      </c>
      <c r="C10076" t="s">
        <v>151</v>
      </c>
      <c r="D10076">
        <v>2025</v>
      </c>
      <c r="E10076">
        <v>4954</v>
      </c>
      <c r="F10076">
        <v>36.700000000000003</v>
      </c>
    </row>
    <row r="10077" spans="1:6" x14ac:dyDescent="0.2">
      <c r="A10077">
        <v>16</v>
      </c>
      <c r="B10077" t="s">
        <v>335</v>
      </c>
      <c r="C10077" t="s">
        <v>192</v>
      </c>
      <c r="D10077">
        <v>2021</v>
      </c>
    </row>
    <row r="10078" spans="1:6" x14ac:dyDescent="0.2">
      <c r="A10078">
        <v>16</v>
      </c>
      <c r="B10078" t="s">
        <v>335</v>
      </c>
      <c r="C10078" t="s">
        <v>192</v>
      </c>
      <c r="D10078">
        <v>2022</v>
      </c>
      <c r="E10078">
        <v>854</v>
      </c>
      <c r="F10078">
        <v>13</v>
      </c>
    </row>
    <row r="10079" spans="1:6" x14ac:dyDescent="0.2">
      <c r="A10079">
        <v>16</v>
      </c>
      <c r="B10079" t="s">
        <v>335</v>
      </c>
      <c r="C10079" t="s">
        <v>192</v>
      </c>
      <c r="D10079">
        <v>2023</v>
      </c>
    </row>
    <row r="10080" spans="1:6" x14ac:dyDescent="0.2">
      <c r="A10080">
        <v>16</v>
      </c>
      <c r="B10080" t="s">
        <v>335</v>
      </c>
      <c r="C10080" t="s">
        <v>192</v>
      </c>
      <c r="D10080">
        <v>2024</v>
      </c>
    </row>
    <row r="10081" spans="1:6" x14ac:dyDescent="0.2">
      <c r="A10081">
        <v>16</v>
      </c>
      <c r="B10081" t="s">
        <v>335</v>
      </c>
      <c r="C10081" t="s">
        <v>192</v>
      </c>
      <c r="D10081">
        <v>2025</v>
      </c>
      <c r="E10081">
        <v>1502</v>
      </c>
      <c r="F10081">
        <v>36.6</v>
      </c>
    </row>
    <row r="10082" spans="1:6" x14ac:dyDescent="0.2">
      <c r="A10082">
        <v>16</v>
      </c>
      <c r="B10082" t="s">
        <v>335</v>
      </c>
      <c r="C10082" t="s">
        <v>230</v>
      </c>
      <c r="D10082">
        <v>2021</v>
      </c>
    </row>
    <row r="10083" spans="1:6" x14ac:dyDescent="0.2">
      <c r="A10083">
        <v>16</v>
      </c>
      <c r="B10083" t="s">
        <v>335</v>
      </c>
      <c r="C10083" t="s">
        <v>230</v>
      </c>
      <c r="D10083">
        <v>2022</v>
      </c>
    </row>
    <row r="10084" spans="1:6" x14ac:dyDescent="0.2">
      <c r="A10084">
        <v>16</v>
      </c>
      <c r="B10084" t="s">
        <v>335</v>
      </c>
      <c r="C10084" t="s">
        <v>230</v>
      </c>
      <c r="D10084">
        <v>2023</v>
      </c>
      <c r="E10084">
        <v>2552</v>
      </c>
      <c r="F10084">
        <v>27.8</v>
      </c>
    </row>
    <row r="10085" spans="1:6" x14ac:dyDescent="0.2">
      <c r="A10085">
        <v>16</v>
      </c>
      <c r="B10085" t="s">
        <v>335</v>
      </c>
      <c r="C10085" t="s">
        <v>230</v>
      </c>
      <c r="D10085">
        <v>2024</v>
      </c>
      <c r="E10085">
        <v>8206</v>
      </c>
      <c r="F10085">
        <v>51.2</v>
      </c>
    </row>
    <row r="10086" spans="1:6" x14ac:dyDescent="0.2">
      <c r="A10086">
        <v>16</v>
      </c>
      <c r="B10086" t="s">
        <v>335</v>
      </c>
      <c r="C10086" t="s">
        <v>230</v>
      </c>
      <c r="D10086">
        <v>2025</v>
      </c>
      <c r="E10086">
        <v>25234</v>
      </c>
      <c r="F10086">
        <v>63.9</v>
      </c>
    </row>
    <row r="10087" spans="1:6" x14ac:dyDescent="0.2">
      <c r="A10087">
        <v>16</v>
      </c>
      <c r="B10087" t="s">
        <v>335</v>
      </c>
      <c r="C10087" t="s">
        <v>189</v>
      </c>
      <c r="D10087">
        <v>2021</v>
      </c>
    </row>
    <row r="10088" spans="1:6" x14ac:dyDescent="0.2">
      <c r="A10088">
        <v>16</v>
      </c>
      <c r="B10088" t="s">
        <v>335</v>
      </c>
      <c r="C10088" t="s">
        <v>189</v>
      </c>
      <c r="D10088">
        <v>2022</v>
      </c>
    </row>
    <row r="10089" spans="1:6" x14ac:dyDescent="0.2">
      <c r="A10089">
        <v>16</v>
      </c>
      <c r="B10089" t="s">
        <v>335</v>
      </c>
      <c r="C10089" t="s">
        <v>189</v>
      </c>
      <c r="D10089">
        <v>2023</v>
      </c>
      <c r="E10089">
        <v>9203</v>
      </c>
      <c r="F10089">
        <v>38.6</v>
      </c>
    </row>
    <row r="10090" spans="1:6" x14ac:dyDescent="0.2">
      <c r="A10090">
        <v>16</v>
      </c>
      <c r="B10090" t="s">
        <v>335</v>
      </c>
      <c r="C10090" t="s">
        <v>189</v>
      </c>
      <c r="D10090">
        <v>2024</v>
      </c>
      <c r="E10090">
        <v>36537</v>
      </c>
      <c r="F10090">
        <v>51.4</v>
      </c>
    </row>
    <row r="10091" spans="1:6" x14ac:dyDescent="0.2">
      <c r="A10091">
        <v>16</v>
      </c>
      <c r="B10091" t="s">
        <v>335</v>
      </c>
      <c r="C10091" t="s">
        <v>189</v>
      </c>
      <c r="D10091">
        <v>2025</v>
      </c>
      <c r="E10091">
        <v>43506</v>
      </c>
      <c r="F10091">
        <v>64.599999999999994</v>
      </c>
    </row>
    <row r="10092" spans="1:6" x14ac:dyDescent="0.2">
      <c r="A10092">
        <v>16</v>
      </c>
      <c r="B10092" t="s">
        <v>335</v>
      </c>
      <c r="C10092" t="s">
        <v>152</v>
      </c>
      <c r="D10092">
        <v>2021</v>
      </c>
      <c r="E10092">
        <v>4468</v>
      </c>
      <c r="F10092">
        <v>15.6</v>
      </c>
    </row>
    <row r="10093" spans="1:6" x14ac:dyDescent="0.2">
      <c r="A10093">
        <v>16</v>
      </c>
      <c r="B10093" t="s">
        <v>335</v>
      </c>
      <c r="C10093" t="s">
        <v>152</v>
      </c>
      <c r="D10093">
        <v>2022</v>
      </c>
      <c r="E10093">
        <v>9435</v>
      </c>
      <c r="F10093">
        <v>30.6</v>
      </c>
    </row>
    <row r="10094" spans="1:6" x14ac:dyDescent="0.2">
      <c r="A10094">
        <v>16</v>
      </c>
      <c r="B10094" t="s">
        <v>335</v>
      </c>
      <c r="C10094" t="s">
        <v>152</v>
      </c>
      <c r="D10094">
        <v>2023</v>
      </c>
      <c r="E10094">
        <v>11480</v>
      </c>
      <c r="F10094">
        <v>31.6</v>
      </c>
    </row>
    <row r="10095" spans="1:6" x14ac:dyDescent="0.2">
      <c r="A10095">
        <v>16</v>
      </c>
      <c r="B10095" t="s">
        <v>335</v>
      </c>
      <c r="C10095" t="s">
        <v>152</v>
      </c>
      <c r="D10095">
        <v>2024</v>
      </c>
      <c r="E10095">
        <v>15656</v>
      </c>
      <c r="F10095">
        <v>48.2</v>
      </c>
    </row>
    <row r="10096" spans="1:6" x14ac:dyDescent="0.2">
      <c r="A10096">
        <v>16</v>
      </c>
      <c r="B10096" t="s">
        <v>335</v>
      </c>
      <c r="C10096" t="s">
        <v>152</v>
      </c>
      <c r="D10096">
        <v>2025</v>
      </c>
      <c r="E10096">
        <v>4463</v>
      </c>
      <c r="F10096">
        <v>66.400000000000006</v>
      </c>
    </row>
    <row r="10097" spans="1:6" x14ac:dyDescent="0.2">
      <c r="A10097">
        <v>16</v>
      </c>
      <c r="B10097" t="s">
        <v>335</v>
      </c>
      <c r="C10097" t="s">
        <v>159</v>
      </c>
      <c r="D10097">
        <v>2021</v>
      </c>
      <c r="E10097">
        <v>8575</v>
      </c>
      <c r="F10097">
        <v>19</v>
      </c>
    </row>
    <row r="10098" spans="1:6" x14ac:dyDescent="0.2">
      <c r="A10098">
        <v>16</v>
      </c>
      <c r="B10098" t="s">
        <v>335</v>
      </c>
      <c r="C10098" t="s">
        <v>159</v>
      </c>
      <c r="D10098">
        <v>2022</v>
      </c>
      <c r="E10098">
        <v>5683</v>
      </c>
      <c r="F10098">
        <v>24.4</v>
      </c>
    </row>
    <row r="10099" spans="1:6" x14ac:dyDescent="0.2">
      <c r="A10099">
        <v>16</v>
      </c>
      <c r="B10099" t="s">
        <v>335</v>
      </c>
      <c r="C10099" t="s">
        <v>159</v>
      </c>
      <c r="D10099">
        <v>2023</v>
      </c>
      <c r="E10099">
        <v>2229</v>
      </c>
      <c r="F10099">
        <v>18.899999999999999</v>
      </c>
    </row>
    <row r="10100" spans="1:6" x14ac:dyDescent="0.2">
      <c r="A10100">
        <v>16</v>
      </c>
      <c r="B10100" t="s">
        <v>335</v>
      </c>
      <c r="C10100" t="s">
        <v>159</v>
      </c>
      <c r="D10100">
        <v>2024</v>
      </c>
      <c r="E10100">
        <v>2597</v>
      </c>
      <c r="F10100">
        <v>41.7</v>
      </c>
    </row>
    <row r="10101" spans="1:6" x14ac:dyDescent="0.2">
      <c r="A10101">
        <v>16</v>
      </c>
      <c r="B10101" t="s">
        <v>335</v>
      </c>
      <c r="C10101" t="s">
        <v>159</v>
      </c>
      <c r="D10101">
        <v>2025</v>
      </c>
      <c r="E10101">
        <v>1121</v>
      </c>
      <c r="F10101">
        <v>46.4</v>
      </c>
    </row>
    <row r="10102" spans="1:6" x14ac:dyDescent="0.2">
      <c r="A10102">
        <v>16</v>
      </c>
      <c r="B10102" t="s">
        <v>335</v>
      </c>
      <c r="C10102" t="s">
        <v>135</v>
      </c>
      <c r="D10102">
        <v>2021</v>
      </c>
      <c r="E10102">
        <v>52591</v>
      </c>
      <c r="F10102">
        <v>19.100000000000001</v>
      </c>
    </row>
    <row r="10103" spans="1:6" x14ac:dyDescent="0.2">
      <c r="A10103">
        <v>16</v>
      </c>
      <c r="B10103" t="s">
        <v>335</v>
      </c>
      <c r="C10103" t="s">
        <v>135</v>
      </c>
      <c r="D10103">
        <v>2022</v>
      </c>
      <c r="E10103">
        <v>49489</v>
      </c>
      <c r="F10103">
        <v>31.4</v>
      </c>
    </row>
    <row r="10104" spans="1:6" x14ac:dyDescent="0.2">
      <c r="A10104">
        <v>16</v>
      </c>
      <c r="B10104" t="s">
        <v>335</v>
      </c>
      <c r="C10104" t="s">
        <v>135</v>
      </c>
      <c r="D10104">
        <v>2023</v>
      </c>
      <c r="E10104">
        <v>24920</v>
      </c>
      <c r="F10104">
        <v>33.6</v>
      </c>
    </row>
    <row r="10105" spans="1:6" x14ac:dyDescent="0.2">
      <c r="A10105">
        <v>16</v>
      </c>
      <c r="B10105" t="s">
        <v>335</v>
      </c>
      <c r="C10105" t="s">
        <v>135</v>
      </c>
      <c r="D10105">
        <v>2024</v>
      </c>
      <c r="E10105">
        <v>14508</v>
      </c>
      <c r="F10105">
        <v>48.5</v>
      </c>
    </row>
    <row r="10106" spans="1:6" x14ac:dyDescent="0.2">
      <c r="A10106">
        <v>16</v>
      </c>
      <c r="B10106" t="s">
        <v>335</v>
      </c>
      <c r="C10106" t="s">
        <v>135</v>
      </c>
      <c r="D10106">
        <v>2025</v>
      </c>
      <c r="E10106">
        <v>16501</v>
      </c>
      <c r="F10106">
        <v>60.7</v>
      </c>
    </row>
    <row r="10107" spans="1:6" x14ac:dyDescent="0.2">
      <c r="A10107">
        <v>16</v>
      </c>
      <c r="B10107" t="s">
        <v>335</v>
      </c>
      <c r="C10107" t="s">
        <v>136</v>
      </c>
      <c r="D10107">
        <v>2021</v>
      </c>
      <c r="E10107">
        <v>10070</v>
      </c>
      <c r="F10107">
        <v>19.5</v>
      </c>
    </row>
    <row r="10108" spans="1:6" x14ac:dyDescent="0.2">
      <c r="A10108">
        <v>16</v>
      </c>
      <c r="B10108" t="s">
        <v>335</v>
      </c>
      <c r="C10108" t="s">
        <v>136</v>
      </c>
      <c r="D10108">
        <v>2022</v>
      </c>
      <c r="E10108">
        <v>30320</v>
      </c>
      <c r="F10108">
        <v>33.5</v>
      </c>
    </row>
    <row r="10109" spans="1:6" x14ac:dyDescent="0.2">
      <c r="A10109">
        <v>16</v>
      </c>
      <c r="B10109" t="s">
        <v>335</v>
      </c>
      <c r="C10109" t="s">
        <v>136</v>
      </c>
      <c r="D10109">
        <v>2023</v>
      </c>
      <c r="E10109">
        <v>19820</v>
      </c>
      <c r="F10109">
        <v>27.9</v>
      </c>
    </row>
    <row r="10110" spans="1:6" x14ac:dyDescent="0.2">
      <c r="A10110">
        <v>16</v>
      </c>
      <c r="B10110" t="s">
        <v>335</v>
      </c>
      <c r="C10110" t="s">
        <v>136</v>
      </c>
      <c r="D10110">
        <v>2024</v>
      </c>
      <c r="E10110">
        <v>10719</v>
      </c>
      <c r="F10110">
        <v>45.6</v>
      </c>
    </row>
    <row r="10111" spans="1:6" x14ac:dyDescent="0.2">
      <c r="A10111">
        <v>16</v>
      </c>
      <c r="B10111" t="s">
        <v>335</v>
      </c>
      <c r="C10111" t="s">
        <v>136</v>
      </c>
      <c r="D10111">
        <v>2025</v>
      </c>
      <c r="E10111">
        <v>9118</v>
      </c>
      <c r="F10111">
        <v>70.3</v>
      </c>
    </row>
    <row r="10112" spans="1:6" x14ac:dyDescent="0.2">
      <c r="A10112">
        <v>16</v>
      </c>
      <c r="B10112" t="s">
        <v>335</v>
      </c>
      <c r="C10112" t="s">
        <v>163</v>
      </c>
      <c r="D10112">
        <v>2021</v>
      </c>
      <c r="E10112">
        <v>559</v>
      </c>
      <c r="F10112">
        <v>27.3</v>
      </c>
    </row>
    <row r="10113" spans="1:6" x14ac:dyDescent="0.2">
      <c r="A10113">
        <v>16</v>
      </c>
      <c r="B10113" t="s">
        <v>335</v>
      </c>
      <c r="C10113" t="s">
        <v>163</v>
      </c>
      <c r="D10113">
        <v>2022</v>
      </c>
      <c r="E10113">
        <v>3102</v>
      </c>
      <c r="F10113">
        <v>37.5</v>
      </c>
    </row>
    <row r="10114" spans="1:6" x14ac:dyDescent="0.2">
      <c r="A10114">
        <v>16</v>
      </c>
      <c r="B10114" t="s">
        <v>335</v>
      </c>
      <c r="C10114" t="s">
        <v>163</v>
      </c>
      <c r="D10114">
        <v>2023</v>
      </c>
      <c r="E10114">
        <v>1745</v>
      </c>
      <c r="F10114">
        <v>32</v>
      </c>
    </row>
    <row r="10115" spans="1:6" x14ac:dyDescent="0.2">
      <c r="A10115">
        <v>16</v>
      </c>
      <c r="B10115" t="s">
        <v>335</v>
      </c>
      <c r="C10115" t="s">
        <v>163</v>
      </c>
      <c r="D10115">
        <v>2024</v>
      </c>
      <c r="E10115">
        <v>1712</v>
      </c>
      <c r="F10115">
        <v>30.5</v>
      </c>
    </row>
    <row r="10116" spans="1:6" x14ac:dyDescent="0.2">
      <c r="A10116">
        <v>16</v>
      </c>
      <c r="B10116" t="s">
        <v>335</v>
      </c>
      <c r="C10116" t="s">
        <v>163</v>
      </c>
      <c r="D10116">
        <v>2025</v>
      </c>
      <c r="E10116">
        <v>1234</v>
      </c>
      <c r="F10116">
        <v>44.4</v>
      </c>
    </row>
    <row r="10117" spans="1:6" x14ac:dyDescent="0.2">
      <c r="A10117">
        <v>16</v>
      </c>
      <c r="B10117" t="s">
        <v>335</v>
      </c>
      <c r="C10117" t="s">
        <v>143</v>
      </c>
      <c r="D10117">
        <v>2021</v>
      </c>
      <c r="E10117">
        <v>14066</v>
      </c>
      <c r="F10117">
        <v>20.8</v>
      </c>
    </row>
    <row r="10118" spans="1:6" x14ac:dyDescent="0.2">
      <c r="A10118">
        <v>16</v>
      </c>
      <c r="B10118" t="s">
        <v>335</v>
      </c>
      <c r="C10118" t="s">
        <v>143</v>
      </c>
      <c r="D10118">
        <v>2022</v>
      </c>
      <c r="E10118">
        <v>21870</v>
      </c>
      <c r="F10118">
        <v>31.2</v>
      </c>
    </row>
    <row r="10119" spans="1:6" x14ac:dyDescent="0.2">
      <c r="A10119">
        <v>16</v>
      </c>
      <c r="B10119" t="s">
        <v>335</v>
      </c>
      <c r="C10119" t="s">
        <v>143</v>
      </c>
      <c r="D10119">
        <v>2023</v>
      </c>
      <c r="E10119">
        <v>21446</v>
      </c>
      <c r="F10119">
        <v>26.3</v>
      </c>
    </row>
    <row r="10120" spans="1:6" x14ac:dyDescent="0.2">
      <c r="A10120">
        <v>16</v>
      </c>
      <c r="B10120" t="s">
        <v>335</v>
      </c>
      <c r="C10120" t="s">
        <v>143</v>
      </c>
      <c r="D10120">
        <v>2024</v>
      </c>
      <c r="E10120">
        <v>17957</v>
      </c>
      <c r="F10120">
        <v>47.8</v>
      </c>
    </row>
    <row r="10121" spans="1:6" x14ac:dyDescent="0.2">
      <c r="A10121">
        <v>16</v>
      </c>
      <c r="B10121" t="s">
        <v>335</v>
      </c>
      <c r="C10121" t="s">
        <v>143</v>
      </c>
      <c r="D10121">
        <v>2025</v>
      </c>
      <c r="E10121">
        <v>10800</v>
      </c>
      <c r="F10121">
        <v>57.7</v>
      </c>
    </row>
    <row r="10122" spans="1:6" x14ac:dyDescent="0.2">
      <c r="A10122">
        <v>16</v>
      </c>
      <c r="B10122" t="s">
        <v>335</v>
      </c>
      <c r="C10122" t="s">
        <v>164</v>
      </c>
      <c r="D10122">
        <v>2021</v>
      </c>
      <c r="E10122">
        <v>3124</v>
      </c>
      <c r="F10122">
        <v>20.5</v>
      </c>
    </row>
    <row r="10123" spans="1:6" x14ac:dyDescent="0.2">
      <c r="A10123">
        <v>16</v>
      </c>
      <c r="B10123" t="s">
        <v>335</v>
      </c>
      <c r="C10123" t="s">
        <v>164</v>
      </c>
      <c r="D10123">
        <v>2022</v>
      </c>
      <c r="E10123">
        <v>2355</v>
      </c>
      <c r="F10123">
        <v>28.9</v>
      </c>
    </row>
    <row r="10124" spans="1:6" x14ac:dyDescent="0.2">
      <c r="A10124">
        <v>16</v>
      </c>
      <c r="B10124" t="s">
        <v>335</v>
      </c>
      <c r="C10124" t="s">
        <v>164</v>
      </c>
      <c r="D10124">
        <v>2023</v>
      </c>
      <c r="E10124">
        <v>2289</v>
      </c>
      <c r="F10124">
        <v>32.799999999999997</v>
      </c>
    </row>
    <row r="10125" spans="1:6" x14ac:dyDescent="0.2">
      <c r="A10125">
        <v>16</v>
      </c>
      <c r="B10125" t="s">
        <v>335</v>
      </c>
      <c r="C10125" t="s">
        <v>164</v>
      </c>
      <c r="D10125">
        <v>2024</v>
      </c>
    </row>
    <row r="10126" spans="1:6" x14ac:dyDescent="0.2">
      <c r="A10126">
        <v>16</v>
      </c>
      <c r="B10126" t="s">
        <v>335</v>
      </c>
      <c r="C10126" t="s">
        <v>164</v>
      </c>
      <c r="D10126">
        <v>2025</v>
      </c>
      <c r="E10126">
        <v>945</v>
      </c>
      <c r="F10126">
        <v>58.6</v>
      </c>
    </row>
    <row r="10127" spans="1:6" x14ac:dyDescent="0.2">
      <c r="A10127">
        <v>16</v>
      </c>
      <c r="B10127" t="s">
        <v>335</v>
      </c>
      <c r="C10127" t="s">
        <v>142</v>
      </c>
      <c r="D10127">
        <v>2021</v>
      </c>
      <c r="E10127">
        <v>4292</v>
      </c>
      <c r="F10127">
        <v>20.399999999999999</v>
      </c>
    </row>
    <row r="10128" spans="1:6" x14ac:dyDescent="0.2">
      <c r="A10128">
        <v>16</v>
      </c>
      <c r="B10128" t="s">
        <v>335</v>
      </c>
      <c r="C10128" t="s">
        <v>142</v>
      </c>
      <c r="D10128">
        <v>2022</v>
      </c>
      <c r="E10128">
        <v>7487</v>
      </c>
      <c r="F10128">
        <v>34.299999999999997</v>
      </c>
    </row>
    <row r="10129" spans="1:6" x14ac:dyDescent="0.2">
      <c r="A10129">
        <v>16</v>
      </c>
      <c r="B10129" t="s">
        <v>335</v>
      </c>
      <c r="C10129" t="s">
        <v>142</v>
      </c>
      <c r="D10129">
        <v>2023</v>
      </c>
      <c r="E10129">
        <v>11018</v>
      </c>
      <c r="F10129">
        <v>35</v>
      </c>
    </row>
    <row r="10130" spans="1:6" x14ac:dyDescent="0.2">
      <c r="A10130">
        <v>16</v>
      </c>
      <c r="B10130" t="s">
        <v>335</v>
      </c>
      <c r="C10130" t="s">
        <v>142</v>
      </c>
      <c r="D10130">
        <v>2024</v>
      </c>
      <c r="E10130">
        <v>7479</v>
      </c>
      <c r="F10130">
        <v>43.1</v>
      </c>
    </row>
    <row r="10131" spans="1:6" x14ac:dyDescent="0.2">
      <c r="A10131">
        <v>16</v>
      </c>
      <c r="B10131" t="s">
        <v>335</v>
      </c>
      <c r="C10131" t="s">
        <v>142</v>
      </c>
      <c r="D10131">
        <v>2025</v>
      </c>
      <c r="E10131">
        <v>6585</v>
      </c>
      <c r="F10131">
        <v>55.8</v>
      </c>
    </row>
    <row r="10132" spans="1:6" x14ac:dyDescent="0.2">
      <c r="A10132">
        <v>16</v>
      </c>
      <c r="B10132" t="s">
        <v>335</v>
      </c>
      <c r="C10132" t="s">
        <v>157</v>
      </c>
      <c r="D10132">
        <v>2021</v>
      </c>
      <c r="E10132">
        <v>3087</v>
      </c>
      <c r="F10132">
        <v>21.2</v>
      </c>
    </row>
    <row r="10133" spans="1:6" x14ac:dyDescent="0.2">
      <c r="A10133">
        <v>16</v>
      </c>
      <c r="B10133" t="s">
        <v>335</v>
      </c>
      <c r="C10133" t="s">
        <v>157</v>
      </c>
      <c r="D10133">
        <v>2022</v>
      </c>
      <c r="E10133">
        <v>2990</v>
      </c>
      <c r="F10133">
        <v>22.8</v>
      </c>
    </row>
    <row r="10134" spans="1:6" x14ac:dyDescent="0.2">
      <c r="A10134">
        <v>16</v>
      </c>
      <c r="B10134" t="s">
        <v>335</v>
      </c>
      <c r="C10134" t="s">
        <v>157</v>
      </c>
      <c r="D10134">
        <v>2023</v>
      </c>
      <c r="E10134">
        <v>1801</v>
      </c>
      <c r="F10134">
        <v>21.1</v>
      </c>
    </row>
    <row r="10135" spans="1:6" x14ac:dyDescent="0.2">
      <c r="A10135">
        <v>16</v>
      </c>
      <c r="B10135" t="s">
        <v>335</v>
      </c>
      <c r="C10135" t="s">
        <v>157</v>
      </c>
      <c r="D10135">
        <v>2024</v>
      </c>
      <c r="E10135">
        <v>3256</v>
      </c>
      <c r="F10135">
        <v>39.9</v>
      </c>
    </row>
    <row r="10136" spans="1:6" x14ac:dyDescent="0.2">
      <c r="A10136">
        <v>16</v>
      </c>
      <c r="B10136" t="s">
        <v>335</v>
      </c>
      <c r="C10136" t="s">
        <v>157</v>
      </c>
      <c r="D10136">
        <v>2025</v>
      </c>
      <c r="E10136">
        <v>451</v>
      </c>
      <c r="F10136">
        <v>47</v>
      </c>
    </row>
    <row r="10137" spans="1:6" x14ac:dyDescent="0.2">
      <c r="A10137">
        <v>16</v>
      </c>
      <c r="B10137" t="s">
        <v>335</v>
      </c>
      <c r="C10137" t="s">
        <v>158</v>
      </c>
      <c r="D10137">
        <v>2021</v>
      </c>
      <c r="E10137">
        <v>8826</v>
      </c>
      <c r="F10137">
        <v>17.399999999999999</v>
      </c>
    </row>
    <row r="10138" spans="1:6" x14ac:dyDescent="0.2">
      <c r="A10138">
        <v>16</v>
      </c>
      <c r="B10138" t="s">
        <v>335</v>
      </c>
      <c r="C10138" t="s">
        <v>158</v>
      </c>
      <c r="D10138">
        <v>2022</v>
      </c>
      <c r="E10138">
        <v>7145</v>
      </c>
      <c r="F10138">
        <v>23.6</v>
      </c>
    </row>
    <row r="10139" spans="1:6" x14ac:dyDescent="0.2">
      <c r="A10139">
        <v>16</v>
      </c>
      <c r="B10139" t="s">
        <v>335</v>
      </c>
      <c r="C10139" t="s">
        <v>158</v>
      </c>
      <c r="D10139">
        <v>2023</v>
      </c>
      <c r="E10139">
        <v>5814</v>
      </c>
      <c r="F10139">
        <v>25.7</v>
      </c>
    </row>
    <row r="10140" spans="1:6" x14ac:dyDescent="0.2">
      <c r="A10140">
        <v>16</v>
      </c>
      <c r="B10140" t="s">
        <v>335</v>
      </c>
      <c r="C10140" t="s">
        <v>158</v>
      </c>
      <c r="D10140">
        <v>2024</v>
      </c>
      <c r="E10140">
        <v>2857</v>
      </c>
      <c r="F10140">
        <v>33.200000000000003</v>
      </c>
    </row>
    <row r="10141" spans="1:6" x14ac:dyDescent="0.2">
      <c r="A10141">
        <v>16</v>
      </c>
      <c r="B10141" t="s">
        <v>335</v>
      </c>
      <c r="C10141" t="s">
        <v>158</v>
      </c>
      <c r="D10141">
        <v>2025</v>
      </c>
      <c r="E10141">
        <v>3270</v>
      </c>
      <c r="F10141">
        <v>45</v>
      </c>
    </row>
    <row r="10142" spans="1:6" x14ac:dyDescent="0.2">
      <c r="A10142">
        <v>16</v>
      </c>
      <c r="B10142" t="s">
        <v>335</v>
      </c>
      <c r="C10142" t="s">
        <v>137</v>
      </c>
      <c r="D10142">
        <v>2021</v>
      </c>
      <c r="E10142">
        <v>11500</v>
      </c>
      <c r="F10142">
        <v>20.100000000000001</v>
      </c>
    </row>
    <row r="10143" spans="1:6" x14ac:dyDescent="0.2">
      <c r="A10143">
        <v>16</v>
      </c>
      <c r="B10143" t="s">
        <v>335</v>
      </c>
      <c r="C10143" t="s">
        <v>137</v>
      </c>
      <c r="D10143">
        <v>2022</v>
      </c>
      <c r="E10143">
        <v>44145</v>
      </c>
      <c r="F10143">
        <v>30.4</v>
      </c>
    </row>
    <row r="10144" spans="1:6" x14ac:dyDescent="0.2">
      <c r="A10144">
        <v>16</v>
      </c>
      <c r="B10144" t="s">
        <v>335</v>
      </c>
      <c r="C10144" t="s">
        <v>137</v>
      </c>
      <c r="D10144">
        <v>2023</v>
      </c>
      <c r="E10144">
        <v>69845</v>
      </c>
      <c r="F10144">
        <v>31.9</v>
      </c>
    </row>
    <row r="10145" spans="1:6" x14ac:dyDescent="0.2">
      <c r="A10145">
        <v>16</v>
      </c>
      <c r="B10145" t="s">
        <v>335</v>
      </c>
      <c r="C10145" t="s">
        <v>137</v>
      </c>
      <c r="D10145">
        <v>2024</v>
      </c>
      <c r="E10145">
        <v>81200</v>
      </c>
      <c r="F10145">
        <v>50.7</v>
      </c>
    </row>
    <row r="10146" spans="1:6" x14ac:dyDescent="0.2">
      <c r="A10146">
        <v>16</v>
      </c>
      <c r="B10146" t="s">
        <v>335</v>
      </c>
      <c r="C10146" t="s">
        <v>137</v>
      </c>
      <c r="D10146">
        <v>2025</v>
      </c>
      <c r="E10146">
        <v>68192</v>
      </c>
      <c r="F10146">
        <v>66.5</v>
      </c>
    </row>
    <row r="10147" spans="1:6" x14ac:dyDescent="0.2">
      <c r="A10147">
        <v>16</v>
      </c>
      <c r="B10147" t="s">
        <v>335</v>
      </c>
      <c r="C10147" t="s">
        <v>165</v>
      </c>
      <c r="D10147">
        <v>2021</v>
      </c>
      <c r="E10147">
        <v>4868</v>
      </c>
      <c r="F10147">
        <v>23.4</v>
      </c>
    </row>
    <row r="10148" spans="1:6" x14ac:dyDescent="0.2">
      <c r="A10148">
        <v>16</v>
      </c>
      <c r="B10148" t="s">
        <v>335</v>
      </c>
      <c r="C10148" t="s">
        <v>165</v>
      </c>
      <c r="D10148">
        <v>2022</v>
      </c>
      <c r="E10148">
        <v>2141</v>
      </c>
      <c r="F10148">
        <v>27.6</v>
      </c>
    </row>
    <row r="10149" spans="1:6" x14ac:dyDescent="0.2">
      <c r="A10149">
        <v>16</v>
      </c>
      <c r="B10149" t="s">
        <v>335</v>
      </c>
      <c r="C10149" t="s">
        <v>165</v>
      </c>
      <c r="D10149">
        <v>2023</v>
      </c>
      <c r="E10149">
        <v>4913</v>
      </c>
      <c r="F10149">
        <v>23.8</v>
      </c>
    </row>
    <row r="10150" spans="1:6" x14ac:dyDescent="0.2">
      <c r="A10150">
        <v>16</v>
      </c>
      <c r="B10150" t="s">
        <v>335</v>
      </c>
      <c r="C10150" t="s">
        <v>165</v>
      </c>
      <c r="D10150">
        <v>2024</v>
      </c>
      <c r="E10150">
        <v>2116</v>
      </c>
      <c r="F10150">
        <v>23.3</v>
      </c>
    </row>
    <row r="10151" spans="1:6" x14ac:dyDescent="0.2">
      <c r="A10151">
        <v>16</v>
      </c>
      <c r="B10151" t="s">
        <v>335</v>
      </c>
      <c r="C10151" t="s">
        <v>165</v>
      </c>
      <c r="D10151">
        <v>2025</v>
      </c>
      <c r="E10151">
        <v>1055</v>
      </c>
      <c r="F10151">
        <v>42.1</v>
      </c>
    </row>
    <row r="10152" spans="1:6" x14ac:dyDescent="0.2">
      <c r="A10152">
        <v>16</v>
      </c>
      <c r="B10152" t="s">
        <v>335</v>
      </c>
      <c r="C10152" t="s">
        <v>193</v>
      </c>
      <c r="D10152">
        <v>2021</v>
      </c>
    </row>
    <row r="10153" spans="1:6" x14ac:dyDescent="0.2">
      <c r="A10153">
        <v>16</v>
      </c>
      <c r="B10153" t="s">
        <v>335</v>
      </c>
      <c r="C10153" t="s">
        <v>193</v>
      </c>
      <c r="D10153">
        <v>2022</v>
      </c>
      <c r="E10153">
        <v>2265</v>
      </c>
      <c r="F10153">
        <v>34.6</v>
      </c>
    </row>
    <row r="10154" spans="1:6" x14ac:dyDescent="0.2">
      <c r="A10154">
        <v>16</v>
      </c>
      <c r="B10154" t="s">
        <v>335</v>
      </c>
      <c r="C10154" t="s">
        <v>193</v>
      </c>
      <c r="D10154">
        <v>2023</v>
      </c>
      <c r="E10154">
        <v>1750</v>
      </c>
      <c r="F10154">
        <v>35.1</v>
      </c>
    </row>
    <row r="10155" spans="1:6" x14ac:dyDescent="0.2">
      <c r="A10155">
        <v>16</v>
      </c>
      <c r="B10155" t="s">
        <v>335</v>
      </c>
      <c r="C10155" t="s">
        <v>193</v>
      </c>
      <c r="D10155">
        <v>2024</v>
      </c>
      <c r="E10155">
        <v>404</v>
      </c>
      <c r="F10155">
        <v>60.3</v>
      </c>
    </row>
    <row r="10156" spans="1:6" x14ac:dyDescent="0.2">
      <c r="A10156">
        <v>16</v>
      </c>
      <c r="B10156" t="s">
        <v>335</v>
      </c>
      <c r="C10156" t="s">
        <v>193</v>
      </c>
      <c r="D10156">
        <v>2025</v>
      </c>
      <c r="E10156">
        <v>629</v>
      </c>
      <c r="F10156">
        <v>59.4</v>
      </c>
    </row>
    <row r="10157" spans="1:6" x14ac:dyDescent="0.2">
      <c r="A10157">
        <v>16</v>
      </c>
      <c r="B10157" t="s">
        <v>335</v>
      </c>
      <c r="C10157" t="s">
        <v>194</v>
      </c>
      <c r="D10157">
        <v>2021</v>
      </c>
    </row>
    <row r="10158" spans="1:6" x14ac:dyDescent="0.2">
      <c r="A10158">
        <v>16</v>
      </c>
      <c r="B10158" t="s">
        <v>335</v>
      </c>
      <c r="C10158" t="s">
        <v>194</v>
      </c>
      <c r="D10158">
        <v>2022</v>
      </c>
      <c r="E10158">
        <v>1130</v>
      </c>
      <c r="F10158">
        <v>29.9</v>
      </c>
    </row>
    <row r="10159" spans="1:6" x14ac:dyDescent="0.2">
      <c r="A10159">
        <v>16</v>
      </c>
      <c r="B10159" t="s">
        <v>335</v>
      </c>
      <c r="C10159" t="s">
        <v>194</v>
      </c>
      <c r="D10159">
        <v>2023</v>
      </c>
      <c r="E10159">
        <v>1903</v>
      </c>
      <c r="F10159">
        <v>35</v>
      </c>
    </row>
    <row r="10160" spans="1:6" x14ac:dyDescent="0.2">
      <c r="A10160">
        <v>16</v>
      </c>
      <c r="B10160" t="s">
        <v>335</v>
      </c>
      <c r="C10160" t="s">
        <v>194</v>
      </c>
      <c r="D10160">
        <v>2024</v>
      </c>
      <c r="E10160">
        <v>3192</v>
      </c>
      <c r="F10160">
        <v>49.5</v>
      </c>
    </row>
    <row r="10161" spans="1:6" x14ac:dyDescent="0.2">
      <c r="A10161">
        <v>16</v>
      </c>
      <c r="B10161" t="s">
        <v>335</v>
      </c>
      <c r="C10161" t="s">
        <v>194</v>
      </c>
      <c r="D10161">
        <v>2025</v>
      </c>
      <c r="E10161">
        <v>4421</v>
      </c>
      <c r="F10161">
        <v>55.8</v>
      </c>
    </row>
    <row r="10162" spans="1:6" x14ac:dyDescent="0.2">
      <c r="A10162">
        <v>16</v>
      </c>
      <c r="B10162" t="s">
        <v>335</v>
      </c>
      <c r="C10162" t="s">
        <v>156</v>
      </c>
      <c r="D10162">
        <v>2021</v>
      </c>
      <c r="E10162">
        <v>7896</v>
      </c>
      <c r="F10162">
        <v>21.7</v>
      </c>
    </row>
    <row r="10163" spans="1:6" x14ac:dyDescent="0.2">
      <c r="A10163">
        <v>16</v>
      </c>
      <c r="B10163" t="s">
        <v>335</v>
      </c>
      <c r="C10163" t="s">
        <v>156</v>
      </c>
      <c r="D10163">
        <v>2022</v>
      </c>
      <c r="E10163">
        <v>6818</v>
      </c>
      <c r="F10163">
        <v>33.4</v>
      </c>
    </row>
    <row r="10164" spans="1:6" x14ac:dyDescent="0.2">
      <c r="A10164">
        <v>16</v>
      </c>
      <c r="B10164" t="s">
        <v>335</v>
      </c>
      <c r="C10164" t="s">
        <v>156</v>
      </c>
      <c r="D10164">
        <v>2023</v>
      </c>
      <c r="E10164">
        <v>9121</v>
      </c>
      <c r="F10164">
        <v>18.8</v>
      </c>
    </row>
    <row r="10165" spans="1:6" x14ac:dyDescent="0.2">
      <c r="A10165">
        <v>16</v>
      </c>
      <c r="B10165" t="s">
        <v>335</v>
      </c>
      <c r="C10165" t="s">
        <v>156</v>
      </c>
      <c r="D10165">
        <v>2024</v>
      </c>
      <c r="E10165">
        <v>3530</v>
      </c>
      <c r="F10165">
        <v>42.2</v>
      </c>
    </row>
    <row r="10166" spans="1:6" x14ac:dyDescent="0.2">
      <c r="A10166">
        <v>16</v>
      </c>
      <c r="B10166" t="s">
        <v>335</v>
      </c>
      <c r="C10166" t="s">
        <v>156</v>
      </c>
      <c r="D10166">
        <v>2025</v>
      </c>
      <c r="E10166">
        <v>778</v>
      </c>
      <c r="F10166">
        <v>71</v>
      </c>
    </row>
    <row r="10167" spans="1:6" x14ac:dyDescent="0.2">
      <c r="A10167">
        <v>16</v>
      </c>
      <c r="B10167" t="s">
        <v>335</v>
      </c>
      <c r="C10167" t="s">
        <v>166</v>
      </c>
      <c r="D10167">
        <v>2021</v>
      </c>
      <c r="E10167">
        <v>1555</v>
      </c>
      <c r="F10167">
        <v>18.899999999999999</v>
      </c>
    </row>
    <row r="10168" spans="1:6" x14ac:dyDescent="0.2">
      <c r="A10168">
        <v>16</v>
      </c>
      <c r="B10168" t="s">
        <v>335</v>
      </c>
      <c r="C10168" t="s">
        <v>166</v>
      </c>
      <c r="D10168">
        <v>2022</v>
      </c>
      <c r="E10168">
        <v>413</v>
      </c>
      <c r="F10168">
        <v>25.7</v>
      </c>
    </row>
    <row r="10169" spans="1:6" x14ac:dyDescent="0.2">
      <c r="A10169">
        <v>16</v>
      </c>
      <c r="B10169" t="s">
        <v>335</v>
      </c>
      <c r="C10169" t="s">
        <v>166</v>
      </c>
      <c r="D10169">
        <v>2023</v>
      </c>
      <c r="E10169">
        <v>2024</v>
      </c>
      <c r="F10169">
        <v>34.1</v>
      </c>
    </row>
    <row r="10170" spans="1:6" x14ac:dyDescent="0.2">
      <c r="A10170">
        <v>16</v>
      </c>
      <c r="B10170" t="s">
        <v>335</v>
      </c>
      <c r="C10170" t="s">
        <v>166</v>
      </c>
      <c r="D10170">
        <v>2024</v>
      </c>
      <c r="E10170">
        <v>2144</v>
      </c>
      <c r="F10170">
        <v>56.2</v>
      </c>
    </row>
    <row r="10171" spans="1:6" x14ac:dyDescent="0.2">
      <c r="A10171">
        <v>16</v>
      </c>
      <c r="B10171" t="s">
        <v>335</v>
      </c>
      <c r="C10171" t="s">
        <v>166</v>
      </c>
      <c r="D10171">
        <v>2025</v>
      </c>
      <c r="E10171">
        <v>2055</v>
      </c>
      <c r="F10171">
        <v>61.8</v>
      </c>
    </row>
    <row r="10172" spans="1:6" x14ac:dyDescent="0.2">
      <c r="A10172">
        <v>16</v>
      </c>
      <c r="B10172" t="s">
        <v>335</v>
      </c>
      <c r="C10172" t="s">
        <v>144</v>
      </c>
      <c r="D10172">
        <v>2021</v>
      </c>
      <c r="E10172">
        <v>9830</v>
      </c>
      <c r="F10172">
        <v>19.399999999999999</v>
      </c>
    </row>
    <row r="10173" spans="1:6" x14ac:dyDescent="0.2">
      <c r="A10173">
        <v>16</v>
      </c>
      <c r="B10173" t="s">
        <v>335</v>
      </c>
      <c r="C10173" t="s">
        <v>144</v>
      </c>
      <c r="D10173">
        <v>2022</v>
      </c>
      <c r="E10173">
        <v>12231</v>
      </c>
      <c r="F10173">
        <v>31.1</v>
      </c>
    </row>
    <row r="10174" spans="1:6" x14ac:dyDescent="0.2">
      <c r="A10174">
        <v>16</v>
      </c>
      <c r="B10174" t="s">
        <v>335</v>
      </c>
      <c r="C10174" t="s">
        <v>144</v>
      </c>
      <c r="D10174">
        <v>2023</v>
      </c>
      <c r="E10174">
        <v>4349</v>
      </c>
      <c r="F10174">
        <v>28.7</v>
      </c>
    </row>
    <row r="10175" spans="1:6" x14ac:dyDescent="0.2">
      <c r="A10175">
        <v>16</v>
      </c>
      <c r="B10175" t="s">
        <v>335</v>
      </c>
      <c r="C10175" t="s">
        <v>144</v>
      </c>
      <c r="D10175">
        <v>2024</v>
      </c>
      <c r="E10175">
        <v>2138</v>
      </c>
      <c r="F10175">
        <v>38.1</v>
      </c>
    </row>
    <row r="10176" spans="1:6" x14ac:dyDescent="0.2">
      <c r="A10176">
        <v>16</v>
      </c>
      <c r="B10176" t="s">
        <v>335</v>
      </c>
      <c r="C10176" t="s">
        <v>144</v>
      </c>
      <c r="D10176">
        <v>2025</v>
      </c>
      <c r="E10176">
        <v>1876</v>
      </c>
      <c r="F10176">
        <v>61.5</v>
      </c>
    </row>
    <row r="10177" spans="1:6" x14ac:dyDescent="0.2">
      <c r="A10177">
        <v>16</v>
      </c>
      <c r="B10177" t="s">
        <v>335</v>
      </c>
      <c r="C10177" t="s">
        <v>139</v>
      </c>
      <c r="D10177">
        <v>2021</v>
      </c>
      <c r="E10177">
        <v>26637</v>
      </c>
      <c r="F10177">
        <v>22.3</v>
      </c>
    </row>
    <row r="10178" spans="1:6" x14ac:dyDescent="0.2">
      <c r="A10178">
        <v>16</v>
      </c>
      <c r="B10178" t="s">
        <v>335</v>
      </c>
      <c r="C10178" t="s">
        <v>139</v>
      </c>
      <c r="D10178">
        <v>2022</v>
      </c>
      <c r="E10178">
        <v>44386</v>
      </c>
      <c r="F10178">
        <v>37.700000000000003</v>
      </c>
    </row>
    <row r="10179" spans="1:6" x14ac:dyDescent="0.2">
      <c r="A10179">
        <v>16</v>
      </c>
      <c r="B10179" t="s">
        <v>335</v>
      </c>
      <c r="C10179" t="s">
        <v>139</v>
      </c>
      <c r="D10179">
        <v>2023</v>
      </c>
      <c r="E10179">
        <v>39861</v>
      </c>
      <c r="F10179">
        <v>37.9</v>
      </c>
    </row>
    <row r="10180" spans="1:6" x14ac:dyDescent="0.2">
      <c r="A10180">
        <v>16</v>
      </c>
      <c r="B10180" t="s">
        <v>335</v>
      </c>
      <c r="C10180" t="s">
        <v>139</v>
      </c>
      <c r="D10180">
        <v>2024</v>
      </c>
      <c r="E10180">
        <v>39159</v>
      </c>
      <c r="F10180">
        <v>50</v>
      </c>
    </row>
    <row r="10181" spans="1:6" x14ac:dyDescent="0.2">
      <c r="A10181">
        <v>16</v>
      </c>
      <c r="B10181" t="s">
        <v>335</v>
      </c>
      <c r="C10181" t="s">
        <v>139</v>
      </c>
      <c r="D10181">
        <v>2025</v>
      </c>
      <c r="E10181">
        <v>40281</v>
      </c>
      <c r="F10181">
        <v>71.900000000000006</v>
      </c>
    </row>
    <row r="10182" spans="1:6" x14ac:dyDescent="0.2">
      <c r="A10182">
        <v>16</v>
      </c>
      <c r="B10182" t="s">
        <v>335</v>
      </c>
      <c r="C10182" t="s">
        <v>298</v>
      </c>
      <c r="D10182">
        <v>2021</v>
      </c>
    </row>
    <row r="10183" spans="1:6" x14ac:dyDescent="0.2">
      <c r="A10183">
        <v>16</v>
      </c>
      <c r="B10183" t="s">
        <v>335</v>
      </c>
      <c r="C10183" t="s">
        <v>298</v>
      </c>
      <c r="D10183">
        <v>2022</v>
      </c>
    </row>
    <row r="10184" spans="1:6" x14ac:dyDescent="0.2">
      <c r="A10184">
        <v>16</v>
      </c>
      <c r="B10184" t="s">
        <v>335</v>
      </c>
      <c r="C10184" t="s">
        <v>298</v>
      </c>
      <c r="D10184">
        <v>2023</v>
      </c>
    </row>
    <row r="10185" spans="1:6" x14ac:dyDescent="0.2">
      <c r="A10185">
        <v>16</v>
      </c>
      <c r="B10185" t="s">
        <v>335</v>
      </c>
      <c r="C10185" t="s">
        <v>298</v>
      </c>
      <c r="D10185">
        <v>2024</v>
      </c>
    </row>
    <row r="10186" spans="1:6" x14ac:dyDescent="0.2">
      <c r="A10186">
        <v>16</v>
      </c>
      <c r="B10186" t="s">
        <v>335</v>
      </c>
      <c r="C10186" t="s">
        <v>298</v>
      </c>
      <c r="D10186">
        <v>2025</v>
      </c>
      <c r="E10186">
        <v>1450</v>
      </c>
      <c r="F10186">
        <v>78.3</v>
      </c>
    </row>
    <row r="10187" spans="1:6" x14ac:dyDescent="0.2">
      <c r="A10187">
        <v>16</v>
      </c>
      <c r="B10187" t="s">
        <v>335</v>
      </c>
      <c r="C10187" t="s">
        <v>140</v>
      </c>
      <c r="D10187">
        <v>2021</v>
      </c>
      <c r="E10187">
        <v>9461</v>
      </c>
      <c r="F10187">
        <v>24.2</v>
      </c>
    </row>
    <row r="10188" spans="1:6" x14ac:dyDescent="0.2">
      <c r="A10188">
        <v>16</v>
      </c>
      <c r="B10188" t="s">
        <v>335</v>
      </c>
      <c r="C10188" t="s">
        <v>140</v>
      </c>
      <c r="D10188">
        <v>2022</v>
      </c>
      <c r="E10188">
        <v>36299</v>
      </c>
      <c r="F10188">
        <v>37.1</v>
      </c>
    </row>
    <row r="10189" spans="1:6" x14ac:dyDescent="0.2">
      <c r="A10189">
        <v>16</v>
      </c>
      <c r="B10189" t="s">
        <v>335</v>
      </c>
      <c r="C10189" t="s">
        <v>140</v>
      </c>
      <c r="D10189">
        <v>2023</v>
      </c>
      <c r="E10189">
        <v>65704</v>
      </c>
      <c r="F10189">
        <v>32.5</v>
      </c>
    </row>
    <row r="10190" spans="1:6" x14ac:dyDescent="0.2">
      <c r="A10190">
        <v>16</v>
      </c>
      <c r="B10190" t="s">
        <v>335</v>
      </c>
      <c r="C10190" t="s">
        <v>140</v>
      </c>
      <c r="D10190">
        <v>2024</v>
      </c>
      <c r="E10190">
        <v>81645</v>
      </c>
      <c r="F10190">
        <v>50.1</v>
      </c>
    </row>
    <row r="10191" spans="1:6" x14ac:dyDescent="0.2">
      <c r="A10191">
        <v>16</v>
      </c>
      <c r="B10191" t="s">
        <v>335</v>
      </c>
      <c r="C10191" t="s">
        <v>140</v>
      </c>
      <c r="D10191">
        <v>2025</v>
      </c>
      <c r="E10191">
        <v>84517</v>
      </c>
      <c r="F10191">
        <v>66.400000000000006</v>
      </c>
    </row>
    <row r="10192" spans="1:6" x14ac:dyDescent="0.2">
      <c r="A10192">
        <v>16</v>
      </c>
      <c r="B10192" t="s">
        <v>335</v>
      </c>
      <c r="C10192" t="s">
        <v>167</v>
      </c>
      <c r="D10192">
        <v>2021</v>
      </c>
      <c r="E10192">
        <v>1925</v>
      </c>
      <c r="F10192">
        <v>26.9</v>
      </c>
    </row>
    <row r="10193" spans="1:6" x14ac:dyDescent="0.2">
      <c r="A10193">
        <v>16</v>
      </c>
      <c r="B10193" t="s">
        <v>335</v>
      </c>
      <c r="C10193" t="s">
        <v>167</v>
      </c>
      <c r="D10193">
        <v>2022</v>
      </c>
      <c r="E10193">
        <v>2252</v>
      </c>
      <c r="F10193">
        <v>25.3</v>
      </c>
    </row>
    <row r="10194" spans="1:6" x14ac:dyDescent="0.2">
      <c r="A10194">
        <v>16</v>
      </c>
      <c r="B10194" t="s">
        <v>335</v>
      </c>
      <c r="C10194" t="s">
        <v>167</v>
      </c>
      <c r="D10194">
        <v>2023</v>
      </c>
      <c r="E10194">
        <v>1750</v>
      </c>
      <c r="F10194">
        <v>19.600000000000001</v>
      </c>
    </row>
    <row r="10195" spans="1:6" x14ac:dyDescent="0.2">
      <c r="A10195">
        <v>16</v>
      </c>
      <c r="B10195" t="s">
        <v>335</v>
      </c>
      <c r="C10195" t="s">
        <v>167</v>
      </c>
      <c r="D10195">
        <v>2024</v>
      </c>
      <c r="E10195">
        <v>1887</v>
      </c>
      <c r="F10195">
        <v>20.6</v>
      </c>
    </row>
    <row r="10196" spans="1:6" x14ac:dyDescent="0.2">
      <c r="A10196">
        <v>16</v>
      </c>
      <c r="B10196" t="s">
        <v>335</v>
      </c>
      <c r="C10196" t="s">
        <v>167</v>
      </c>
      <c r="D10196">
        <v>2025</v>
      </c>
      <c r="E10196">
        <v>2314</v>
      </c>
      <c r="F10196">
        <v>26.6</v>
      </c>
    </row>
    <row r="10197" spans="1:6" x14ac:dyDescent="0.2">
      <c r="A10197">
        <v>16</v>
      </c>
      <c r="B10197" t="s">
        <v>377</v>
      </c>
      <c r="C10197" t="s">
        <v>380</v>
      </c>
      <c r="D10197">
        <v>2021</v>
      </c>
    </row>
    <row r="10198" spans="1:6" x14ac:dyDescent="0.2">
      <c r="A10198">
        <v>16</v>
      </c>
      <c r="B10198" t="s">
        <v>377</v>
      </c>
      <c r="C10198" t="s">
        <v>380</v>
      </c>
      <c r="D10198">
        <v>2022</v>
      </c>
    </row>
    <row r="10199" spans="1:6" x14ac:dyDescent="0.2">
      <c r="A10199">
        <v>16</v>
      </c>
      <c r="B10199" t="s">
        <v>377</v>
      </c>
      <c r="C10199" t="s">
        <v>380</v>
      </c>
      <c r="D10199">
        <v>2023</v>
      </c>
    </row>
    <row r="10200" spans="1:6" x14ac:dyDescent="0.2">
      <c r="A10200">
        <v>16</v>
      </c>
      <c r="B10200" t="s">
        <v>377</v>
      </c>
      <c r="C10200" t="s">
        <v>380</v>
      </c>
      <c r="D10200">
        <v>2024</v>
      </c>
      <c r="E10200">
        <v>879</v>
      </c>
      <c r="F10200">
        <v>53.8</v>
      </c>
    </row>
    <row r="10201" spans="1:6" x14ac:dyDescent="0.2">
      <c r="A10201">
        <v>16</v>
      </c>
      <c r="B10201" t="s">
        <v>377</v>
      </c>
      <c r="C10201" t="s">
        <v>380</v>
      </c>
      <c r="D10201">
        <v>2025</v>
      </c>
      <c r="E10201">
        <v>872</v>
      </c>
      <c r="F10201">
        <v>49.3</v>
      </c>
    </row>
    <row r="10202" spans="1:6" x14ac:dyDescent="0.2">
      <c r="A10202">
        <v>16</v>
      </c>
      <c r="B10202" t="s">
        <v>336</v>
      </c>
      <c r="C10202" t="s">
        <v>437</v>
      </c>
      <c r="D10202">
        <v>2021</v>
      </c>
      <c r="E10202">
        <v>15196</v>
      </c>
      <c r="F10202">
        <v>487</v>
      </c>
    </row>
    <row r="10203" spans="1:6" x14ac:dyDescent="0.2">
      <c r="A10203">
        <v>16</v>
      </c>
      <c r="B10203" t="s">
        <v>336</v>
      </c>
      <c r="C10203" t="s">
        <v>437</v>
      </c>
      <c r="D10203">
        <v>2022</v>
      </c>
      <c r="E10203">
        <v>6487</v>
      </c>
      <c r="F10203">
        <v>758</v>
      </c>
    </row>
    <row r="10204" spans="1:6" x14ac:dyDescent="0.2">
      <c r="A10204">
        <v>16</v>
      </c>
      <c r="B10204" t="s">
        <v>336</v>
      </c>
      <c r="C10204" t="s">
        <v>437</v>
      </c>
      <c r="D10204">
        <v>2023</v>
      </c>
      <c r="E10204">
        <v>4987</v>
      </c>
      <c r="F10204">
        <v>619</v>
      </c>
    </row>
    <row r="10205" spans="1:6" x14ac:dyDescent="0.2">
      <c r="A10205">
        <v>16</v>
      </c>
      <c r="B10205" t="s">
        <v>336</v>
      </c>
      <c r="C10205" t="s">
        <v>437</v>
      </c>
      <c r="D10205">
        <v>2024</v>
      </c>
      <c r="E10205">
        <v>3961</v>
      </c>
      <c r="F10205">
        <v>1195</v>
      </c>
    </row>
    <row r="10206" spans="1:6" x14ac:dyDescent="0.2">
      <c r="A10206">
        <v>16</v>
      </c>
      <c r="B10206" t="s">
        <v>336</v>
      </c>
      <c r="C10206" t="s">
        <v>437</v>
      </c>
      <c r="D10206">
        <v>2025</v>
      </c>
      <c r="E10206">
        <v>5962</v>
      </c>
      <c r="F10206">
        <v>1867</v>
      </c>
    </row>
    <row r="10207" spans="1:6" x14ac:dyDescent="0.2">
      <c r="A10207">
        <v>16</v>
      </c>
      <c r="B10207" t="s">
        <v>336</v>
      </c>
      <c r="C10207" t="s">
        <v>346</v>
      </c>
      <c r="D10207">
        <v>2021</v>
      </c>
      <c r="E10207">
        <v>10416</v>
      </c>
      <c r="F10207">
        <v>545</v>
      </c>
    </row>
    <row r="10208" spans="1:6" x14ac:dyDescent="0.2">
      <c r="A10208">
        <v>16</v>
      </c>
      <c r="B10208" t="s">
        <v>336</v>
      </c>
      <c r="C10208" t="s">
        <v>346</v>
      </c>
      <c r="D10208">
        <v>2022</v>
      </c>
      <c r="E10208">
        <v>7880</v>
      </c>
      <c r="F10208">
        <v>580</v>
      </c>
    </row>
    <row r="10209" spans="1:6" x14ac:dyDescent="0.2">
      <c r="A10209">
        <v>16</v>
      </c>
      <c r="B10209" t="s">
        <v>336</v>
      </c>
      <c r="C10209" t="s">
        <v>346</v>
      </c>
      <c r="D10209">
        <v>2023</v>
      </c>
      <c r="E10209">
        <v>7221</v>
      </c>
      <c r="F10209">
        <v>789</v>
      </c>
    </row>
    <row r="10210" spans="1:6" x14ac:dyDescent="0.2">
      <c r="A10210">
        <v>16</v>
      </c>
      <c r="B10210" t="s">
        <v>336</v>
      </c>
      <c r="C10210" t="s">
        <v>346</v>
      </c>
      <c r="D10210">
        <v>2024</v>
      </c>
      <c r="E10210">
        <v>4509</v>
      </c>
      <c r="F10210">
        <v>1396</v>
      </c>
    </row>
    <row r="10211" spans="1:6" x14ac:dyDescent="0.2">
      <c r="A10211">
        <v>16</v>
      </c>
      <c r="B10211" t="s">
        <v>336</v>
      </c>
      <c r="C10211" t="s">
        <v>346</v>
      </c>
      <c r="D10211">
        <v>2025</v>
      </c>
      <c r="E10211">
        <v>3144</v>
      </c>
      <c r="F10211">
        <v>2668</v>
      </c>
    </row>
    <row r="10212" spans="1:6" x14ac:dyDescent="0.2">
      <c r="A10212">
        <v>16</v>
      </c>
      <c r="B10212" t="s">
        <v>336</v>
      </c>
      <c r="C10212" t="s">
        <v>427</v>
      </c>
      <c r="D10212">
        <v>2021</v>
      </c>
      <c r="E10212">
        <v>17009</v>
      </c>
      <c r="F10212">
        <v>443</v>
      </c>
    </row>
    <row r="10213" spans="1:6" x14ac:dyDescent="0.2">
      <c r="A10213">
        <v>16</v>
      </c>
      <c r="B10213" t="s">
        <v>336</v>
      </c>
      <c r="C10213" t="s">
        <v>427</v>
      </c>
      <c r="D10213">
        <v>2022</v>
      </c>
      <c r="E10213">
        <v>9937</v>
      </c>
      <c r="F10213">
        <v>739</v>
      </c>
    </row>
    <row r="10214" spans="1:6" x14ac:dyDescent="0.2">
      <c r="A10214">
        <v>16</v>
      </c>
      <c r="B10214" t="s">
        <v>336</v>
      </c>
      <c r="C10214" t="s">
        <v>427</v>
      </c>
      <c r="D10214">
        <v>2023</v>
      </c>
      <c r="E10214">
        <v>13024</v>
      </c>
      <c r="F10214">
        <v>875</v>
      </c>
    </row>
    <row r="10215" spans="1:6" x14ac:dyDescent="0.2">
      <c r="A10215">
        <v>16</v>
      </c>
      <c r="B10215" t="s">
        <v>336</v>
      </c>
      <c r="C10215" t="s">
        <v>427</v>
      </c>
      <c r="D10215">
        <v>2024</v>
      </c>
      <c r="E10215">
        <v>19274</v>
      </c>
      <c r="F10215">
        <v>1567</v>
      </c>
    </row>
    <row r="10216" spans="1:6" x14ac:dyDescent="0.2">
      <c r="A10216">
        <v>16</v>
      </c>
      <c r="B10216" t="s">
        <v>336</v>
      </c>
      <c r="C10216" t="s">
        <v>427</v>
      </c>
      <c r="D10216">
        <v>2025</v>
      </c>
      <c r="E10216">
        <v>20118</v>
      </c>
      <c r="F10216">
        <v>1922</v>
      </c>
    </row>
    <row r="10217" spans="1:6" x14ac:dyDescent="0.2">
      <c r="A10217">
        <v>16</v>
      </c>
      <c r="B10217" t="s">
        <v>336</v>
      </c>
      <c r="C10217" t="s">
        <v>452</v>
      </c>
      <c r="D10217">
        <v>2021</v>
      </c>
      <c r="E10217">
        <v>5671</v>
      </c>
      <c r="F10217">
        <v>485</v>
      </c>
    </row>
    <row r="10218" spans="1:6" x14ac:dyDescent="0.2">
      <c r="A10218">
        <v>16</v>
      </c>
      <c r="B10218" t="s">
        <v>336</v>
      </c>
      <c r="C10218" t="s">
        <v>452</v>
      </c>
      <c r="D10218">
        <v>2022</v>
      </c>
      <c r="E10218">
        <v>4823</v>
      </c>
      <c r="F10218">
        <v>465</v>
      </c>
    </row>
    <row r="10219" spans="1:6" x14ac:dyDescent="0.2">
      <c r="A10219">
        <v>16</v>
      </c>
      <c r="B10219" t="s">
        <v>336</v>
      </c>
      <c r="C10219" t="s">
        <v>452</v>
      </c>
      <c r="D10219">
        <v>2023</v>
      </c>
      <c r="E10219">
        <v>3596</v>
      </c>
      <c r="F10219">
        <v>602</v>
      </c>
    </row>
    <row r="10220" spans="1:6" x14ac:dyDescent="0.2">
      <c r="A10220">
        <v>16</v>
      </c>
      <c r="B10220" t="s">
        <v>336</v>
      </c>
      <c r="C10220" t="s">
        <v>452</v>
      </c>
      <c r="D10220">
        <v>2024</v>
      </c>
      <c r="E10220">
        <v>3242</v>
      </c>
      <c r="F10220">
        <v>1354</v>
      </c>
    </row>
    <row r="10221" spans="1:6" x14ac:dyDescent="0.2">
      <c r="A10221">
        <v>16</v>
      </c>
      <c r="B10221" t="s">
        <v>336</v>
      </c>
      <c r="C10221" t="s">
        <v>452</v>
      </c>
      <c r="D10221">
        <v>2025</v>
      </c>
      <c r="E10221">
        <v>4859</v>
      </c>
      <c r="F10221">
        <v>2105</v>
      </c>
    </row>
    <row r="10222" spans="1:6" x14ac:dyDescent="0.2">
      <c r="A10222">
        <v>16</v>
      </c>
      <c r="B10222" t="s">
        <v>336</v>
      </c>
      <c r="C10222" t="s">
        <v>337</v>
      </c>
      <c r="D10222">
        <v>2021</v>
      </c>
      <c r="E10222">
        <v>17448</v>
      </c>
      <c r="F10222">
        <v>549</v>
      </c>
    </row>
    <row r="10223" spans="1:6" x14ac:dyDescent="0.2">
      <c r="A10223">
        <v>16</v>
      </c>
      <c r="B10223" t="s">
        <v>336</v>
      </c>
      <c r="C10223" t="s">
        <v>337</v>
      </c>
      <c r="D10223">
        <v>2022</v>
      </c>
      <c r="E10223">
        <v>16780</v>
      </c>
      <c r="F10223">
        <v>666</v>
      </c>
    </row>
    <row r="10224" spans="1:6" x14ac:dyDescent="0.2">
      <c r="A10224">
        <v>16</v>
      </c>
      <c r="B10224" t="s">
        <v>336</v>
      </c>
      <c r="C10224" t="s">
        <v>337</v>
      </c>
      <c r="D10224">
        <v>2023</v>
      </c>
      <c r="E10224">
        <v>12549</v>
      </c>
      <c r="F10224">
        <v>741</v>
      </c>
    </row>
    <row r="10225" spans="1:6" x14ac:dyDescent="0.2">
      <c r="A10225">
        <v>16</v>
      </c>
      <c r="B10225" t="s">
        <v>336</v>
      </c>
      <c r="C10225" t="s">
        <v>337</v>
      </c>
      <c r="D10225">
        <v>2024</v>
      </c>
      <c r="E10225">
        <v>15649</v>
      </c>
      <c r="F10225">
        <v>1426</v>
      </c>
    </row>
    <row r="10226" spans="1:6" x14ac:dyDescent="0.2">
      <c r="A10226">
        <v>16</v>
      </c>
      <c r="B10226" t="s">
        <v>336</v>
      </c>
      <c r="C10226" t="s">
        <v>337</v>
      </c>
      <c r="D10226">
        <v>2025</v>
      </c>
      <c r="E10226">
        <v>21043</v>
      </c>
      <c r="F10226">
        <v>2039</v>
      </c>
    </row>
    <row r="10227" spans="1:6" x14ac:dyDescent="0.2">
      <c r="A10227">
        <v>16</v>
      </c>
      <c r="B10227" t="s">
        <v>336</v>
      </c>
      <c r="C10227" t="s">
        <v>347</v>
      </c>
      <c r="D10227">
        <v>2021</v>
      </c>
      <c r="E10227">
        <v>6721</v>
      </c>
      <c r="F10227">
        <v>472</v>
      </c>
    </row>
    <row r="10228" spans="1:6" x14ac:dyDescent="0.2">
      <c r="A10228">
        <v>16</v>
      </c>
      <c r="B10228" t="s">
        <v>336</v>
      </c>
      <c r="C10228" t="s">
        <v>347</v>
      </c>
      <c r="D10228">
        <v>2022</v>
      </c>
      <c r="E10228">
        <v>10015</v>
      </c>
      <c r="F10228">
        <v>1085</v>
      </c>
    </row>
    <row r="10229" spans="1:6" x14ac:dyDescent="0.2">
      <c r="A10229">
        <v>16</v>
      </c>
      <c r="B10229" t="s">
        <v>336</v>
      </c>
      <c r="C10229" t="s">
        <v>347</v>
      </c>
      <c r="D10229">
        <v>2023</v>
      </c>
      <c r="E10229">
        <v>11782</v>
      </c>
      <c r="F10229">
        <v>774</v>
      </c>
    </row>
    <row r="10230" spans="1:6" x14ac:dyDescent="0.2">
      <c r="A10230">
        <v>16</v>
      </c>
      <c r="B10230" t="s">
        <v>336</v>
      </c>
      <c r="C10230" t="s">
        <v>347</v>
      </c>
      <c r="D10230">
        <v>2024</v>
      </c>
      <c r="E10230">
        <v>19631</v>
      </c>
      <c r="F10230">
        <v>1662</v>
      </c>
    </row>
    <row r="10231" spans="1:6" x14ac:dyDescent="0.2">
      <c r="A10231">
        <v>16</v>
      </c>
      <c r="B10231" t="s">
        <v>336</v>
      </c>
      <c r="C10231" t="s">
        <v>347</v>
      </c>
      <c r="D10231">
        <v>2025</v>
      </c>
      <c r="E10231">
        <v>40082</v>
      </c>
      <c r="F10231">
        <v>2249</v>
      </c>
    </row>
    <row r="10232" spans="1:6" x14ac:dyDescent="0.2">
      <c r="A10232">
        <v>16</v>
      </c>
      <c r="B10232" t="s">
        <v>336</v>
      </c>
      <c r="C10232" t="s">
        <v>418</v>
      </c>
      <c r="D10232">
        <v>2021</v>
      </c>
      <c r="E10232">
        <v>1465</v>
      </c>
      <c r="F10232">
        <v>470</v>
      </c>
    </row>
    <row r="10233" spans="1:6" x14ac:dyDescent="0.2">
      <c r="A10233">
        <v>16</v>
      </c>
      <c r="B10233" t="s">
        <v>336</v>
      </c>
      <c r="C10233" t="s">
        <v>418</v>
      </c>
      <c r="D10233">
        <v>2022</v>
      </c>
      <c r="E10233">
        <v>2351</v>
      </c>
      <c r="F10233">
        <v>606</v>
      </c>
    </row>
    <row r="10234" spans="1:6" x14ac:dyDescent="0.2">
      <c r="A10234">
        <v>16</v>
      </c>
      <c r="B10234" t="s">
        <v>336</v>
      </c>
      <c r="C10234" t="s">
        <v>418</v>
      </c>
      <c r="D10234">
        <v>2023</v>
      </c>
      <c r="E10234">
        <v>835</v>
      </c>
      <c r="F10234">
        <v>494</v>
      </c>
    </row>
    <row r="10235" spans="1:6" x14ac:dyDescent="0.2">
      <c r="A10235">
        <v>16</v>
      </c>
      <c r="B10235" t="s">
        <v>336</v>
      </c>
      <c r="C10235" t="s">
        <v>418</v>
      </c>
      <c r="D10235">
        <v>2024</v>
      </c>
    </row>
    <row r="10236" spans="1:6" x14ac:dyDescent="0.2">
      <c r="A10236">
        <v>16</v>
      </c>
      <c r="B10236" t="s">
        <v>336</v>
      </c>
      <c r="C10236" t="s">
        <v>418</v>
      </c>
      <c r="D10236">
        <v>2025</v>
      </c>
      <c r="E10236">
        <v>955</v>
      </c>
      <c r="F10236">
        <v>1698</v>
      </c>
    </row>
    <row r="10237" spans="1:6" x14ac:dyDescent="0.2">
      <c r="A10237">
        <v>16</v>
      </c>
      <c r="B10237" t="s">
        <v>348</v>
      </c>
      <c r="C10237" t="e" cm="1">
        <f t="array" ref="C10237">- Desi CONSUL CDC</f>
        <v>#NAME?</v>
      </c>
      <c r="D10237">
        <v>2021</v>
      </c>
    </row>
    <row r="10238" spans="1:6" x14ac:dyDescent="0.2">
      <c r="A10238">
        <v>16</v>
      </c>
      <c r="B10238" t="s">
        <v>348</v>
      </c>
      <c r="C10238" t="e" cm="1">
        <f t="array" ref="C10238">- Desi CONSUL CDC</f>
        <v>#NAME?</v>
      </c>
      <c r="D10238">
        <v>2022</v>
      </c>
    </row>
    <row r="10239" spans="1:6" x14ac:dyDescent="0.2">
      <c r="A10239">
        <v>16</v>
      </c>
      <c r="B10239" t="s">
        <v>348</v>
      </c>
      <c r="C10239" t="e" cm="1">
        <f t="array" ref="C10239">- Desi CONSUL CDC</f>
        <v>#NAME?</v>
      </c>
      <c r="D10239">
        <v>2023</v>
      </c>
    </row>
    <row r="10240" spans="1:6" x14ac:dyDescent="0.2">
      <c r="A10240">
        <v>16</v>
      </c>
      <c r="B10240" t="s">
        <v>348</v>
      </c>
      <c r="C10240" t="e" cm="1">
        <f t="array" ref="C10240">- Desi CONSUL CDC</f>
        <v>#NAME?</v>
      </c>
      <c r="D10240">
        <v>2024</v>
      </c>
    </row>
    <row r="10241" spans="1:6" x14ac:dyDescent="0.2">
      <c r="A10241">
        <v>16</v>
      </c>
      <c r="B10241" t="s">
        <v>348</v>
      </c>
      <c r="C10241" t="e" cm="1">
        <f t="array" ref="C10241">- Desi CONSUL CDC</f>
        <v>#NAME?</v>
      </c>
      <c r="D10241">
        <v>2025</v>
      </c>
      <c r="E10241">
        <v>640</v>
      </c>
      <c r="F10241">
        <v>2086</v>
      </c>
    </row>
    <row r="10242" spans="1:6" x14ac:dyDescent="0.2">
      <c r="A10242">
        <v>16</v>
      </c>
      <c r="B10242" t="s">
        <v>348</v>
      </c>
      <c r="C10242" t="s">
        <v>419</v>
      </c>
      <c r="D10242">
        <v>2021</v>
      </c>
    </row>
    <row r="10243" spans="1:6" x14ac:dyDescent="0.2">
      <c r="A10243">
        <v>16</v>
      </c>
      <c r="B10243" t="s">
        <v>348</v>
      </c>
      <c r="C10243" t="s">
        <v>419</v>
      </c>
      <c r="D10243">
        <v>2022</v>
      </c>
    </row>
    <row r="10244" spans="1:6" x14ac:dyDescent="0.2">
      <c r="A10244">
        <v>16</v>
      </c>
      <c r="B10244" t="s">
        <v>348</v>
      </c>
      <c r="C10244" t="s">
        <v>419</v>
      </c>
      <c r="D10244">
        <v>2023</v>
      </c>
    </row>
    <row r="10245" spans="1:6" x14ac:dyDescent="0.2">
      <c r="A10245">
        <v>16</v>
      </c>
      <c r="B10245" t="s">
        <v>348</v>
      </c>
      <c r="C10245" t="s">
        <v>419</v>
      </c>
      <c r="D10245">
        <v>2024</v>
      </c>
    </row>
    <row r="10246" spans="1:6" x14ac:dyDescent="0.2">
      <c r="A10246">
        <v>16</v>
      </c>
      <c r="B10246" t="s">
        <v>348</v>
      </c>
      <c r="C10246" t="s">
        <v>419</v>
      </c>
      <c r="D10246">
        <v>2025</v>
      </c>
      <c r="E10246">
        <v>1815</v>
      </c>
      <c r="F10246">
        <v>2612</v>
      </c>
    </row>
    <row r="10247" spans="1:6" x14ac:dyDescent="0.2">
      <c r="A10247">
        <v>16</v>
      </c>
      <c r="B10247" t="s">
        <v>348</v>
      </c>
      <c r="C10247" t="s">
        <v>383</v>
      </c>
      <c r="D10247">
        <v>2021</v>
      </c>
      <c r="E10247">
        <v>5238</v>
      </c>
      <c r="F10247">
        <v>933</v>
      </c>
    </row>
    <row r="10248" spans="1:6" x14ac:dyDescent="0.2">
      <c r="A10248">
        <v>16</v>
      </c>
      <c r="B10248" t="s">
        <v>348</v>
      </c>
      <c r="C10248" t="s">
        <v>383</v>
      </c>
      <c r="D10248">
        <v>2022</v>
      </c>
      <c r="E10248">
        <v>9152</v>
      </c>
      <c r="F10248">
        <v>906</v>
      </c>
    </row>
    <row r="10249" spans="1:6" x14ac:dyDescent="0.2">
      <c r="A10249">
        <v>16</v>
      </c>
      <c r="B10249" t="s">
        <v>348</v>
      </c>
      <c r="C10249" t="s">
        <v>383</v>
      </c>
      <c r="D10249">
        <v>2023</v>
      </c>
      <c r="E10249">
        <v>13467</v>
      </c>
      <c r="F10249">
        <v>1237</v>
      </c>
    </row>
    <row r="10250" spans="1:6" x14ac:dyDescent="0.2">
      <c r="A10250">
        <v>16</v>
      </c>
      <c r="B10250" t="s">
        <v>348</v>
      </c>
      <c r="C10250" t="s">
        <v>383</v>
      </c>
      <c r="D10250">
        <v>2024</v>
      </c>
      <c r="E10250">
        <v>14948</v>
      </c>
      <c r="F10250">
        <v>2055</v>
      </c>
    </row>
    <row r="10251" spans="1:6" x14ac:dyDescent="0.2">
      <c r="A10251">
        <v>16</v>
      </c>
      <c r="B10251" t="s">
        <v>348</v>
      </c>
      <c r="C10251" t="s">
        <v>383</v>
      </c>
      <c r="D10251">
        <v>2025</v>
      </c>
      <c r="E10251">
        <v>24848</v>
      </c>
      <c r="F10251">
        <v>2956</v>
      </c>
    </row>
    <row r="10252" spans="1:6" x14ac:dyDescent="0.2">
      <c r="A10252">
        <v>16</v>
      </c>
      <c r="B10252" t="s">
        <v>348</v>
      </c>
      <c r="C10252" t="s">
        <v>384</v>
      </c>
      <c r="D10252">
        <v>2021</v>
      </c>
      <c r="E10252">
        <v>1455</v>
      </c>
      <c r="F10252">
        <v>972</v>
      </c>
    </row>
    <row r="10253" spans="1:6" x14ac:dyDescent="0.2">
      <c r="A10253">
        <v>16</v>
      </c>
      <c r="B10253" t="s">
        <v>348</v>
      </c>
      <c r="C10253" t="s">
        <v>384</v>
      </c>
      <c r="D10253">
        <v>2022</v>
      </c>
    </row>
    <row r="10254" spans="1:6" x14ac:dyDescent="0.2">
      <c r="A10254">
        <v>16</v>
      </c>
      <c r="B10254" t="s">
        <v>348</v>
      </c>
      <c r="C10254" t="s">
        <v>384</v>
      </c>
      <c r="D10254">
        <v>2023</v>
      </c>
      <c r="E10254">
        <v>1631</v>
      </c>
      <c r="F10254">
        <v>1371</v>
      </c>
    </row>
    <row r="10255" spans="1:6" x14ac:dyDescent="0.2">
      <c r="A10255">
        <v>16</v>
      </c>
      <c r="B10255" t="s">
        <v>348</v>
      </c>
      <c r="C10255" t="s">
        <v>384</v>
      </c>
      <c r="D10255">
        <v>2024</v>
      </c>
      <c r="E10255">
        <v>4070</v>
      </c>
      <c r="F10255">
        <v>1947</v>
      </c>
    </row>
    <row r="10256" spans="1:6" x14ac:dyDescent="0.2">
      <c r="A10256">
        <v>16</v>
      </c>
      <c r="B10256" t="s">
        <v>348</v>
      </c>
      <c r="C10256" t="s">
        <v>384</v>
      </c>
      <c r="D10256">
        <v>2025</v>
      </c>
      <c r="E10256">
        <v>3480</v>
      </c>
      <c r="F10256">
        <v>2888</v>
      </c>
    </row>
    <row r="10257" spans="1:6" x14ac:dyDescent="0.2">
      <c r="A10257">
        <v>16</v>
      </c>
      <c r="B10257" t="s">
        <v>348</v>
      </c>
      <c r="C10257" t="s">
        <v>350</v>
      </c>
      <c r="D10257">
        <v>2021</v>
      </c>
    </row>
    <row r="10258" spans="1:6" x14ac:dyDescent="0.2">
      <c r="A10258">
        <v>16</v>
      </c>
      <c r="B10258" t="s">
        <v>348</v>
      </c>
      <c r="C10258" t="s">
        <v>350</v>
      </c>
      <c r="D10258">
        <v>2022</v>
      </c>
    </row>
    <row r="10259" spans="1:6" x14ac:dyDescent="0.2">
      <c r="A10259">
        <v>16</v>
      </c>
      <c r="B10259" t="s">
        <v>348</v>
      </c>
      <c r="C10259" t="s">
        <v>350</v>
      </c>
      <c r="D10259">
        <v>2023</v>
      </c>
      <c r="E10259">
        <v>585</v>
      </c>
      <c r="F10259">
        <v>1323</v>
      </c>
    </row>
    <row r="10260" spans="1:6" x14ac:dyDescent="0.2">
      <c r="A10260">
        <v>16</v>
      </c>
      <c r="B10260" t="s">
        <v>348</v>
      </c>
      <c r="C10260" t="s">
        <v>350</v>
      </c>
      <c r="D10260">
        <v>2024</v>
      </c>
      <c r="E10260">
        <v>3152</v>
      </c>
      <c r="F10260">
        <v>2216</v>
      </c>
    </row>
    <row r="10261" spans="1:6" x14ac:dyDescent="0.2">
      <c r="A10261">
        <v>16</v>
      </c>
      <c r="B10261" t="s">
        <v>348</v>
      </c>
      <c r="C10261" t="s">
        <v>350</v>
      </c>
      <c r="D10261">
        <v>2025</v>
      </c>
      <c r="E10261">
        <v>10207</v>
      </c>
      <c r="F10261">
        <v>2981</v>
      </c>
    </row>
    <row r="10262" spans="1:6" x14ac:dyDescent="0.2">
      <c r="A10262">
        <v>16</v>
      </c>
      <c r="B10262" t="s">
        <v>348</v>
      </c>
      <c r="C10262" t="s">
        <v>351</v>
      </c>
      <c r="D10262">
        <v>2021</v>
      </c>
    </row>
    <row r="10263" spans="1:6" x14ac:dyDescent="0.2">
      <c r="A10263">
        <v>16</v>
      </c>
      <c r="B10263" t="s">
        <v>348</v>
      </c>
      <c r="C10263" t="s">
        <v>351</v>
      </c>
      <c r="D10263">
        <v>2022</v>
      </c>
    </row>
    <row r="10264" spans="1:6" x14ac:dyDescent="0.2">
      <c r="A10264">
        <v>16</v>
      </c>
      <c r="B10264" t="s">
        <v>348</v>
      </c>
      <c r="C10264" t="s">
        <v>351</v>
      </c>
      <c r="D10264">
        <v>2023</v>
      </c>
    </row>
    <row r="10265" spans="1:6" x14ac:dyDescent="0.2">
      <c r="A10265">
        <v>16</v>
      </c>
      <c r="B10265" t="s">
        <v>348</v>
      </c>
      <c r="C10265" t="s">
        <v>351</v>
      </c>
      <c r="D10265">
        <v>2024</v>
      </c>
    </row>
    <row r="10266" spans="1:6" x14ac:dyDescent="0.2">
      <c r="A10266">
        <v>16</v>
      </c>
      <c r="B10266" t="s">
        <v>348</v>
      </c>
      <c r="C10266" t="s">
        <v>351</v>
      </c>
      <c r="D10266">
        <v>2025</v>
      </c>
      <c r="E10266">
        <v>1306</v>
      </c>
      <c r="F10266">
        <v>2941</v>
      </c>
    </row>
    <row r="10267" spans="1:6" x14ac:dyDescent="0.2">
      <c r="A10267">
        <v>16</v>
      </c>
      <c r="B10267" t="s">
        <v>348</v>
      </c>
      <c r="C10267" t="s">
        <v>420</v>
      </c>
      <c r="D10267">
        <v>2021</v>
      </c>
    </row>
    <row r="10268" spans="1:6" x14ac:dyDescent="0.2">
      <c r="A10268">
        <v>16</v>
      </c>
      <c r="B10268" t="s">
        <v>348</v>
      </c>
      <c r="C10268" t="s">
        <v>420</v>
      </c>
      <c r="D10268">
        <v>2022</v>
      </c>
    </row>
    <row r="10269" spans="1:6" x14ac:dyDescent="0.2">
      <c r="A10269">
        <v>16</v>
      </c>
      <c r="B10269" t="s">
        <v>348</v>
      </c>
      <c r="C10269" t="s">
        <v>420</v>
      </c>
      <c r="D10269">
        <v>2023</v>
      </c>
    </row>
    <row r="10270" spans="1:6" x14ac:dyDescent="0.2">
      <c r="A10270">
        <v>16</v>
      </c>
      <c r="B10270" t="s">
        <v>348</v>
      </c>
      <c r="C10270" t="s">
        <v>420</v>
      </c>
      <c r="D10270">
        <v>2024</v>
      </c>
    </row>
    <row r="10271" spans="1:6" x14ac:dyDescent="0.2">
      <c r="A10271">
        <v>16</v>
      </c>
      <c r="B10271" t="s">
        <v>348</v>
      </c>
      <c r="C10271" t="s">
        <v>420</v>
      </c>
      <c r="D10271">
        <v>2025</v>
      </c>
      <c r="E10271">
        <v>1090</v>
      </c>
      <c r="F10271">
        <v>3177</v>
      </c>
    </row>
    <row r="10272" spans="1:6" x14ac:dyDescent="0.2">
      <c r="A10272">
        <v>16</v>
      </c>
      <c r="B10272" t="s">
        <v>352</v>
      </c>
      <c r="C10272" t="s">
        <v>389</v>
      </c>
      <c r="D10272">
        <v>2021</v>
      </c>
      <c r="E10272">
        <v>20290</v>
      </c>
      <c r="F10272">
        <v>686</v>
      </c>
    </row>
    <row r="10273" spans="1:6" x14ac:dyDescent="0.2">
      <c r="A10273">
        <v>16</v>
      </c>
      <c r="B10273" t="s">
        <v>352</v>
      </c>
      <c r="C10273" t="s">
        <v>389</v>
      </c>
      <c r="D10273">
        <v>2022</v>
      </c>
      <c r="E10273">
        <v>22601</v>
      </c>
      <c r="F10273">
        <v>569</v>
      </c>
    </row>
    <row r="10274" spans="1:6" x14ac:dyDescent="0.2">
      <c r="A10274">
        <v>16</v>
      </c>
      <c r="B10274" t="s">
        <v>352</v>
      </c>
      <c r="C10274" t="s">
        <v>389</v>
      </c>
      <c r="D10274">
        <v>2023</v>
      </c>
      <c r="E10274">
        <v>18139</v>
      </c>
      <c r="F10274">
        <v>886</v>
      </c>
    </row>
    <row r="10275" spans="1:6" x14ac:dyDescent="0.2">
      <c r="A10275">
        <v>16</v>
      </c>
      <c r="B10275" t="s">
        <v>352</v>
      </c>
      <c r="C10275" t="s">
        <v>389</v>
      </c>
      <c r="D10275">
        <v>2024</v>
      </c>
      <c r="E10275">
        <v>22358</v>
      </c>
      <c r="F10275">
        <v>1038</v>
      </c>
    </row>
    <row r="10276" spans="1:6" x14ac:dyDescent="0.2">
      <c r="A10276">
        <v>16</v>
      </c>
      <c r="B10276" t="s">
        <v>352</v>
      </c>
      <c r="C10276" t="s">
        <v>389</v>
      </c>
      <c r="D10276">
        <v>2025</v>
      </c>
      <c r="E10276">
        <v>30030</v>
      </c>
      <c r="F10276">
        <v>1905</v>
      </c>
    </row>
    <row r="10277" spans="1:6" x14ac:dyDescent="0.2">
      <c r="A10277">
        <v>16</v>
      </c>
      <c r="B10277" t="s">
        <v>352</v>
      </c>
      <c r="C10277" t="s">
        <v>390</v>
      </c>
      <c r="D10277">
        <v>2021</v>
      </c>
      <c r="E10277">
        <v>21130</v>
      </c>
      <c r="F10277">
        <v>681</v>
      </c>
    </row>
    <row r="10278" spans="1:6" x14ac:dyDescent="0.2">
      <c r="A10278">
        <v>16</v>
      </c>
      <c r="B10278" t="s">
        <v>352</v>
      </c>
      <c r="C10278" t="s">
        <v>390</v>
      </c>
      <c r="D10278">
        <v>2022</v>
      </c>
      <c r="E10278">
        <v>19318</v>
      </c>
      <c r="F10278">
        <v>650</v>
      </c>
    </row>
    <row r="10279" spans="1:6" x14ac:dyDescent="0.2">
      <c r="A10279">
        <v>16</v>
      </c>
      <c r="B10279" t="s">
        <v>352</v>
      </c>
      <c r="C10279" t="s">
        <v>390</v>
      </c>
      <c r="D10279">
        <v>2023</v>
      </c>
      <c r="E10279">
        <v>28448</v>
      </c>
      <c r="F10279">
        <v>895</v>
      </c>
    </row>
    <row r="10280" spans="1:6" x14ac:dyDescent="0.2">
      <c r="A10280">
        <v>16</v>
      </c>
      <c r="B10280" t="s">
        <v>352</v>
      </c>
      <c r="C10280" t="s">
        <v>390</v>
      </c>
      <c r="D10280">
        <v>2024</v>
      </c>
      <c r="E10280">
        <v>38356</v>
      </c>
      <c r="F10280">
        <v>1105</v>
      </c>
    </row>
    <row r="10281" spans="1:6" x14ac:dyDescent="0.2">
      <c r="A10281">
        <v>16</v>
      </c>
      <c r="B10281" t="s">
        <v>352</v>
      </c>
      <c r="C10281" t="s">
        <v>390</v>
      </c>
      <c r="D10281">
        <v>2025</v>
      </c>
      <c r="E10281">
        <v>27767</v>
      </c>
      <c r="F10281">
        <v>2383</v>
      </c>
    </row>
    <row r="10282" spans="1:6" x14ac:dyDescent="0.2">
      <c r="A10282">
        <v>16</v>
      </c>
      <c r="B10282" t="s">
        <v>352</v>
      </c>
      <c r="C10282" t="s">
        <v>391</v>
      </c>
      <c r="D10282">
        <v>2021</v>
      </c>
    </row>
    <row r="10283" spans="1:6" x14ac:dyDescent="0.2">
      <c r="A10283">
        <v>16</v>
      </c>
      <c r="B10283" t="s">
        <v>352</v>
      </c>
      <c r="C10283" t="s">
        <v>391</v>
      </c>
      <c r="D10283">
        <v>2022</v>
      </c>
    </row>
    <row r="10284" spans="1:6" x14ac:dyDescent="0.2">
      <c r="A10284">
        <v>16</v>
      </c>
      <c r="B10284" t="s">
        <v>352</v>
      </c>
      <c r="C10284" t="s">
        <v>391</v>
      </c>
      <c r="D10284">
        <v>2023</v>
      </c>
    </row>
    <row r="10285" spans="1:6" x14ac:dyDescent="0.2">
      <c r="A10285">
        <v>16</v>
      </c>
      <c r="B10285" t="s">
        <v>352</v>
      </c>
      <c r="C10285" t="s">
        <v>391</v>
      </c>
      <c r="D10285">
        <v>2024</v>
      </c>
      <c r="E10285">
        <v>7853</v>
      </c>
      <c r="F10285">
        <v>1186</v>
      </c>
    </row>
    <row r="10286" spans="1:6" x14ac:dyDescent="0.2">
      <c r="A10286">
        <v>16</v>
      </c>
      <c r="B10286" t="s">
        <v>352</v>
      </c>
      <c r="C10286" t="s">
        <v>391</v>
      </c>
      <c r="D10286">
        <v>2025</v>
      </c>
      <c r="E10286">
        <v>6458</v>
      </c>
      <c r="F10286">
        <v>1876</v>
      </c>
    </row>
    <row r="10287" spans="1:6" x14ac:dyDescent="0.2">
      <c r="A10287">
        <v>16</v>
      </c>
      <c r="B10287" t="s">
        <v>352</v>
      </c>
      <c r="C10287" t="s">
        <v>353</v>
      </c>
      <c r="D10287">
        <v>2021</v>
      </c>
      <c r="E10287">
        <v>12057</v>
      </c>
      <c r="F10287">
        <v>624</v>
      </c>
    </row>
    <row r="10288" spans="1:6" x14ac:dyDescent="0.2">
      <c r="A10288">
        <v>16</v>
      </c>
      <c r="B10288" t="s">
        <v>352</v>
      </c>
      <c r="C10288" t="s">
        <v>353</v>
      </c>
      <c r="D10288">
        <v>2022</v>
      </c>
      <c r="E10288">
        <v>10277</v>
      </c>
      <c r="F10288">
        <v>474</v>
      </c>
    </row>
    <row r="10289" spans="1:6" x14ac:dyDescent="0.2">
      <c r="A10289">
        <v>16</v>
      </c>
      <c r="B10289" t="s">
        <v>352</v>
      </c>
      <c r="C10289" t="s">
        <v>353</v>
      </c>
      <c r="D10289">
        <v>2023</v>
      </c>
      <c r="E10289">
        <v>5431</v>
      </c>
      <c r="F10289">
        <v>1034</v>
      </c>
    </row>
    <row r="10290" spans="1:6" x14ac:dyDescent="0.2">
      <c r="A10290">
        <v>16</v>
      </c>
      <c r="B10290" t="s">
        <v>352</v>
      </c>
      <c r="C10290" t="s">
        <v>353</v>
      </c>
      <c r="D10290">
        <v>2024</v>
      </c>
      <c r="E10290">
        <v>2884</v>
      </c>
      <c r="F10290">
        <v>787</v>
      </c>
    </row>
    <row r="10291" spans="1:6" x14ac:dyDescent="0.2">
      <c r="A10291">
        <v>16</v>
      </c>
      <c r="B10291" t="s">
        <v>352</v>
      </c>
      <c r="C10291" t="s">
        <v>353</v>
      </c>
      <c r="D10291">
        <v>2025</v>
      </c>
      <c r="E10291">
        <v>5567</v>
      </c>
      <c r="F10291">
        <v>1612</v>
      </c>
    </row>
    <row r="10292" spans="1:6" x14ac:dyDescent="0.2">
      <c r="A10292">
        <v>16</v>
      </c>
      <c r="B10292" t="s">
        <v>352</v>
      </c>
      <c r="C10292" t="s">
        <v>408</v>
      </c>
      <c r="D10292">
        <v>2021</v>
      </c>
      <c r="E10292">
        <v>4041</v>
      </c>
      <c r="F10292">
        <v>739</v>
      </c>
    </row>
    <row r="10293" spans="1:6" x14ac:dyDescent="0.2">
      <c r="A10293">
        <v>16</v>
      </c>
      <c r="B10293" t="s">
        <v>352</v>
      </c>
      <c r="C10293" t="s">
        <v>408</v>
      </c>
      <c r="D10293">
        <v>2022</v>
      </c>
      <c r="E10293">
        <v>3520</v>
      </c>
      <c r="F10293">
        <v>600</v>
      </c>
    </row>
    <row r="10294" spans="1:6" x14ac:dyDescent="0.2">
      <c r="A10294">
        <v>16</v>
      </c>
      <c r="B10294" t="s">
        <v>352</v>
      </c>
      <c r="C10294" t="s">
        <v>408</v>
      </c>
      <c r="D10294">
        <v>2023</v>
      </c>
      <c r="E10294">
        <v>2018</v>
      </c>
      <c r="F10294">
        <v>855</v>
      </c>
    </row>
    <row r="10295" spans="1:6" x14ac:dyDescent="0.2">
      <c r="A10295">
        <v>16</v>
      </c>
      <c r="B10295" t="s">
        <v>352</v>
      </c>
      <c r="C10295" t="s">
        <v>408</v>
      </c>
      <c r="D10295">
        <v>2024</v>
      </c>
      <c r="E10295">
        <v>5465</v>
      </c>
      <c r="F10295">
        <v>1243</v>
      </c>
    </row>
    <row r="10296" spans="1:6" x14ac:dyDescent="0.2">
      <c r="A10296">
        <v>16</v>
      </c>
      <c r="B10296" t="s">
        <v>352</v>
      </c>
      <c r="C10296" t="s">
        <v>408</v>
      </c>
      <c r="D10296">
        <v>2025</v>
      </c>
      <c r="E10296">
        <v>2316</v>
      </c>
      <c r="F10296">
        <v>2044</v>
      </c>
    </row>
    <row r="10297" spans="1:6" x14ac:dyDescent="0.2">
      <c r="A10297">
        <v>16</v>
      </c>
      <c r="B10297" t="s">
        <v>352</v>
      </c>
      <c r="C10297" t="s">
        <v>354</v>
      </c>
      <c r="D10297">
        <v>2021</v>
      </c>
      <c r="E10297">
        <v>1935</v>
      </c>
      <c r="F10297">
        <v>653</v>
      </c>
    </row>
    <row r="10298" spans="1:6" x14ac:dyDescent="0.2">
      <c r="A10298">
        <v>16</v>
      </c>
      <c r="B10298" t="s">
        <v>352</v>
      </c>
      <c r="C10298" t="s">
        <v>354</v>
      </c>
      <c r="D10298">
        <v>2022</v>
      </c>
      <c r="E10298">
        <v>2446</v>
      </c>
      <c r="F10298">
        <v>602</v>
      </c>
    </row>
    <row r="10299" spans="1:6" x14ac:dyDescent="0.2">
      <c r="A10299">
        <v>16</v>
      </c>
      <c r="B10299" t="s">
        <v>352</v>
      </c>
      <c r="C10299" t="s">
        <v>354</v>
      </c>
      <c r="D10299">
        <v>2023</v>
      </c>
      <c r="E10299">
        <v>5575</v>
      </c>
      <c r="F10299">
        <v>915</v>
      </c>
    </row>
    <row r="10300" spans="1:6" x14ac:dyDescent="0.2">
      <c r="A10300">
        <v>16</v>
      </c>
      <c r="B10300" t="s">
        <v>352</v>
      </c>
      <c r="C10300" t="s">
        <v>354</v>
      </c>
      <c r="D10300">
        <v>2024</v>
      </c>
      <c r="E10300">
        <v>2410</v>
      </c>
      <c r="F10300">
        <v>1157</v>
      </c>
    </row>
    <row r="10301" spans="1:6" x14ac:dyDescent="0.2">
      <c r="A10301">
        <v>16</v>
      </c>
      <c r="B10301" t="s">
        <v>352</v>
      </c>
      <c r="C10301" t="s">
        <v>354</v>
      </c>
      <c r="D10301">
        <v>2025</v>
      </c>
      <c r="E10301">
        <v>5344</v>
      </c>
      <c r="F10301">
        <v>2288</v>
      </c>
    </row>
    <row r="10302" spans="1:6" x14ac:dyDescent="0.2">
      <c r="A10302">
        <v>16</v>
      </c>
      <c r="B10302" t="s">
        <v>352</v>
      </c>
      <c r="C10302" t="s">
        <v>355</v>
      </c>
      <c r="D10302">
        <v>2021</v>
      </c>
      <c r="E10302">
        <v>7318</v>
      </c>
      <c r="F10302">
        <v>624</v>
      </c>
    </row>
    <row r="10303" spans="1:6" x14ac:dyDescent="0.2">
      <c r="A10303">
        <v>16</v>
      </c>
      <c r="B10303" t="s">
        <v>352</v>
      </c>
      <c r="C10303" t="s">
        <v>355</v>
      </c>
      <c r="D10303">
        <v>2022</v>
      </c>
      <c r="E10303">
        <v>12836</v>
      </c>
      <c r="F10303">
        <v>758</v>
      </c>
    </row>
    <row r="10304" spans="1:6" x14ac:dyDescent="0.2">
      <c r="A10304">
        <v>16</v>
      </c>
      <c r="B10304" t="s">
        <v>352</v>
      </c>
      <c r="C10304" t="s">
        <v>355</v>
      </c>
      <c r="D10304">
        <v>2023</v>
      </c>
      <c r="E10304">
        <v>21146</v>
      </c>
      <c r="F10304">
        <v>908</v>
      </c>
    </row>
    <row r="10305" spans="1:6" x14ac:dyDescent="0.2">
      <c r="A10305">
        <v>16</v>
      </c>
      <c r="B10305" t="s">
        <v>352</v>
      </c>
      <c r="C10305" t="s">
        <v>355</v>
      </c>
      <c r="D10305">
        <v>2024</v>
      </c>
      <c r="E10305">
        <v>39114</v>
      </c>
      <c r="F10305">
        <v>1100</v>
      </c>
    </row>
    <row r="10306" spans="1:6" x14ac:dyDescent="0.2">
      <c r="A10306">
        <v>16</v>
      </c>
      <c r="B10306" t="s">
        <v>352</v>
      </c>
      <c r="C10306" t="s">
        <v>355</v>
      </c>
      <c r="D10306">
        <v>2025</v>
      </c>
      <c r="E10306">
        <v>45006</v>
      </c>
      <c r="F10306">
        <v>2094</v>
      </c>
    </row>
    <row r="10307" spans="1:6" x14ac:dyDescent="0.2">
      <c r="A10307">
        <v>16</v>
      </c>
      <c r="B10307" t="s">
        <v>356</v>
      </c>
      <c r="C10307" t="e" cm="1">
        <f t="array" ref="C10307">- Other BELUGA</f>
        <v>#NAME?</v>
      </c>
      <c r="D10307">
        <v>2021</v>
      </c>
      <c r="E10307">
        <v>550</v>
      </c>
      <c r="F10307">
        <v>441</v>
      </c>
    </row>
    <row r="10308" spans="1:6" x14ac:dyDescent="0.2">
      <c r="A10308">
        <v>16</v>
      </c>
      <c r="B10308" t="s">
        <v>356</v>
      </c>
      <c r="C10308" t="e" cm="1">
        <f t="array" ref="C10308">- Other BELUGA</f>
        <v>#NAME?</v>
      </c>
      <c r="D10308">
        <v>2022</v>
      </c>
      <c r="E10308">
        <v>1295</v>
      </c>
      <c r="F10308">
        <v>514</v>
      </c>
    </row>
    <row r="10309" spans="1:6" x14ac:dyDescent="0.2">
      <c r="A10309">
        <v>16</v>
      </c>
      <c r="B10309" t="s">
        <v>356</v>
      </c>
      <c r="C10309" t="e" cm="1">
        <f t="array" ref="C10309">- Other BELUGA</f>
        <v>#NAME?</v>
      </c>
      <c r="D10309">
        <v>2023</v>
      </c>
      <c r="E10309">
        <v>2787</v>
      </c>
      <c r="F10309">
        <v>547</v>
      </c>
    </row>
    <row r="10310" spans="1:6" x14ac:dyDescent="0.2">
      <c r="A10310">
        <v>16</v>
      </c>
      <c r="B10310" t="s">
        <v>356</v>
      </c>
      <c r="C10310" t="e" cm="1">
        <f t="array" ref="C10310">- Other BELUGA</f>
        <v>#NAME?</v>
      </c>
      <c r="D10310">
        <v>2024</v>
      </c>
      <c r="E10310">
        <v>4725</v>
      </c>
      <c r="F10310">
        <v>888</v>
      </c>
    </row>
    <row r="10311" spans="1:6" x14ac:dyDescent="0.2">
      <c r="A10311">
        <v>16</v>
      </c>
      <c r="B10311" t="s">
        <v>356</v>
      </c>
      <c r="C10311" t="e" cm="1">
        <f t="array" ref="C10311">- Other BELUGA</f>
        <v>#NAME?</v>
      </c>
      <c r="D10311">
        <v>2025</v>
      </c>
      <c r="E10311">
        <v>5609</v>
      </c>
      <c r="F10311">
        <v>1717</v>
      </c>
    </row>
    <row r="10312" spans="1:6" x14ac:dyDescent="0.2">
      <c r="A10312">
        <v>16</v>
      </c>
      <c r="B10312" t="s">
        <v>356</v>
      </c>
      <c r="C10312" t="s">
        <v>357</v>
      </c>
      <c r="D10312">
        <v>2021</v>
      </c>
    </row>
    <row r="10313" spans="1:6" x14ac:dyDescent="0.2">
      <c r="A10313">
        <v>16</v>
      </c>
      <c r="B10313" t="s">
        <v>356</v>
      </c>
      <c r="C10313" t="s">
        <v>357</v>
      </c>
      <c r="D10313">
        <v>2022</v>
      </c>
      <c r="E10313">
        <v>640</v>
      </c>
      <c r="F10313">
        <v>450</v>
      </c>
    </row>
    <row r="10314" spans="1:6" x14ac:dyDescent="0.2">
      <c r="A10314">
        <v>16</v>
      </c>
      <c r="B10314" t="s">
        <v>356</v>
      </c>
      <c r="C10314" t="s">
        <v>357</v>
      </c>
      <c r="D10314">
        <v>2023</v>
      </c>
      <c r="E10314">
        <v>2520</v>
      </c>
      <c r="F10314">
        <v>622</v>
      </c>
    </row>
    <row r="10315" spans="1:6" x14ac:dyDescent="0.2">
      <c r="A10315">
        <v>16</v>
      </c>
      <c r="B10315" t="s">
        <v>356</v>
      </c>
      <c r="C10315" t="s">
        <v>357</v>
      </c>
      <c r="D10315">
        <v>2024</v>
      </c>
      <c r="E10315">
        <v>3443</v>
      </c>
      <c r="F10315">
        <v>836</v>
      </c>
    </row>
    <row r="10316" spans="1:6" x14ac:dyDescent="0.2">
      <c r="A10316">
        <v>16</v>
      </c>
      <c r="B10316" t="s">
        <v>356</v>
      </c>
      <c r="C10316" t="s">
        <v>357</v>
      </c>
      <c r="D10316">
        <v>2025</v>
      </c>
      <c r="E10316">
        <v>4690</v>
      </c>
      <c r="F10316">
        <v>1775</v>
      </c>
    </row>
    <row r="10317" spans="1:6" x14ac:dyDescent="0.2">
      <c r="A10317">
        <v>16</v>
      </c>
      <c r="B10317" t="s">
        <v>356</v>
      </c>
      <c r="C10317" t="s">
        <v>393</v>
      </c>
      <c r="D10317">
        <v>2021</v>
      </c>
      <c r="E10317">
        <v>15794</v>
      </c>
      <c r="F10317">
        <v>699</v>
      </c>
    </row>
    <row r="10318" spans="1:6" x14ac:dyDescent="0.2">
      <c r="A10318">
        <v>16</v>
      </c>
      <c r="B10318" t="s">
        <v>356</v>
      </c>
      <c r="C10318" t="s">
        <v>393</v>
      </c>
      <c r="D10318">
        <v>2022</v>
      </c>
      <c r="E10318">
        <v>12229</v>
      </c>
      <c r="F10318">
        <v>690</v>
      </c>
    </row>
    <row r="10319" spans="1:6" x14ac:dyDescent="0.2">
      <c r="A10319">
        <v>16</v>
      </c>
      <c r="B10319" t="s">
        <v>356</v>
      </c>
      <c r="C10319" t="s">
        <v>393</v>
      </c>
      <c r="D10319">
        <v>2023</v>
      </c>
      <c r="E10319">
        <v>12822</v>
      </c>
      <c r="F10319">
        <v>950</v>
      </c>
    </row>
    <row r="10320" spans="1:6" x14ac:dyDescent="0.2">
      <c r="A10320">
        <v>16</v>
      </c>
      <c r="B10320" t="s">
        <v>356</v>
      </c>
      <c r="C10320" t="s">
        <v>393</v>
      </c>
      <c r="D10320">
        <v>2024</v>
      </c>
      <c r="E10320">
        <v>18609</v>
      </c>
      <c r="F10320">
        <v>1224</v>
      </c>
    </row>
    <row r="10321" spans="1:6" x14ac:dyDescent="0.2">
      <c r="A10321">
        <v>16</v>
      </c>
      <c r="B10321" t="s">
        <v>356</v>
      </c>
      <c r="C10321" t="s">
        <v>393</v>
      </c>
      <c r="D10321">
        <v>2025</v>
      </c>
      <c r="E10321">
        <v>13580</v>
      </c>
      <c r="F10321">
        <v>1814</v>
      </c>
    </row>
    <row r="10322" spans="1:6" x14ac:dyDescent="0.2">
      <c r="A10322">
        <v>16</v>
      </c>
      <c r="B10322" t="s">
        <v>356</v>
      </c>
      <c r="C10322" t="s">
        <v>394</v>
      </c>
      <c r="D10322">
        <v>2021</v>
      </c>
    </row>
    <row r="10323" spans="1:6" x14ac:dyDescent="0.2">
      <c r="A10323">
        <v>16</v>
      </c>
      <c r="B10323" t="s">
        <v>356</v>
      </c>
      <c r="C10323" t="s">
        <v>394</v>
      </c>
      <c r="D10323">
        <v>2022</v>
      </c>
    </row>
    <row r="10324" spans="1:6" x14ac:dyDescent="0.2">
      <c r="A10324">
        <v>16</v>
      </c>
      <c r="B10324" t="s">
        <v>356</v>
      </c>
      <c r="C10324" t="s">
        <v>394</v>
      </c>
      <c r="D10324">
        <v>2023</v>
      </c>
      <c r="E10324">
        <v>637</v>
      </c>
      <c r="F10324">
        <v>725</v>
      </c>
    </row>
    <row r="10325" spans="1:6" x14ac:dyDescent="0.2">
      <c r="A10325">
        <v>16</v>
      </c>
      <c r="B10325" t="s">
        <v>356</v>
      </c>
      <c r="C10325" t="s">
        <v>394</v>
      </c>
      <c r="D10325">
        <v>2024</v>
      </c>
      <c r="E10325">
        <v>726</v>
      </c>
      <c r="F10325">
        <v>445</v>
      </c>
    </row>
    <row r="10326" spans="1:6" x14ac:dyDescent="0.2">
      <c r="A10326">
        <v>16</v>
      </c>
      <c r="B10326" t="s">
        <v>356</v>
      </c>
      <c r="C10326" t="s">
        <v>394</v>
      </c>
      <c r="D10326">
        <v>2025</v>
      </c>
      <c r="E10326">
        <v>1685</v>
      </c>
      <c r="F10326">
        <v>1360</v>
      </c>
    </row>
    <row r="10327" spans="1:6" x14ac:dyDescent="0.2">
      <c r="A10327">
        <v>16</v>
      </c>
      <c r="B10327" t="s">
        <v>356</v>
      </c>
      <c r="C10327" t="s">
        <v>358</v>
      </c>
      <c r="D10327">
        <v>2021</v>
      </c>
    </row>
    <row r="10328" spans="1:6" x14ac:dyDescent="0.2">
      <c r="A10328">
        <v>16</v>
      </c>
      <c r="B10328" t="s">
        <v>356</v>
      </c>
      <c r="C10328" t="s">
        <v>358</v>
      </c>
      <c r="D10328">
        <v>2022</v>
      </c>
    </row>
    <row r="10329" spans="1:6" x14ac:dyDescent="0.2">
      <c r="A10329">
        <v>16</v>
      </c>
      <c r="B10329" t="s">
        <v>356</v>
      </c>
      <c r="C10329" t="s">
        <v>358</v>
      </c>
      <c r="D10329">
        <v>2023</v>
      </c>
    </row>
    <row r="10330" spans="1:6" x14ac:dyDescent="0.2">
      <c r="A10330">
        <v>16</v>
      </c>
      <c r="B10330" t="s">
        <v>356</v>
      </c>
      <c r="C10330" t="s">
        <v>358</v>
      </c>
      <c r="D10330">
        <v>2024</v>
      </c>
      <c r="E10330">
        <v>6251</v>
      </c>
      <c r="F10330">
        <v>948</v>
      </c>
    </row>
    <row r="10331" spans="1:6" x14ac:dyDescent="0.2">
      <c r="A10331">
        <v>16</v>
      </c>
      <c r="B10331" t="s">
        <v>356</v>
      </c>
      <c r="C10331" t="s">
        <v>358</v>
      </c>
      <c r="D10331">
        <v>2025</v>
      </c>
      <c r="E10331">
        <v>17471</v>
      </c>
      <c r="F10331">
        <v>2077</v>
      </c>
    </row>
    <row r="10332" spans="1:6" x14ac:dyDescent="0.2">
      <c r="A10332">
        <v>16</v>
      </c>
      <c r="B10332" t="s">
        <v>356</v>
      </c>
      <c r="C10332" t="s">
        <v>395</v>
      </c>
      <c r="D10332">
        <v>2021</v>
      </c>
      <c r="E10332">
        <v>7870</v>
      </c>
      <c r="F10332">
        <v>595</v>
      </c>
    </row>
    <row r="10333" spans="1:6" x14ac:dyDescent="0.2">
      <c r="A10333">
        <v>16</v>
      </c>
      <c r="B10333" t="s">
        <v>356</v>
      </c>
      <c r="C10333" t="s">
        <v>395</v>
      </c>
      <c r="D10333">
        <v>2022</v>
      </c>
      <c r="E10333">
        <v>3926</v>
      </c>
      <c r="F10333">
        <v>816</v>
      </c>
    </row>
    <row r="10334" spans="1:6" x14ac:dyDescent="0.2">
      <c r="A10334">
        <v>16</v>
      </c>
      <c r="B10334" t="s">
        <v>356</v>
      </c>
      <c r="C10334" t="s">
        <v>395</v>
      </c>
      <c r="D10334">
        <v>2023</v>
      </c>
      <c r="E10334">
        <v>9009</v>
      </c>
      <c r="F10334">
        <v>941</v>
      </c>
    </row>
    <row r="10335" spans="1:6" x14ac:dyDescent="0.2">
      <c r="A10335">
        <v>16</v>
      </c>
      <c r="B10335" t="s">
        <v>356</v>
      </c>
      <c r="C10335" t="s">
        <v>395</v>
      </c>
      <c r="D10335">
        <v>2024</v>
      </c>
      <c r="E10335">
        <v>11529</v>
      </c>
      <c r="F10335">
        <v>950</v>
      </c>
    </row>
    <row r="10336" spans="1:6" x14ac:dyDescent="0.2">
      <c r="A10336">
        <v>16</v>
      </c>
      <c r="B10336" t="s">
        <v>356</v>
      </c>
      <c r="C10336" t="s">
        <v>395</v>
      </c>
      <c r="D10336">
        <v>2025</v>
      </c>
      <c r="E10336">
        <v>12256</v>
      </c>
      <c r="F10336">
        <v>2469</v>
      </c>
    </row>
    <row r="10337" spans="1:6" x14ac:dyDescent="0.2">
      <c r="A10337">
        <v>16</v>
      </c>
      <c r="B10337" t="s">
        <v>356</v>
      </c>
      <c r="C10337" t="s">
        <v>359</v>
      </c>
      <c r="D10337">
        <v>2021</v>
      </c>
      <c r="E10337">
        <v>575</v>
      </c>
      <c r="F10337">
        <v>745</v>
      </c>
    </row>
    <row r="10338" spans="1:6" x14ac:dyDescent="0.2">
      <c r="A10338">
        <v>16</v>
      </c>
      <c r="B10338" t="s">
        <v>356</v>
      </c>
      <c r="C10338" t="s">
        <v>359</v>
      </c>
      <c r="D10338">
        <v>2022</v>
      </c>
      <c r="E10338">
        <v>1505</v>
      </c>
      <c r="F10338">
        <v>443</v>
      </c>
    </row>
    <row r="10339" spans="1:6" x14ac:dyDescent="0.2">
      <c r="A10339">
        <v>16</v>
      </c>
      <c r="B10339" t="s">
        <v>356</v>
      </c>
      <c r="C10339" t="s">
        <v>359</v>
      </c>
      <c r="D10339">
        <v>2023</v>
      </c>
      <c r="E10339">
        <v>3400</v>
      </c>
      <c r="F10339">
        <v>1116</v>
      </c>
    </row>
    <row r="10340" spans="1:6" x14ac:dyDescent="0.2">
      <c r="A10340">
        <v>16</v>
      </c>
      <c r="B10340" t="s">
        <v>356</v>
      </c>
      <c r="C10340" t="s">
        <v>359</v>
      </c>
      <c r="D10340">
        <v>2024</v>
      </c>
      <c r="E10340">
        <v>1964</v>
      </c>
      <c r="F10340">
        <v>351</v>
      </c>
    </row>
    <row r="10341" spans="1:6" x14ac:dyDescent="0.2">
      <c r="A10341">
        <v>16</v>
      </c>
      <c r="B10341" t="s">
        <v>356</v>
      </c>
      <c r="C10341" t="s">
        <v>359</v>
      </c>
      <c r="D10341">
        <v>2025</v>
      </c>
      <c r="E10341">
        <v>2274</v>
      </c>
      <c r="F10341">
        <v>1925</v>
      </c>
    </row>
    <row r="10342" spans="1:6" x14ac:dyDescent="0.2">
      <c r="A10342">
        <v>16</v>
      </c>
      <c r="B10342" t="s">
        <v>356</v>
      </c>
      <c r="C10342" t="s">
        <v>453</v>
      </c>
      <c r="D10342">
        <v>2021</v>
      </c>
    </row>
    <row r="10343" spans="1:6" x14ac:dyDescent="0.2">
      <c r="A10343">
        <v>16</v>
      </c>
      <c r="B10343" t="s">
        <v>356</v>
      </c>
      <c r="C10343" t="s">
        <v>453</v>
      </c>
      <c r="D10343">
        <v>2022</v>
      </c>
    </row>
    <row r="10344" spans="1:6" x14ac:dyDescent="0.2">
      <c r="A10344">
        <v>16</v>
      </c>
      <c r="B10344" t="s">
        <v>356</v>
      </c>
      <c r="C10344" t="s">
        <v>453</v>
      </c>
      <c r="D10344">
        <v>2023</v>
      </c>
      <c r="E10344">
        <v>1469</v>
      </c>
      <c r="F10344">
        <v>1082</v>
      </c>
    </row>
    <row r="10345" spans="1:6" x14ac:dyDescent="0.2">
      <c r="A10345">
        <v>16</v>
      </c>
      <c r="B10345" t="s">
        <v>356</v>
      </c>
      <c r="C10345" t="s">
        <v>453</v>
      </c>
      <c r="D10345">
        <v>2024</v>
      </c>
      <c r="E10345">
        <v>1177</v>
      </c>
      <c r="F10345">
        <v>1380</v>
      </c>
    </row>
    <row r="10346" spans="1:6" x14ac:dyDescent="0.2">
      <c r="A10346">
        <v>16</v>
      </c>
      <c r="B10346" t="s">
        <v>356</v>
      </c>
      <c r="C10346" t="s">
        <v>453</v>
      </c>
      <c r="D10346">
        <v>2025</v>
      </c>
      <c r="E10346">
        <v>1296</v>
      </c>
      <c r="F10346">
        <v>864</v>
      </c>
    </row>
    <row r="10347" spans="1:6" x14ac:dyDescent="0.2">
      <c r="A10347">
        <v>16</v>
      </c>
      <c r="B10347" t="s">
        <v>356</v>
      </c>
      <c r="C10347" t="s">
        <v>409</v>
      </c>
      <c r="D10347">
        <v>2021</v>
      </c>
      <c r="E10347">
        <v>4155</v>
      </c>
      <c r="F10347">
        <v>966</v>
      </c>
    </row>
    <row r="10348" spans="1:6" x14ac:dyDescent="0.2">
      <c r="A10348">
        <v>16</v>
      </c>
      <c r="B10348" t="s">
        <v>356</v>
      </c>
      <c r="C10348" t="s">
        <v>409</v>
      </c>
      <c r="D10348">
        <v>2022</v>
      </c>
      <c r="E10348">
        <v>7211</v>
      </c>
      <c r="F10348">
        <v>873</v>
      </c>
    </row>
    <row r="10349" spans="1:6" x14ac:dyDescent="0.2">
      <c r="A10349">
        <v>16</v>
      </c>
      <c r="B10349" t="s">
        <v>356</v>
      </c>
      <c r="C10349" t="s">
        <v>409</v>
      </c>
      <c r="D10349">
        <v>2023</v>
      </c>
      <c r="E10349">
        <v>6749</v>
      </c>
      <c r="F10349">
        <v>769</v>
      </c>
    </row>
    <row r="10350" spans="1:6" x14ac:dyDescent="0.2">
      <c r="A10350">
        <v>16</v>
      </c>
      <c r="B10350" t="s">
        <v>356</v>
      </c>
      <c r="C10350" t="s">
        <v>409</v>
      </c>
      <c r="D10350">
        <v>2024</v>
      </c>
      <c r="E10350">
        <v>9640</v>
      </c>
      <c r="F10350">
        <v>807</v>
      </c>
    </row>
    <row r="10351" spans="1:6" x14ac:dyDescent="0.2">
      <c r="A10351">
        <v>16</v>
      </c>
      <c r="B10351" t="s">
        <v>356</v>
      </c>
      <c r="C10351" t="s">
        <v>409</v>
      </c>
      <c r="D10351">
        <v>2025</v>
      </c>
      <c r="E10351">
        <v>5605</v>
      </c>
      <c r="F10351">
        <v>1587</v>
      </c>
    </row>
    <row r="10352" spans="1:6" x14ac:dyDescent="0.2">
      <c r="A10352">
        <v>16</v>
      </c>
      <c r="B10352" t="s">
        <v>338</v>
      </c>
      <c r="C10352" t="s">
        <v>360</v>
      </c>
      <c r="D10352">
        <v>2021</v>
      </c>
      <c r="E10352">
        <v>3680</v>
      </c>
      <c r="F10352">
        <v>703</v>
      </c>
    </row>
    <row r="10353" spans="1:6" x14ac:dyDescent="0.2">
      <c r="A10353">
        <v>16</v>
      </c>
      <c r="B10353" t="s">
        <v>338</v>
      </c>
      <c r="C10353" t="s">
        <v>360</v>
      </c>
      <c r="D10353">
        <v>2022</v>
      </c>
      <c r="E10353">
        <v>5695</v>
      </c>
      <c r="F10353">
        <v>708</v>
      </c>
    </row>
    <row r="10354" spans="1:6" x14ac:dyDescent="0.2">
      <c r="A10354">
        <v>16</v>
      </c>
      <c r="B10354" t="s">
        <v>338</v>
      </c>
      <c r="C10354" t="s">
        <v>360</v>
      </c>
      <c r="D10354">
        <v>2023</v>
      </c>
      <c r="E10354">
        <v>3623</v>
      </c>
      <c r="F10354">
        <v>1197</v>
      </c>
    </row>
    <row r="10355" spans="1:6" x14ac:dyDescent="0.2">
      <c r="A10355">
        <v>16</v>
      </c>
      <c r="B10355" t="s">
        <v>338</v>
      </c>
      <c r="C10355" t="s">
        <v>360</v>
      </c>
      <c r="D10355">
        <v>2024</v>
      </c>
      <c r="E10355">
        <v>3225</v>
      </c>
      <c r="F10355">
        <v>1197</v>
      </c>
    </row>
    <row r="10356" spans="1:6" x14ac:dyDescent="0.2">
      <c r="A10356">
        <v>16</v>
      </c>
      <c r="B10356" t="s">
        <v>338</v>
      </c>
      <c r="C10356" t="s">
        <v>360</v>
      </c>
      <c r="D10356">
        <v>2025</v>
      </c>
      <c r="E10356">
        <v>5020</v>
      </c>
      <c r="F10356">
        <v>1960</v>
      </c>
    </row>
    <row r="10357" spans="1:6" x14ac:dyDescent="0.2">
      <c r="A10357">
        <v>16</v>
      </c>
      <c r="B10357" t="s">
        <v>338</v>
      </c>
      <c r="C10357" t="s">
        <v>361</v>
      </c>
      <c r="D10357">
        <v>2021</v>
      </c>
      <c r="E10357">
        <v>17335</v>
      </c>
      <c r="F10357">
        <v>681</v>
      </c>
    </row>
    <row r="10358" spans="1:6" x14ac:dyDescent="0.2">
      <c r="A10358">
        <v>16</v>
      </c>
      <c r="B10358" t="s">
        <v>338</v>
      </c>
      <c r="C10358" t="s">
        <v>361</v>
      </c>
      <c r="D10358">
        <v>2022</v>
      </c>
      <c r="E10358">
        <v>17227</v>
      </c>
      <c r="F10358">
        <v>897</v>
      </c>
    </row>
    <row r="10359" spans="1:6" x14ac:dyDescent="0.2">
      <c r="A10359">
        <v>16</v>
      </c>
      <c r="B10359" t="s">
        <v>338</v>
      </c>
      <c r="C10359" t="s">
        <v>361</v>
      </c>
      <c r="D10359">
        <v>2023</v>
      </c>
      <c r="E10359">
        <v>10435</v>
      </c>
      <c r="F10359">
        <v>1206</v>
      </c>
    </row>
    <row r="10360" spans="1:6" x14ac:dyDescent="0.2">
      <c r="A10360">
        <v>16</v>
      </c>
      <c r="B10360" t="s">
        <v>338</v>
      </c>
      <c r="C10360" t="s">
        <v>361</v>
      </c>
      <c r="D10360">
        <v>2024</v>
      </c>
      <c r="E10360">
        <v>10675</v>
      </c>
      <c r="F10360">
        <v>1111</v>
      </c>
    </row>
    <row r="10361" spans="1:6" x14ac:dyDescent="0.2">
      <c r="A10361">
        <v>16</v>
      </c>
      <c r="B10361" t="s">
        <v>338</v>
      </c>
      <c r="C10361" t="s">
        <v>361</v>
      </c>
      <c r="D10361">
        <v>2025</v>
      </c>
      <c r="E10361">
        <v>10354</v>
      </c>
      <c r="F10361">
        <v>2273</v>
      </c>
    </row>
    <row r="10362" spans="1:6" x14ac:dyDescent="0.2">
      <c r="A10362">
        <v>16</v>
      </c>
      <c r="B10362" t="s">
        <v>338</v>
      </c>
      <c r="C10362" t="s">
        <v>410</v>
      </c>
      <c r="D10362">
        <v>2021</v>
      </c>
      <c r="E10362">
        <v>4608</v>
      </c>
      <c r="F10362">
        <v>666</v>
      </c>
    </row>
    <row r="10363" spans="1:6" x14ac:dyDescent="0.2">
      <c r="A10363">
        <v>16</v>
      </c>
      <c r="B10363" t="s">
        <v>338</v>
      </c>
      <c r="C10363" t="s">
        <v>410</v>
      </c>
      <c r="D10363">
        <v>2022</v>
      </c>
      <c r="E10363">
        <v>11872</v>
      </c>
      <c r="F10363">
        <v>1186</v>
      </c>
    </row>
    <row r="10364" spans="1:6" x14ac:dyDescent="0.2">
      <c r="A10364">
        <v>16</v>
      </c>
      <c r="B10364" t="s">
        <v>338</v>
      </c>
      <c r="C10364" t="s">
        <v>410</v>
      </c>
      <c r="D10364">
        <v>2023</v>
      </c>
      <c r="E10364">
        <v>4199</v>
      </c>
      <c r="F10364">
        <v>1074</v>
      </c>
    </row>
    <row r="10365" spans="1:6" x14ac:dyDescent="0.2">
      <c r="A10365">
        <v>16</v>
      </c>
      <c r="B10365" t="s">
        <v>338</v>
      </c>
      <c r="C10365" t="s">
        <v>410</v>
      </c>
      <c r="D10365">
        <v>2024</v>
      </c>
      <c r="E10365">
        <v>8048</v>
      </c>
      <c r="F10365">
        <v>1184</v>
      </c>
    </row>
    <row r="10366" spans="1:6" x14ac:dyDescent="0.2">
      <c r="A10366">
        <v>16</v>
      </c>
      <c r="B10366" t="s">
        <v>338</v>
      </c>
      <c r="C10366" t="s">
        <v>410</v>
      </c>
      <c r="D10366">
        <v>2025</v>
      </c>
      <c r="E10366">
        <v>5717</v>
      </c>
      <c r="F10366">
        <v>1958</v>
      </c>
    </row>
    <row r="10367" spans="1:6" x14ac:dyDescent="0.2">
      <c r="A10367">
        <v>16</v>
      </c>
      <c r="B10367" t="s">
        <v>338</v>
      </c>
      <c r="C10367" t="s">
        <v>454</v>
      </c>
      <c r="D10367">
        <v>2021</v>
      </c>
      <c r="E10367">
        <v>1302</v>
      </c>
      <c r="F10367">
        <v>1329</v>
      </c>
    </row>
    <row r="10368" spans="1:6" x14ac:dyDescent="0.2">
      <c r="A10368">
        <v>16</v>
      </c>
      <c r="B10368" t="s">
        <v>338</v>
      </c>
      <c r="C10368" t="s">
        <v>454</v>
      </c>
      <c r="D10368">
        <v>2022</v>
      </c>
    </row>
    <row r="10369" spans="1:6" x14ac:dyDescent="0.2">
      <c r="A10369">
        <v>16</v>
      </c>
      <c r="B10369" t="s">
        <v>338</v>
      </c>
      <c r="C10369" t="s">
        <v>454</v>
      </c>
      <c r="D10369">
        <v>2023</v>
      </c>
    </row>
    <row r="10370" spans="1:6" x14ac:dyDescent="0.2">
      <c r="A10370">
        <v>16</v>
      </c>
      <c r="B10370" t="s">
        <v>338</v>
      </c>
      <c r="C10370" t="s">
        <v>454</v>
      </c>
      <c r="D10370">
        <v>2024</v>
      </c>
    </row>
    <row r="10371" spans="1:6" x14ac:dyDescent="0.2">
      <c r="A10371">
        <v>16</v>
      </c>
      <c r="B10371" t="s">
        <v>338</v>
      </c>
      <c r="C10371" t="s">
        <v>454</v>
      </c>
      <c r="D10371">
        <v>2025</v>
      </c>
      <c r="E10371">
        <v>2877</v>
      </c>
      <c r="F10371">
        <v>1806</v>
      </c>
    </row>
    <row r="10372" spans="1:6" x14ac:dyDescent="0.2">
      <c r="A10372">
        <v>16</v>
      </c>
      <c r="B10372" t="s">
        <v>338</v>
      </c>
      <c r="C10372" t="s">
        <v>363</v>
      </c>
      <c r="D10372">
        <v>2021</v>
      </c>
      <c r="E10372">
        <v>81367</v>
      </c>
      <c r="F10372">
        <v>851</v>
      </c>
    </row>
    <row r="10373" spans="1:6" x14ac:dyDescent="0.2">
      <c r="A10373">
        <v>16</v>
      </c>
      <c r="B10373" t="s">
        <v>338</v>
      </c>
      <c r="C10373" t="s">
        <v>363</v>
      </c>
      <c r="D10373">
        <v>2022</v>
      </c>
      <c r="E10373">
        <v>87311</v>
      </c>
      <c r="F10373">
        <v>1038</v>
      </c>
    </row>
    <row r="10374" spans="1:6" x14ac:dyDescent="0.2">
      <c r="A10374">
        <v>16</v>
      </c>
      <c r="B10374" t="s">
        <v>338</v>
      </c>
      <c r="C10374" t="s">
        <v>363</v>
      </c>
      <c r="D10374">
        <v>2023</v>
      </c>
      <c r="E10374">
        <v>66154</v>
      </c>
      <c r="F10374">
        <v>1232</v>
      </c>
    </row>
    <row r="10375" spans="1:6" x14ac:dyDescent="0.2">
      <c r="A10375">
        <v>16</v>
      </c>
      <c r="B10375" t="s">
        <v>338</v>
      </c>
      <c r="C10375" t="s">
        <v>363</v>
      </c>
      <c r="D10375">
        <v>2024</v>
      </c>
      <c r="E10375">
        <v>71118</v>
      </c>
      <c r="F10375">
        <v>1179</v>
      </c>
    </row>
    <row r="10376" spans="1:6" x14ac:dyDescent="0.2">
      <c r="A10376">
        <v>16</v>
      </c>
      <c r="B10376" t="s">
        <v>338</v>
      </c>
      <c r="C10376" t="s">
        <v>363</v>
      </c>
      <c r="D10376">
        <v>2025</v>
      </c>
      <c r="E10376">
        <v>49630</v>
      </c>
      <c r="F10376">
        <v>2291</v>
      </c>
    </row>
    <row r="10377" spans="1:6" x14ac:dyDescent="0.2">
      <c r="A10377">
        <v>16</v>
      </c>
      <c r="B10377" t="s">
        <v>338</v>
      </c>
      <c r="C10377" t="s">
        <v>364</v>
      </c>
      <c r="D10377">
        <v>2021</v>
      </c>
      <c r="E10377">
        <v>331078</v>
      </c>
      <c r="F10377">
        <v>811</v>
      </c>
    </row>
    <row r="10378" spans="1:6" x14ac:dyDescent="0.2">
      <c r="A10378">
        <v>16</v>
      </c>
      <c r="B10378" t="s">
        <v>338</v>
      </c>
      <c r="C10378" t="s">
        <v>364</v>
      </c>
      <c r="D10378">
        <v>2022</v>
      </c>
      <c r="E10378">
        <v>316789</v>
      </c>
      <c r="F10378">
        <v>1047</v>
      </c>
    </row>
    <row r="10379" spans="1:6" x14ac:dyDescent="0.2">
      <c r="A10379">
        <v>16</v>
      </c>
      <c r="B10379" t="s">
        <v>338</v>
      </c>
      <c r="C10379" t="s">
        <v>364</v>
      </c>
      <c r="D10379">
        <v>2023</v>
      </c>
      <c r="E10379">
        <v>231145</v>
      </c>
      <c r="F10379">
        <v>1162</v>
      </c>
    </row>
    <row r="10380" spans="1:6" x14ac:dyDescent="0.2">
      <c r="A10380">
        <v>16</v>
      </c>
      <c r="B10380" t="s">
        <v>338</v>
      </c>
      <c r="C10380" t="s">
        <v>364</v>
      </c>
      <c r="D10380">
        <v>2024</v>
      </c>
      <c r="E10380">
        <v>212834</v>
      </c>
      <c r="F10380">
        <v>1162</v>
      </c>
    </row>
    <row r="10381" spans="1:6" x14ac:dyDescent="0.2">
      <c r="A10381">
        <v>16</v>
      </c>
      <c r="B10381" t="s">
        <v>338</v>
      </c>
      <c r="C10381" t="s">
        <v>364</v>
      </c>
      <c r="D10381">
        <v>2025</v>
      </c>
      <c r="E10381">
        <v>173010</v>
      </c>
      <c r="F10381">
        <v>2224</v>
      </c>
    </row>
    <row r="10382" spans="1:6" x14ac:dyDescent="0.2">
      <c r="A10382">
        <v>16</v>
      </c>
      <c r="B10382" t="s">
        <v>338</v>
      </c>
      <c r="C10382" t="s">
        <v>424</v>
      </c>
      <c r="D10382">
        <v>2021</v>
      </c>
    </row>
    <row r="10383" spans="1:6" x14ac:dyDescent="0.2">
      <c r="A10383">
        <v>16</v>
      </c>
      <c r="B10383" t="s">
        <v>338</v>
      </c>
      <c r="C10383" t="s">
        <v>424</v>
      </c>
      <c r="D10383">
        <v>2022</v>
      </c>
    </row>
    <row r="10384" spans="1:6" x14ac:dyDescent="0.2">
      <c r="A10384">
        <v>16</v>
      </c>
      <c r="B10384" t="s">
        <v>338</v>
      </c>
      <c r="C10384" t="s">
        <v>424</v>
      </c>
      <c r="D10384">
        <v>2023</v>
      </c>
    </row>
    <row r="10385" spans="1:6" x14ac:dyDescent="0.2">
      <c r="A10385">
        <v>16</v>
      </c>
      <c r="B10385" t="s">
        <v>338</v>
      </c>
      <c r="C10385" t="s">
        <v>424</v>
      </c>
      <c r="D10385">
        <v>2024</v>
      </c>
    </row>
    <row r="10386" spans="1:6" x14ac:dyDescent="0.2">
      <c r="A10386">
        <v>16</v>
      </c>
      <c r="B10386" t="s">
        <v>338</v>
      </c>
      <c r="C10386" t="s">
        <v>424</v>
      </c>
      <c r="D10386">
        <v>2025</v>
      </c>
      <c r="E10386">
        <v>1365</v>
      </c>
      <c r="F10386">
        <v>2593</v>
      </c>
    </row>
    <row r="10387" spans="1:6" x14ac:dyDescent="0.2">
      <c r="A10387">
        <v>16</v>
      </c>
      <c r="B10387" t="s">
        <v>338</v>
      </c>
      <c r="C10387" t="s">
        <v>339</v>
      </c>
      <c r="D10387">
        <v>2021</v>
      </c>
    </row>
    <row r="10388" spans="1:6" x14ac:dyDescent="0.2">
      <c r="A10388">
        <v>16</v>
      </c>
      <c r="B10388" t="s">
        <v>338</v>
      </c>
      <c r="C10388" t="s">
        <v>339</v>
      </c>
      <c r="D10388">
        <v>2022</v>
      </c>
      <c r="E10388">
        <v>4084</v>
      </c>
      <c r="F10388">
        <v>1224</v>
      </c>
    </row>
    <row r="10389" spans="1:6" x14ac:dyDescent="0.2">
      <c r="A10389">
        <v>16</v>
      </c>
      <c r="B10389" t="s">
        <v>338</v>
      </c>
      <c r="C10389" t="s">
        <v>339</v>
      </c>
      <c r="D10389">
        <v>2023</v>
      </c>
      <c r="E10389">
        <v>46082</v>
      </c>
      <c r="F10389">
        <v>1296</v>
      </c>
    </row>
    <row r="10390" spans="1:6" x14ac:dyDescent="0.2">
      <c r="A10390">
        <v>16</v>
      </c>
      <c r="B10390" t="s">
        <v>338</v>
      </c>
      <c r="C10390" t="s">
        <v>339</v>
      </c>
      <c r="D10390">
        <v>2024</v>
      </c>
      <c r="E10390">
        <v>21260</v>
      </c>
      <c r="F10390">
        <v>1153</v>
      </c>
    </row>
    <row r="10391" spans="1:6" x14ac:dyDescent="0.2">
      <c r="A10391">
        <v>16</v>
      </c>
      <c r="B10391" t="s">
        <v>338</v>
      </c>
      <c r="C10391" t="s">
        <v>339</v>
      </c>
      <c r="D10391">
        <v>2025</v>
      </c>
      <c r="E10391">
        <v>40786</v>
      </c>
      <c r="F10391">
        <v>2359</v>
      </c>
    </row>
    <row r="10392" spans="1:6" x14ac:dyDescent="0.2">
      <c r="A10392">
        <v>16</v>
      </c>
      <c r="B10392" t="s">
        <v>338</v>
      </c>
      <c r="C10392" t="s">
        <v>340</v>
      </c>
      <c r="D10392">
        <v>2021</v>
      </c>
      <c r="E10392">
        <v>62911</v>
      </c>
      <c r="F10392">
        <v>917</v>
      </c>
    </row>
    <row r="10393" spans="1:6" x14ac:dyDescent="0.2">
      <c r="A10393">
        <v>16</v>
      </c>
      <c r="B10393" t="s">
        <v>338</v>
      </c>
      <c r="C10393" t="s">
        <v>340</v>
      </c>
      <c r="D10393">
        <v>2022</v>
      </c>
      <c r="E10393">
        <v>83869</v>
      </c>
      <c r="F10393">
        <v>1067</v>
      </c>
    </row>
    <row r="10394" spans="1:6" x14ac:dyDescent="0.2">
      <c r="A10394">
        <v>16</v>
      </c>
      <c r="B10394" t="s">
        <v>338</v>
      </c>
      <c r="C10394" t="s">
        <v>340</v>
      </c>
      <c r="D10394">
        <v>2023</v>
      </c>
      <c r="E10394">
        <v>73494</v>
      </c>
      <c r="F10394">
        <v>1287</v>
      </c>
    </row>
    <row r="10395" spans="1:6" x14ac:dyDescent="0.2">
      <c r="A10395">
        <v>16</v>
      </c>
      <c r="B10395" t="s">
        <v>338</v>
      </c>
      <c r="C10395" t="s">
        <v>340</v>
      </c>
      <c r="D10395">
        <v>2024</v>
      </c>
      <c r="E10395">
        <v>73787</v>
      </c>
      <c r="F10395">
        <v>1290</v>
      </c>
    </row>
    <row r="10396" spans="1:6" x14ac:dyDescent="0.2">
      <c r="A10396">
        <v>16</v>
      </c>
      <c r="B10396" t="s">
        <v>338</v>
      </c>
      <c r="C10396" t="s">
        <v>340</v>
      </c>
      <c r="D10396">
        <v>2025</v>
      </c>
      <c r="E10396">
        <v>57945</v>
      </c>
      <c r="F10396">
        <v>2515</v>
      </c>
    </row>
    <row r="10397" spans="1:6" x14ac:dyDescent="0.2">
      <c r="A10397">
        <v>16</v>
      </c>
      <c r="B10397" t="s">
        <v>338</v>
      </c>
      <c r="C10397" t="s">
        <v>411</v>
      </c>
      <c r="D10397">
        <v>2021</v>
      </c>
      <c r="E10397">
        <v>26737</v>
      </c>
      <c r="F10397">
        <v>602</v>
      </c>
    </row>
    <row r="10398" spans="1:6" x14ac:dyDescent="0.2">
      <c r="A10398">
        <v>16</v>
      </c>
      <c r="B10398" t="s">
        <v>338</v>
      </c>
      <c r="C10398" t="s">
        <v>411</v>
      </c>
      <c r="D10398">
        <v>2022</v>
      </c>
      <c r="E10398">
        <v>57425</v>
      </c>
      <c r="F10398">
        <v>944</v>
      </c>
    </row>
    <row r="10399" spans="1:6" x14ac:dyDescent="0.2">
      <c r="A10399">
        <v>16</v>
      </c>
      <c r="B10399" t="s">
        <v>338</v>
      </c>
      <c r="C10399" t="s">
        <v>411</v>
      </c>
      <c r="D10399">
        <v>2023</v>
      </c>
      <c r="E10399">
        <v>35395</v>
      </c>
      <c r="F10399">
        <v>1190</v>
      </c>
    </row>
    <row r="10400" spans="1:6" x14ac:dyDescent="0.2">
      <c r="A10400">
        <v>16</v>
      </c>
      <c r="B10400" t="s">
        <v>338</v>
      </c>
      <c r="C10400" t="s">
        <v>411</v>
      </c>
      <c r="D10400">
        <v>2024</v>
      </c>
      <c r="E10400">
        <v>40263</v>
      </c>
      <c r="F10400">
        <v>884</v>
      </c>
    </row>
    <row r="10401" spans="1:6" x14ac:dyDescent="0.2">
      <c r="A10401">
        <v>16</v>
      </c>
      <c r="B10401" t="s">
        <v>338</v>
      </c>
      <c r="C10401" t="s">
        <v>411</v>
      </c>
      <c r="D10401">
        <v>2025</v>
      </c>
      <c r="E10401">
        <v>23189</v>
      </c>
      <c r="F10401">
        <v>2313</v>
      </c>
    </row>
    <row r="10402" spans="1:6" x14ac:dyDescent="0.2">
      <c r="A10402">
        <v>16</v>
      </c>
      <c r="B10402" t="s">
        <v>338</v>
      </c>
      <c r="C10402" t="s">
        <v>341</v>
      </c>
      <c r="D10402">
        <v>2021</v>
      </c>
      <c r="E10402">
        <v>8938</v>
      </c>
      <c r="F10402">
        <v>785</v>
      </c>
    </row>
    <row r="10403" spans="1:6" x14ac:dyDescent="0.2">
      <c r="A10403">
        <v>16</v>
      </c>
      <c r="B10403" t="s">
        <v>338</v>
      </c>
      <c r="C10403" t="s">
        <v>341</v>
      </c>
      <c r="D10403">
        <v>2022</v>
      </c>
      <c r="E10403">
        <v>26094</v>
      </c>
      <c r="F10403">
        <v>1049</v>
      </c>
    </row>
    <row r="10404" spans="1:6" x14ac:dyDescent="0.2">
      <c r="A10404">
        <v>16</v>
      </c>
      <c r="B10404" t="s">
        <v>338</v>
      </c>
      <c r="C10404" t="s">
        <v>341</v>
      </c>
      <c r="D10404">
        <v>2023</v>
      </c>
      <c r="E10404">
        <v>48623</v>
      </c>
      <c r="F10404">
        <v>1036</v>
      </c>
    </row>
    <row r="10405" spans="1:6" x14ac:dyDescent="0.2">
      <c r="A10405">
        <v>16</v>
      </c>
      <c r="B10405" t="s">
        <v>338</v>
      </c>
      <c r="C10405" t="s">
        <v>341</v>
      </c>
      <c r="D10405">
        <v>2024</v>
      </c>
      <c r="E10405">
        <v>61057</v>
      </c>
      <c r="F10405">
        <v>1109</v>
      </c>
    </row>
    <row r="10406" spans="1:6" x14ac:dyDescent="0.2">
      <c r="A10406">
        <v>16</v>
      </c>
      <c r="B10406" t="s">
        <v>338</v>
      </c>
      <c r="C10406" t="s">
        <v>341</v>
      </c>
      <c r="D10406">
        <v>2025</v>
      </c>
      <c r="E10406">
        <v>64456</v>
      </c>
      <c r="F10406">
        <v>2366</v>
      </c>
    </row>
    <row r="10407" spans="1:6" x14ac:dyDescent="0.2">
      <c r="A10407">
        <v>17</v>
      </c>
      <c r="B10407" t="s">
        <v>6</v>
      </c>
      <c r="C10407" t="s">
        <v>24</v>
      </c>
      <c r="D10407">
        <v>2021</v>
      </c>
      <c r="E10407">
        <v>984</v>
      </c>
      <c r="F10407">
        <v>42.8</v>
      </c>
    </row>
    <row r="10408" spans="1:6" x14ac:dyDescent="0.2">
      <c r="A10408">
        <v>17</v>
      </c>
      <c r="B10408" t="s">
        <v>6</v>
      </c>
      <c r="C10408" t="s">
        <v>24</v>
      </c>
      <c r="D10408">
        <v>2022</v>
      </c>
      <c r="E10408">
        <v>731</v>
      </c>
      <c r="F10408">
        <v>88.9</v>
      </c>
    </row>
    <row r="10409" spans="1:6" x14ac:dyDescent="0.2">
      <c r="A10409">
        <v>17</v>
      </c>
      <c r="B10409" t="s">
        <v>6</v>
      </c>
      <c r="C10409" t="s">
        <v>24</v>
      </c>
      <c r="D10409">
        <v>2023</v>
      </c>
      <c r="E10409">
        <v>945</v>
      </c>
      <c r="F10409">
        <v>85</v>
      </c>
    </row>
    <row r="10410" spans="1:6" x14ac:dyDescent="0.2">
      <c r="A10410">
        <v>17</v>
      </c>
      <c r="B10410" t="s">
        <v>6</v>
      </c>
      <c r="C10410" t="s">
        <v>24</v>
      </c>
      <c r="D10410">
        <v>2024</v>
      </c>
      <c r="E10410">
        <v>985</v>
      </c>
      <c r="F10410">
        <v>83.2</v>
      </c>
    </row>
    <row r="10411" spans="1:6" x14ac:dyDescent="0.2">
      <c r="A10411">
        <v>17</v>
      </c>
      <c r="B10411" t="s">
        <v>6</v>
      </c>
      <c r="C10411" t="s">
        <v>24</v>
      </c>
      <c r="D10411">
        <v>2025</v>
      </c>
      <c r="E10411">
        <v>1406</v>
      </c>
      <c r="F10411">
        <v>102.8</v>
      </c>
    </row>
    <row r="10412" spans="1:6" x14ac:dyDescent="0.2">
      <c r="A10412">
        <v>17</v>
      </c>
      <c r="B10412" t="s">
        <v>6</v>
      </c>
      <c r="C10412" t="s">
        <v>17</v>
      </c>
      <c r="D10412">
        <v>2021</v>
      </c>
      <c r="E10412">
        <v>970</v>
      </c>
      <c r="F10412">
        <v>74</v>
      </c>
    </row>
    <row r="10413" spans="1:6" x14ac:dyDescent="0.2">
      <c r="A10413">
        <v>17</v>
      </c>
      <c r="B10413" t="s">
        <v>6</v>
      </c>
      <c r="C10413" t="s">
        <v>17</v>
      </c>
      <c r="D10413">
        <v>2022</v>
      </c>
      <c r="E10413">
        <v>1250</v>
      </c>
      <c r="F10413">
        <v>78.7</v>
      </c>
    </row>
    <row r="10414" spans="1:6" x14ac:dyDescent="0.2">
      <c r="A10414">
        <v>17</v>
      </c>
      <c r="B10414" t="s">
        <v>6</v>
      </c>
      <c r="C10414" t="s">
        <v>17</v>
      </c>
      <c r="D10414">
        <v>2023</v>
      </c>
      <c r="E10414">
        <v>449</v>
      </c>
      <c r="F10414">
        <v>97.5</v>
      </c>
    </row>
    <row r="10415" spans="1:6" x14ac:dyDescent="0.2">
      <c r="A10415">
        <v>17</v>
      </c>
      <c r="B10415" t="s">
        <v>6</v>
      </c>
      <c r="C10415" t="s">
        <v>17</v>
      </c>
      <c r="D10415">
        <v>2024</v>
      </c>
      <c r="E10415">
        <v>875</v>
      </c>
      <c r="F10415">
        <v>78.5</v>
      </c>
    </row>
    <row r="10416" spans="1:6" x14ac:dyDescent="0.2">
      <c r="A10416">
        <v>17</v>
      </c>
      <c r="B10416" t="s">
        <v>6</v>
      </c>
      <c r="C10416" t="s">
        <v>17</v>
      </c>
      <c r="D10416">
        <v>2025</v>
      </c>
      <c r="E10416">
        <v>1671</v>
      </c>
      <c r="F10416">
        <v>84.5</v>
      </c>
    </row>
    <row r="10417" spans="1:6" x14ac:dyDescent="0.2">
      <c r="A10417">
        <v>17</v>
      </c>
      <c r="B10417" t="s">
        <v>6</v>
      </c>
      <c r="C10417" t="s">
        <v>7</v>
      </c>
      <c r="D10417">
        <v>2021</v>
      </c>
      <c r="E10417">
        <v>57934</v>
      </c>
      <c r="F10417">
        <v>55.5</v>
      </c>
    </row>
    <row r="10418" spans="1:6" x14ac:dyDescent="0.2">
      <c r="A10418">
        <v>17</v>
      </c>
      <c r="B10418" t="s">
        <v>6</v>
      </c>
      <c r="C10418" t="s">
        <v>7</v>
      </c>
      <c r="D10418">
        <v>2022</v>
      </c>
      <c r="E10418">
        <v>38608</v>
      </c>
      <c r="F10418">
        <v>85</v>
      </c>
    </row>
    <row r="10419" spans="1:6" x14ac:dyDescent="0.2">
      <c r="A10419">
        <v>17</v>
      </c>
      <c r="B10419" t="s">
        <v>6</v>
      </c>
      <c r="C10419" t="s">
        <v>7</v>
      </c>
      <c r="D10419">
        <v>2023</v>
      </c>
      <c r="E10419">
        <v>50527</v>
      </c>
      <c r="F10419">
        <v>76.900000000000006</v>
      </c>
    </row>
    <row r="10420" spans="1:6" x14ac:dyDescent="0.2">
      <c r="A10420">
        <v>17</v>
      </c>
      <c r="B10420" t="s">
        <v>6</v>
      </c>
      <c r="C10420" t="s">
        <v>7</v>
      </c>
      <c r="D10420">
        <v>2024</v>
      </c>
      <c r="E10420">
        <v>29490</v>
      </c>
      <c r="F10420">
        <v>82.6</v>
      </c>
    </row>
    <row r="10421" spans="1:6" x14ac:dyDescent="0.2">
      <c r="A10421">
        <v>17</v>
      </c>
      <c r="B10421" t="s">
        <v>6</v>
      </c>
      <c r="C10421" t="s">
        <v>7</v>
      </c>
      <c r="D10421">
        <v>2025</v>
      </c>
      <c r="E10421">
        <v>22940</v>
      </c>
      <c r="F10421">
        <v>87.5</v>
      </c>
    </row>
    <row r="10422" spans="1:6" x14ac:dyDescent="0.2">
      <c r="A10422">
        <v>17</v>
      </c>
      <c r="B10422" t="s">
        <v>6</v>
      </c>
      <c r="C10422" t="s">
        <v>14</v>
      </c>
      <c r="D10422">
        <v>2021</v>
      </c>
    </row>
    <row r="10423" spans="1:6" x14ac:dyDescent="0.2">
      <c r="A10423">
        <v>17</v>
      </c>
      <c r="B10423" t="s">
        <v>6</v>
      </c>
      <c r="C10423" t="s">
        <v>14</v>
      </c>
      <c r="D10423">
        <v>2022</v>
      </c>
      <c r="E10423">
        <v>779</v>
      </c>
      <c r="F10423">
        <v>76.099999999999994</v>
      </c>
    </row>
    <row r="10424" spans="1:6" x14ac:dyDescent="0.2">
      <c r="A10424">
        <v>17</v>
      </c>
      <c r="B10424" t="s">
        <v>6</v>
      </c>
      <c r="C10424" t="s">
        <v>14</v>
      </c>
      <c r="D10424">
        <v>2023</v>
      </c>
      <c r="E10424">
        <v>968</v>
      </c>
      <c r="F10424">
        <v>69.5</v>
      </c>
    </row>
    <row r="10425" spans="1:6" x14ac:dyDescent="0.2">
      <c r="A10425">
        <v>17</v>
      </c>
      <c r="B10425" t="s">
        <v>6</v>
      </c>
      <c r="C10425" t="s">
        <v>14</v>
      </c>
      <c r="D10425">
        <v>2024</v>
      </c>
    </row>
    <row r="10426" spans="1:6" x14ac:dyDescent="0.2">
      <c r="A10426">
        <v>17</v>
      </c>
      <c r="B10426" t="s">
        <v>6</v>
      </c>
      <c r="C10426" t="s">
        <v>14</v>
      </c>
      <c r="D10426">
        <v>2025</v>
      </c>
      <c r="E10426">
        <v>411</v>
      </c>
      <c r="F10426">
        <v>76.3</v>
      </c>
    </row>
    <row r="10427" spans="1:6" x14ac:dyDescent="0.2">
      <c r="A10427">
        <v>17</v>
      </c>
      <c r="B10427" t="s">
        <v>6</v>
      </c>
      <c r="C10427" t="s">
        <v>23</v>
      </c>
      <c r="D10427">
        <v>2021</v>
      </c>
      <c r="E10427">
        <v>551</v>
      </c>
      <c r="F10427">
        <v>38.700000000000003</v>
      </c>
    </row>
    <row r="10428" spans="1:6" x14ac:dyDescent="0.2">
      <c r="A10428">
        <v>17</v>
      </c>
      <c r="B10428" t="s">
        <v>6</v>
      </c>
      <c r="C10428" t="s">
        <v>23</v>
      </c>
      <c r="D10428">
        <v>2022</v>
      </c>
      <c r="E10428">
        <v>2198</v>
      </c>
      <c r="F10428">
        <v>96.8</v>
      </c>
    </row>
    <row r="10429" spans="1:6" x14ac:dyDescent="0.2">
      <c r="A10429">
        <v>17</v>
      </c>
      <c r="B10429" t="s">
        <v>6</v>
      </c>
      <c r="C10429" t="s">
        <v>23</v>
      </c>
      <c r="D10429">
        <v>2023</v>
      </c>
      <c r="E10429">
        <v>7180</v>
      </c>
      <c r="F10429">
        <v>83.9</v>
      </c>
    </row>
    <row r="10430" spans="1:6" x14ac:dyDescent="0.2">
      <c r="A10430">
        <v>17</v>
      </c>
      <c r="B10430" t="s">
        <v>6</v>
      </c>
      <c r="C10430" t="s">
        <v>23</v>
      </c>
      <c r="D10430">
        <v>2024</v>
      </c>
      <c r="E10430">
        <v>16630</v>
      </c>
      <c r="F10430">
        <v>101</v>
      </c>
    </row>
    <row r="10431" spans="1:6" x14ac:dyDescent="0.2">
      <c r="A10431">
        <v>17</v>
      </c>
      <c r="B10431" t="s">
        <v>6</v>
      </c>
      <c r="C10431" t="s">
        <v>23</v>
      </c>
      <c r="D10431">
        <v>2025</v>
      </c>
      <c r="E10431">
        <v>18273</v>
      </c>
      <c r="F10431">
        <v>112.7</v>
      </c>
    </row>
    <row r="10432" spans="1:6" x14ac:dyDescent="0.2">
      <c r="A10432">
        <v>17</v>
      </c>
      <c r="B10432" t="s">
        <v>6</v>
      </c>
      <c r="C10432" t="s">
        <v>16</v>
      </c>
      <c r="D10432">
        <v>2021</v>
      </c>
      <c r="E10432">
        <v>20606</v>
      </c>
      <c r="F10432">
        <v>65.7</v>
      </c>
    </row>
    <row r="10433" spans="1:6" x14ac:dyDescent="0.2">
      <c r="A10433">
        <v>17</v>
      </c>
      <c r="B10433" t="s">
        <v>6</v>
      </c>
      <c r="C10433" t="s">
        <v>16</v>
      </c>
      <c r="D10433">
        <v>2022</v>
      </c>
      <c r="E10433">
        <v>13926</v>
      </c>
      <c r="F10433">
        <v>84.1</v>
      </c>
    </row>
    <row r="10434" spans="1:6" x14ac:dyDescent="0.2">
      <c r="A10434">
        <v>17</v>
      </c>
      <c r="B10434" t="s">
        <v>6</v>
      </c>
      <c r="C10434" t="s">
        <v>16</v>
      </c>
      <c r="D10434">
        <v>2023</v>
      </c>
      <c r="E10434">
        <v>12773</v>
      </c>
      <c r="F10434">
        <v>72.5</v>
      </c>
    </row>
    <row r="10435" spans="1:6" x14ac:dyDescent="0.2">
      <c r="A10435">
        <v>17</v>
      </c>
      <c r="B10435" t="s">
        <v>6</v>
      </c>
      <c r="C10435" t="s">
        <v>16</v>
      </c>
      <c r="D10435">
        <v>2024</v>
      </c>
      <c r="E10435">
        <v>5096</v>
      </c>
      <c r="F10435">
        <v>77.5</v>
      </c>
    </row>
    <row r="10436" spans="1:6" x14ac:dyDescent="0.2">
      <c r="A10436">
        <v>17</v>
      </c>
      <c r="B10436" t="s">
        <v>6</v>
      </c>
      <c r="C10436" t="s">
        <v>16</v>
      </c>
      <c r="D10436">
        <v>2025</v>
      </c>
      <c r="E10436">
        <v>3002</v>
      </c>
      <c r="F10436">
        <v>87.5</v>
      </c>
    </row>
    <row r="10437" spans="1:6" x14ac:dyDescent="0.2">
      <c r="A10437">
        <v>17</v>
      </c>
      <c r="B10437" t="s">
        <v>6</v>
      </c>
      <c r="C10437" t="s">
        <v>8</v>
      </c>
      <c r="D10437">
        <v>2021</v>
      </c>
      <c r="E10437">
        <v>35058</v>
      </c>
      <c r="F10437">
        <v>49.7</v>
      </c>
    </row>
    <row r="10438" spans="1:6" x14ac:dyDescent="0.2">
      <c r="A10438">
        <v>17</v>
      </c>
      <c r="B10438" t="s">
        <v>6</v>
      </c>
      <c r="C10438" t="s">
        <v>8</v>
      </c>
      <c r="D10438">
        <v>2022</v>
      </c>
      <c r="E10438">
        <v>30508</v>
      </c>
      <c r="F10438">
        <v>90</v>
      </c>
    </row>
    <row r="10439" spans="1:6" x14ac:dyDescent="0.2">
      <c r="A10439">
        <v>17</v>
      </c>
      <c r="B10439" t="s">
        <v>6</v>
      </c>
      <c r="C10439" t="s">
        <v>8</v>
      </c>
      <c r="D10439">
        <v>2023</v>
      </c>
      <c r="E10439">
        <v>57156</v>
      </c>
      <c r="F10439">
        <v>86.1</v>
      </c>
    </row>
    <row r="10440" spans="1:6" x14ac:dyDescent="0.2">
      <c r="A10440">
        <v>17</v>
      </c>
      <c r="B10440" t="s">
        <v>6</v>
      </c>
      <c r="C10440" t="s">
        <v>8</v>
      </c>
      <c r="D10440">
        <v>2024</v>
      </c>
      <c r="E10440">
        <v>40513</v>
      </c>
      <c r="F10440">
        <v>86.4</v>
      </c>
    </row>
    <row r="10441" spans="1:6" x14ac:dyDescent="0.2">
      <c r="A10441">
        <v>17</v>
      </c>
      <c r="B10441" t="s">
        <v>6</v>
      </c>
      <c r="C10441" t="s">
        <v>8</v>
      </c>
      <c r="D10441">
        <v>2025</v>
      </c>
      <c r="E10441">
        <v>39939</v>
      </c>
      <c r="F10441">
        <v>98.3</v>
      </c>
    </row>
    <row r="10442" spans="1:6" x14ac:dyDescent="0.2">
      <c r="A10442">
        <v>17</v>
      </c>
      <c r="B10442" t="s">
        <v>6</v>
      </c>
      <c r="C10442" t="s">
        <v>9</v>
      </c>
      <c r="D10442">
        <v>2021</v>
      </c>
      <c r="E10442">
        <v>78647</v>
      </c>
      <c r="F10442">
        <v>47.9</v>
      </c>
    </row>
    <row r="10443" spans="1:6" x14ac:dyDescent="0.2">
      <c r="A10443">
        <v>17</v>
      </c>
      <c r="B10443" t="s">
        <v>6</v>
      </c>
      <c r="C10443" t="s">
        <v>9</v>
      </c>
      <c r="D10443">
        <v>2022</v>
      </c>
      <c r="E10443">
        <v>49422</v>
      </c>
      <c r="F10443">
        <v>80.900000000000006</v>
      </c>
    </row>
    <row r="10444" spans="1:6" x14ac:dyDescent="0.2">
      <c r="A10444">
        <v>17</v>
      </c>
      <c r="B10444" t="s">
        <v>6</v>
      </c>
      <c r="C10444" t="s">
        <v>9</v>
      </c>
      <c r="D10444">
        <v>2023</v>
      </c>
      <c r="E10444">
        <v>39256</v>
      </c>
      <c r="F10444">
        <v>89.5</v>
      </c>
    </row>
    <row r="10445" spans="1:6" x14ac:dyDescent="0.2">
      <c r="A10445">
        <v>17</v>
      </c>
      <c r="B10445" t="s">
        <v>6</v>
      </c>
      <c r="C10445" t="s">
        <v>9</v>
      </c>
      <c r="D10445">
        <v>2024</v>
      </c>
      <c r="E10445">
        <v>29452</v>
      </c>
      <c r="F10445">
        <v>84.7</v>
      </c>
    </row>
    <row r="10446" spans="1:6" x14ac:dyDescent="0.2">
      <c r="A10446">
        <v>17</v>
      </c>
      <c r="B10446" t="s">
        <v>6</v>
      </c>
      <c r="C10446" t="s">
        <v>9</v>
      </c>
      <c r="D10446">
        <v>2025</v>
      </c>
      <c r="E10446">
        <v>22536</v>
      </c>
      <c r="F10446">
        <v>94.6</v>
      </c>
    </row>
    <row r="10447" spans="1:6" x14ac:dyDescent="0.2">
      <c r="A10447">
        <v>17</v>
      </c>
      <c r="B10447" t="s">
        <v>6</v>
      </c>
      <c r="C10447" t="s">
        <v>237</v>
      </c>
      <c r="D10447">
        <v>2021</v>
      </c>
    </row>
    <row r="10448" spans="1:6" x14ac:dyDescent="0.2">
      <c r="A10448">
        <v>17</v>
      </c>
      <c r="B10448" t="s">
        <v>6</v>
      </c>
      <c r="C10448" t="s">
        <v>237</v>
      </c>
      <c r="D10448">
        <v>2022</v>
      </c>
    </row>
    <row r="10449" spans="1:6" x14ac:dyDescent="0.2">
      <c r="A10449">
        <v>17</v>
      </c>
      <c r="B10449" t="s">
        <v>6</v>
      </c>
      <c r="C10449" t="s">
        <v>237</v>
      </c>
      <c r="D10449">
        <v>2023</v>
      </c>
    </row>
    <row r="10450" spans="1:6" x14ac:dyDescent="0.2">
      <c r="A10450">
        <v>17</v>
      </c>
      <c r="B10450" t="s">
        <v>6</v>
      </c>
      <c r="C10450" t="s">
        <v>237</v>
      </c>
      <c r="D10450">
        <v>2024</v>
      </c>
      <c r="E10450">
        <v>836</v>
      </c>
      <c r="F10450">
        <v>95.4</v>
      </c>
    </row>
    <row r="10451" spans="1:6" x14ac:dyDescent="0.2">
      <c r="A10451">
        <v>17</v>
      </c>
      <c r="B10451" t="s">
        <v>6</v>
      </c>
      <c r="C10451" t="s">
        <v>237</v>
      </c>
      <c r="D10451">
        <v>2025</v>
      </c>
      <c r="E10451">
        <v>5885</v>
      </c>
      <c r="F10451">
        <v>103.6</v>
      </c>
    </row>
    <row r="10452" spans="1:6" x14ac:dyDescent="0.2">
      <c r="A10452">
        <v>17</v>
      </c>
      <c r="B10452" t="s">
        <v>6</v>
      </c>
      <c r="C10452" t="s">
        <v>199</v>
      </c>
      <c r="D10452">
        <v>2021</v>
      </c>
    </row>
    <row r="10453" spans="1:6" x14ac:dyDescent="0.2">
      <c r="A10453">
        <v>17</v>
      </c>
      <c r="B10453" t="s">
        <v>6</v>
      </c>
      <c r="C10453" t="s">
        <v>199</v>
      </c>
      <c r="D10453">
        <v>2022</v>
      </c>
    </row>
    <row r="10454" spans="1:6" x14ac:dyDescent="0.2">
      <c r="A10454">
        <v>17</v>
      </c>
      <c r="B10454" t="s">
        <v>6</v>
      </c>
      <c r="C10454" t="s">
        <v>199</v>
      </c>
      <c r="D10454">
        <v>2023</v>
      </c>
      <c r="E10454">
        <v>2937</v>
      </c>
      <c r="F10454">
        <v>78.2</v>
      </c>
    </row>
    <row r="10455" spans="1:6" x14ac:dyDescent="0.2">
      <c r="A10455">
        <v>17</v>
      </c>
      <c r="B10455" t="s">
        <v>6</v>
      </c>
      <c r="C10455" t="s">
        <v>199</v>
      </c>
      <c r="D10455">
        <v>2024</v>
      </c>
      <c r="E10455">
        <v>1958</v>
      </c>
      <c r="F10455">
        <v>86.1</v>
      </c>
    </row>
    <row r="10456" spans="1:6" x14ac:dyDescent="0.2">
      <c r="A10456">
        <v>17</v>
      </c>
      <c r="B10456" t="s">
        <v>6</v>
      </c>
      <c r="C10456" t="s">
        <v>199</v>
      </c>
      <c r="D10456">
        <v>2025</v>
      </c>
      <c r="E10456">
        <v>2126</v>
      </c>
      <c r="F10456">
        <v>97.4</v>
      </c>
    </row>
    <row r="10457" spans="1:6" x14ac:dyDescent="0.2">
      <c r="A10457">
        <v>17</v>
      </c>
      <c r="B10457" t="s">
        <v>6</v>
      </c>
      <c r="C10457" t="s">
        <v>15</v>
      </c>
      <c r="D10457">
        <v>2021</v>
      </c>
      <c r="E10457">
        <v>24568</v>
      </c>
      <c r="F10457">
        <v>53.7</v>
      </c>
    </row>
    <row r="10458" spans="1:6" x14ac:dyDescent="0.2">
      <c r="A10458">
        <v>17</v>
      </c>
      <c r="B10458" t="s">
        <v>6</v>
      </c>
      <c r="C10458" t="s">
        <v>15</v>
      </c>
      <c r="D10458">
        <v>2022</v>
      </c>
      <c r="E10458">
        <v>22832</v>
      </c>
      <c r="F10458">
        <v>88.7</v>
      </c>
    </row>
    <row r="10459" spans="1:6" x14ac:dyDescent="0.2">
      <c r="A10459">
        <v>17</v>
      </c>
      <c r="B10459" t="s">
        <v>6</v>
      </c>
      <c r="C10459" t="s">
        <v>15</v>
      </c>
      <c r="D10459">
        <v>2023</v>
      </c>
      <c r="E10459">
        <v>42442</v>
      </c>
      <c r="F10459">
        <v>83.6</v>
      </c>
    </row>
    <row r="10460" spans="1:6" x14ac:dyDescent="0.2">
      <c r="A10460">
        <v>17</v>
      </c>
      <c r="B10460" t="s">
        <v>6</v>
      </c>
      <c r="C10460" t="s">
        <v>15</v>
      </c>
      <c r="D10460">
        <v>2024</v>
      </c>
      <c r="E10460">
        <v>20482</v>
      </c>
      <c r="F10460">
        <v>88</v>
      </c>
    </row>
    <row r="10461" spans="1:6" x14ac:dyDescent="0.2">
      <c r="A10461">
        <v>17</v>
      </c>
      <c r="B10461" t="s">
        <v>6</v>
      </c>
      <c r="C10461" t="s">
        <v>15</v>
      </c>
      <c r="D10461">
        <v>2025</v>
      </c>
      <c r="E10461">
        <v>18463</v>
      </c>
      <c r="F10461">
        <v>94.1</v>
      </c>
    </row>
    <row r="10462" spans="1:6" x14ac:dyDescent="0.2">
      <c r="A10462">
        <v>17</v>
      </c>
      <c r="B10462" t="s">
        <v>6</v>
      </c>
      <c r="C10462" t="s">
        <v>25</v>
      </c>
      <c r="D10462">
        <v>2021</v>
      </c>
    </row>
    <row r="10463" spans="1:6" x14ac:dyDescent="0.2">
      <c r="A10463">
        <v>17</v>
      </c>
      <c r="B10463" t="s">
        <v>6</v>
      </c>
      <c r="C10463" t="s">
        <v>25</v>
      </c>
      <c r="D10463">
        <v>2022</v>
      </c>
    </row>
    <row r="10464" spans="1:6" x14ac:dyDescent="0.2">
      <c r="A10464">
        <v>17</v>
      </c>
      <c r="B10464" t="s">
        <v>6</v>
      </c>
      <c r="C10464" t="s">
        <v>25</v>
      </c>
      <c r="D10464">
        <v>2023</v>
      </c>
      <c r="E10464">
        <v>3236</v>
      </c>
      <c r="F10464">
        <v>85.6</v>
      </c>
    </row>
    <row r="10465" spans="1:6" x14ac:dyDescent="0.2">
      <c r="A10465">
        <v>17</v>
      </c>
      <c r="B10465" t="s">
        <v>6</v>
      </c>
      <c r="C10465" t="s">
        <v>25</v>
      </c>
      <c r="D10465">
        <v>2024</v>
      </c>
    </row>
    <row r="10466" spans="1:6" x14ac:dyDescent="0.2">
      <c r="A10466">
        <v>17</v>
      </c>
      <c r="B10466" t="s">
        <v>6</v>
      </c>
      <c r="C10466" t="s">
        <v>25</v>
      </c>
      <c r="D10466">
        <v>2025</v>
      </c>
    </row>
    <row r="10467" spans="1:6" x14ac:dyDescent="0.2">
      <c r="A10467">
        <v>17</v>
      </c>
      <c r="B10467" t="s">
        <v>6</v>
      </c>
      <c r="C10467" t="s">
        <v>235</v>
      </c>
      <c r="D10467">
        <v>2021</v>
      </c>
    </row>
    <row r="10468" spans="1:6" x14ac:dyDescent="0.2">
      <c r="A10468">
        <v>17</v>
      </c>
      <c r="B10468" t="s">
        <v>6</v>
      </c>
      <c r="C10468" t="s">
        <v>235</v>
      </c>
      <c r="D10468">
        <v>2022</v>
      </c>
    </row>
    <row r="10469" spans="1:6" x14ac:dyDescent="0.2">
      <c r="A10469">
        <v>17</v>
      </c>
      <c r="B10469" t="s">
        <v>6</v>
      </c>
      <c r="C10469" t="s">
        <v>235</v>
      </c>
      <c r="D10469">
        <v>2023</v>
      </c>
    </row>
    <row r="10470" spans="1:6" x14ac:dyDescent="0.2">
      <c r="A10470">
        <v>17</v>
      </c>
      <c r="B10470" t="s">
        <v>6</v>
      </c>
      <c r="C10470" t="s">
        <v>235</v>
      </c>
      <c r="D10470">
        <v>2024</v>
      </c>
      <c r="E10470">
        <v>1875</v>
      </c>
      <c r="F10470">
        <v>74.900000000000006</v>
      </c>
    </row>
    <row r="10471" spans="1:6" x14ac:dyDescent="0.2">
      <c r="A10471">
        <v>17</v>
      </c>
      <c r="B10471" t="s">
        <v>6</v>
      </c>
      <c r="C10471" t="s">
        <v>235</v>
      </c>
      <c r="D10471">
        <v>2025</v>
      </c>
      <c r="E10471">
        <v>2666</v>
      </c>
      <c r="F10471">
        <v>99.9</v>
      </c>
    </row>
    <row r="10472" spans="1:6" x14ac:dyDescent="0.2">
      <c r="A10472">
        <v>17</v>
      </c>
      <c r="B10472" t="s">
        <v>6</v>
      </c>
      <c r="C10472" t="s">
        <v>169</v>
      </c>
      <c r="D10472">
        <v>2021</v>
      </c>
    </row>
    <row r="10473" spans="1:6" x14ac:dyDescent="0.2">
      <c r="A10473">
        <v>17</v>
      </c>
      <c r="B10473" t="s">
        <v>6</v>
      </c>
      <c r="C10473" t="s">
        <v>169</v>
      </c>
      <c r="D10473">
        <v>2022</v>
      </c>
      <c r="E10473">
        <v>424</v>
      </c>
      <c r="F10473">
        <v>88.5</v>
      </c>
    </row>
    <row r="10474" spans="1:6" x14ac:dyDescent="0.2">
      <c r="A10474">
        <v>17</v>
      </c>
      <c r="B10474" t="s">
        <v>6</v>
      </c>
      <c r="C10474" t="s">
        <v>169</v>
      </c>
      <c r="D10474">
        <v>2023</v>
      </c>
      <c r="E10474">
        <v>1447</v>
      </c>
      <c r="F10474">
        <v>70.8</v>
      </c>
    </row>
    <row r="10475" spans="1:6" x14ac:dyDescent="0.2">
      <c r="A10475">
        <v>17</v>
      </c>
      <c r="B10475" t="s">
        <v>6</v>
      </c>
      <c r="C10475" t="s">
        <v>169</v>
      </c>
      <c r="D10475">
        <v>2024</v>
      </c>
      <c r="E10475">
        <v>445</v>
      </c>
      <c r="F10475">
        <v>72.900000000000006</v>
      </c>
    </row>
    <row r="10476" spans="1:6" x14ac:dyDescent="0.2">
      <c r="A10476">
        <v>17</v>
      </c>
      <c r="B10476" t="s">
        <v>6</v>
      </c>
      <c r="C10476" t="s">
        <v>169</v>
      </c>
      <c r="D10476">
        <v>2025</v>
      </c>
      <c r="E10476">
        <v>615</v>
      </c>
      <c r="F10476">
        <v>67.7</v>
      </c>
    </row>
    <row r="10477" spans="1:6" x14ac:dyDescent="0.2">
      <c r="A10477">
        <v>17</v>
      </c>
      <c r="B10477" t="s">
        <v>6</v>
      </c>
      <c r="C10477" t="s">
        <v>22</v>
      </c>
      <c r="D10477">
        <v>2021</v>
      </c>
      <c r="E10477">
        <v>17076</v>
      </c>
      <c r="F10477">
        <v>44.9</v>
      </c>
    </row>
    <row r="10478" spans="1:6" x14ac:dyDescent="0.2">
      <c r="A10478">
        <v>17</v>
      </c>
      <c r="B10478" t="s">
        <v>6</v>
      </c>
      <c r="C10478" t="s">
        <v>22</v>
      </c>
      <c r="D10478">
        <v>2022</v>
      </c>
      <c r="E10478">
        <v>12476</v>
      </c>
      <c r="F10478">
        <v>88.4</v>
      </c>
    </row>
    <row r="10479" spans="1:6" x14ac:dyDescent="0.2">
      <c r="A10479">
        <v>17</v>
      </c>
      <c r="B10479" t="s">
        <v>6</v>
      </c>
      <c r="C10479" t="s">
        <v>22</v>
      </c>
      <c r="D10479">
        <v>2023</v>
      </c>
      <c r="E10479">
        <v>17508</v>
      </c>
      <c r="F10479">
        <v>88</v>
      </c>
    </row>
    <row r="10480" spans="1:6" x14ac:dyDescent="0.2">
      <c r="A10480">
        <v>17</v>
      </c>
      <c r="B10480" t="s">
        <v>6</v>
      </c>
      <c r="C10480" t="s">
        <v>22</v>
      </c>
      <c r="D10480">
        <v>2024</v>
      </c>
      <c r="E10480">
        <v>13554</v>
      </c>
      <c r="F10480">
        <v>89.6</v>
      </c>
    </row>
    <row r="10481" spans="1:6" x14ac:dyDescent="0.2">
      <c r="A10481">
        <v>17</v>
      </c>
      <c r="B10481" t="s">
        <v>6</v>
      </c>
      <c r="C10481" t="s">
        <v>22</v>
      </c>
      <c r="D10481">
        <v>2025</v>
      </c>
      <c r="E10481">
        <v>8977</v>
      </c>
      <c r="F10481">
        <v>96.1</v>
      </c>
    </row>
    <row r="10482" spans="1:6" x14ac:dyDescent="0.2">
      <c r="A10482">
        <v>17</v>
      </c>
      <c r="B10482" t="s">
        <v>6</v>
      </c>
      <c r="C10482" t="s">
        <v>13</v>
      </c>
      <c r="D10482">
        <v>2021</v>
      </c>
    </row>
    <row r="10483" spans="1:6" x14ac:dyDescent="0.2">
      <c r="A10483">
        <v>17</v>
      </c>
      <c r="B10483" t="s">
        <v>6</v>
      </c>
      <c r="C10483" t="s">
        <v>13</v>
      </c>
      <c r="D10483">
        <v>2022</v>
      </c>
    </row>
    <row r="10484" spans="1:6" x14ac:dyDescent="0.2">
      <c r="A10484">
        <v>17</v>
      </c>
      <c r="B10484" t="s">
        <v>6</v>
      </c>
      <c r="C10484" t="s">
        <v>13</v>
      </c>
      <c r="D10484">
        <v>2023</v>
      </c>
    </row>
    <row r="10485" spans="1:6" x14ac:dyDescent="0.2">
      <c r="A10485">
        <v>17</v>
      </c>
      <c r="B10485" t="s">
        <v>6</v>
      </c>
      <c r="C10485" t="s">
        <v>13</v>
      </c>
      <c r="D10485">
        <v>2024</v>
      </c>
    </row>
    <row r="10486" spans="1:6" x14ac:dyDescent="0.2">
      <c r="A10486">
        <v>17</v>
      </c>
      <c r="B10486" t="s">
        <v>6</v>
      </c>
      <c r="C10486" t="s">
        <v>13</v>
      </c>
      <c r="D10486">
        <v>2025</v>
      </c>
      <c r="E10486">
        <v>431</v>
      </c>
      <c r="F10486">
        <v>55.4</v>
      </c>
    </row>
    <row r="10487" spans="1:6" x14ac:dyDescent="0.2">
      <c r="A10487">
        <v>17</v>
      </c>
      <c r="B10487" t="s">
        <v>6</v>
      </c>
      <c r="C10487" t="s">
        <v>20</v>
      </c>
      <c r="D10487">
        <v>2021</v>
      </c>
      <c r="E10487">
        <v>6503</v>
      </c>
      <c r="F10487">
        <v>59.6</v>
      </c>
    </row>
    <row r="10488" spans="1:6" x14ac:dyDescent="0.2">
      <c r="A10488">
        <v>17</v>
      </c>
      <c r="B10488" t="s">
        <v>6</v>
      </c>
      <c r="C10488" t="s">
        <v>20</v>
      </c>
      <c r="D10488">
        <v>2022</v>
      </c>
      <c r="E10488">
        <v>5558</v>
      </c>
      <c r="F10488">
        <v>88.9</v>
      </c>
    </row>
    <row r="10489" spans="1:6" x14ac:dyDescent="0.2">
      <c r="A10489">
        <v>17</v>
      </c>
      <c r="B10489" t="s">
        <v>6</v>
      </c>
      <c r="C10489" t="s">
        <v>20</v>
      </c>
      <c r="D10489">
        <v>2023</v>
      </c>
      <c r="E10489">
        <v>2887</v>
      </c>
      <c r="F10489">
        <v>102.1</v>
      </c>
    </row>
    <row r="10490" spans="1:6" x14ac:dyDescent="0.2">
      <c r="A10490">
        <v>17</v>
      </c>
      <c r="B10490" t="s">
        <v>6</v>
      </c>
      <c r="C10490" t="s">
        <v>20</v>
      </c>
      <c r="D10490">
        <v>2024</v>
      </c>
      <c r="E10490">
        <v>1236</v>
      </c>
      <c r="F10490">
        <v>88.8</v>
      </c>
    </row>
    <row r="10491" spans="1:6" x14ac:dyDescent="0.2">
      <c r="A10491">
        <v>17</v>
      </c>
      <c r="B10491" t="s">
        <v>6</v>
      </c>
      <c r="C10491" t="s">
        <v>20</v>
      </c>
      <c r="D10491">
        <v>2025</v>
      </c>
      <c r="E10491">
        <v>885</v>
      </c>
      <c r="F10491">
        <v>88.6</v>
      </c>
    </row>
    <row r="10492" spans="1:6" x14ac:dyDescent="0.2">
      <c r="A10492">
        <v>17</v>
      </c>
      <c r="B10492" t="s">
        <v>6</v>
      </c>
      <c r="C10492" t="s">
        <v>26</v>
      </c>
      <c r="D10492">
        <v>2021</v>
      </c>
      <c r="E10492">
        <v>13721</v>
      </c>
      <c r="F10492">
        <v>63.5</v>
      </c>
    </row>
    <row r="10493" spans="1:6" x14ac:dyDescent="0.2">
      <c r="A10493">
        <v>17</v>
      </c>
      <c r="B10493" t="s">
        <v>6</v>
      </c>
      <c r="C10493" t="s">
        <v>26</v>
      </c>
      <c r="D10493">
        <v>2022</v>
      </c>
      <c r="E10493">
        <v>6411</v>
      </c>
      <c r="F10493">
        <v>76.099999999999994</v>
      </c>
    </row>
    <row r="10494" spans="1:6" x14ac:dyDescent="0.2">
      <c r="A10494">
        <v>17</v>
      </c>
      <c r="B10494" t="s">
        <v>6</v>
      </c>
      <c r="C10494" t="s">
        <v>26</v>
      </c>
      <c r="D10494">
        <v>2023</v>
      </c>
      <c r="E10494">
        <v>5467</v>
      </c>
      <c r="F10494">
        <v>89</v>
      </c>
    </row>
    <row r="10495" spans="1:6" x14ac:dyDescent="0.2">
      <c r="A10495">
        <v>17</v>
      </c>
      <c r="B10495" t="s">
        <v>6</v>
      </c>
      <c r="C10495" t="s">
        <v>26</v>
      </c>
      <c r="D10495">
        <v>2024</v>
      </c>
      <c r="E10495">
        <v>2272</v>
      </c>
      <c r="F10495">
        <v>74.900000000000006</v>
      </c>
    </row>
    <row r="10496" spans="1:6" x14ac:dyDescent="0.2">
      <c r="A10496">
        <v>17</v>
      </c>
      <c r="B10496" t="s">
        <v>6</v>
      </c>
      <c r="C10496" t="s">
        <v>26</v>
      </c>
      <c r="D10496">
        <v>2025</v>
      </c>
      <c r="E10496">
        <v>1750</v>
      </c>
      <c r="F10496">
        <v>108.7</v>
      </c>
    </row>
    <row r="10497" spans="1:6" x14ac:dyDescent="0.2">
      <c r="A10497">
        <v>17</v>
      </c>
      <c r="B10497" t="s">
        <v>6</v>
      </c>
      <c r="C10497" t="s">
        <v>262</v>
      </c>
      <c r="D10497">
        <v>2021</v>
      </c>
    </row>
    <row r="10498" spans="1:6" x14ac:dyDescent="0.2">
      <c r="A10498">
        <v>17</v>
      </c>
      <c r="B10498" t="s">
        <v>6</v>
      </c>
      <c r="C10498" t="s">
        <v>262</v>
      </c>
      <c r="D10498">
        <v>2022</v>
      </c>
    </row>
    <row r="10499" spans="1:6" x14ac:dyDescent="0.2">
      <c r="A10499">
        <v>17</v>
      </c>
      <c r="B10499" t="s">
        <v>6</v>
      </c>
      <c r="C10499" t="s">
        <v>262</v>
      </c>
      <c r="D10499">
        <v>2023</v>
      </c>
    </row>
    <row r="10500" spans="1:6" x14ac:dyDescent="0.2">
      <c r="A10500">
        <v>17</v>
      </c>
      <c r="B10500" t="s">
        <v>6</v>
      </c>
      <c r="C10500" t="s">
        <v>262</v>
      </c>
      <c r="D10500">
        <v>2024</v>
      </c>
    </row>
    <row r="10501" spans="1:6" x14ac:dyDescent="0.2">
      <c r="A10501">
        <v>17</v>
      </c>
      <c r="B10501" t="s">
        <v>6</v>
      </c>
      <c r="C10501" t="s">
        <v>262</v>
      </c>
      <c r="D10501">
        <v>2025</v>
      </c>
      <c r="E10501">
        <v>460</v>
      </c>
      <c r="F10501">
        <v>90.8</v>
      </c>
    </row>
    <row r="10502" spans="1:6" x14ac:dyDescent="0.2">
      <c r="A10502">
        <v>17</v>
      </c>
      <c r="B10502" t="s">
        <v>6</v>
      </c>
      <c r="C10502" t="s">
        <v>10</v>
      </c>
      <c r="D10502">
        <v>2021</v>
      </c>
      <c r="E10502">
        <v>111626</v>
      </c>
      <c r="F10502">
        <v>52.7</v>
      </c>
    </row>
    <row r="10503" spans="1:6" x14ac:dyDescent="0.2">
      <c r="A10503">
        <v>17</v>
      </c>
      <c r="B10503" t="s">
        <v>6</v>
      </c>
      <c r="C10503" t="s">
        <v>10</v>
      </c>
      <c r="D10503">
        <v>2022</v>
      </c>
      <c r="E10503">
        <v>88726</v>
      </c>
      <c r="F10503">
        <v>96</v>
      </c>
    </row>
    <row r="10504" spans="1:6" x14ac:dyDescent="0.2">
      <c r="A10504">
        <v>17</v>
      </c>
      <c r="B10504" t="s">
        <v>6</v>
      </c>
      <c r="C10504" t="s">
        <v>10</v>
      </c>
      <c r="D10504">
        <v>2023</v>
      </c>
      <c r="E10504">
        <v>113039</v>
      </c>
      <c r="F10504">
        <v>84.1</v>
      </c>
    </row>
    <row r="10505" spans="1:6" x14ac:dyDescent="0.2">
      <c r="A10505">
        <v>17</v>
      </c>
      <c r="B10505" t="s">
        <v>6</v>
      </c>
      <c r="C10505" t="s">
        <v>10</v>
      </c>
      <c r="D10505">
        <v>2024</v>
      </c>
      <c r="E10505">
        <v>95674</v>
      </c>
      <c r="F10505">
        <v>93.5</v>
      </c>
    </row>
    <row r="10506" spans="1:6" x14ac:dyDescent="0.2">
      <c r="A10506">
        <v>17</v>
      </c>
      <c r="B10506" t="s">
        <v>6</v>
      </c>
      <c r="C10506" t="s">
        <v>10</v>
      </c>
      <c r="D10506">
        <v>2025</v>
      </c>
      <c r="E10506">
        <v>76857</v>
      </c>
      <c r="F10506">
        <v>100.3</v>
      </c>
    </row>
    <row r="10507" spans="1:6" x14ac:dyDescent="0.2">
      <c r="A10507">
        <v>17</v>
      </c>
      <c r="B10507" t="s">
        <v>309</v>
      </c>
      <c r="C10507" t="s">
        <v>34</v>
      </c>
      <c r="D10507">
        <v>2021</v>
      </c>
      <c r="E10507">
        <v>3274</v>
      </c>
      <c r="F10507">
        <v>25</v>
      </c>
    </row>
    <row r="10508" spans="1:6" x14ac:dyDescent="0.2">
      <c r="A10508">
        <v>17</v>
      </c>
      <c r="B10508" t="s">
        <v>309</v>
      </c>
      <c r="C10508" t="s">
        <v>34</v>
      </c>
      <c r="D10508">
        <v>2022</v>
      </c>
      <c r="E10508">
        <v>5476</v>
      </c>
      <c r="F10508">
        <v>41.9</v>
      </c>
    </row>
    <row r="10509" spans="1:6" x14ac:dyDescent="0.2">
      <c r="A10509">
        <v>17</v>
      </c>
      <c r="B10509" t="s">
        <v>309</v>
      </c>
      <c r="C10509" t="s">
        <v>34</v>
      </c>
      <c r="D10509">
        <v>2023</v>
      </c>
      <c r="E10509">
        <v>11748</v>
      </c>
      <c r="F10509">
        <v>41.3</v>
      </c>
    </row>
    <row r="10510" spans="1:6" x14ac:dyDescent="0.2">
      <c r="A10510">
        <v>17</v>
      </c>
      <c r="B10510" t="s">
        <v>309</v>
      </c>
      <c r="C10510" t="s">
        <v>34</v>
      </c>
      <c r="D10510">
        <v>2024</v>
      </c>
      <c r="E10510">
        <v>5390</v>
      </c>
      <c r="F10510">
        <v>33.5</v>
      </c>
    </row>
    <row r="10511" spans="1:6" x14ac:dyDescent="0.2">
      <c r="A10511">
        <v>17</v>
      </c>
      <c r="B10511" t="s">
        <v>309</v>
      </c>
      <c r="C10511" t="s">
        <v>34</v>
      </c>
      <c r="D10511">
        <v>2025</v>
      </c>
      <c r="E10511">
        <v>5623</v>
      </c>
      <c r="F10511">
        <v>36.200000000000003</v>
      </c>
    </row>
    <row r="10512" spans="1:6" x14ac:dyDescent="0.2">
      <c r="A10512">
        <v>17</v>
      </c>
      <c r="B10512" t="s">
        <v>309</v>
      </c>
      <c r="C10512" t="s">
        <v>175</v>
      </c>
      <c r="D10512">
        <v>2021</v>
      </c>
    </row>
    <row r="10513" spans="1:6" x14ac:dyDescent="0.2">
      <c r="A10513">
        <v>17</v>
      </c>
      <c r="B10513" t="s">
        <v>309</v>
      </c>
      <c r="C10513" t="s">
        <v>175</v>
      </c>
      <c r="D10513">
        <v>2022</v>
      </c>
      <c r="E10513">
        <v>7546</v>
      </c>
      <c r="F10513">
        <v>51.9</v>
      </c>
    </row>
    <row r="10514" spans="1:6" x14ac:dyDescent="0.2">
      <c r="A10514">
        <v>17</v>
      </c>
      <c r="B10514" t="s">
        <v>309</v>
      </c>
      <c r="C10514" t="s">
        <v>175</v>
      </c>
      <c r="D10514">
        <v>2023</v>
      </c>
      <c r="E10514">
        <v>23149</v>
      </c>
      <c r="F10514">
        <v>50.5</v>
      </c>
    </row>
    <row r="10515" spans="1:6" x14ac:dyDescent="0.2">
      <c r="A10515">
        <v>17</v>
      </c>
      <c r="B10515" t="s">
        <v>309</v>
      </c>
      <c r="C10515" t="s">
        <v>175</v>
      </c>
      <c r="D10515">
        <v>2024</v>
      </c>
      <c r="E10515">
        <v>15334</v>
      </c>
      <c r="F10515">
        <v>41.9</v>
      </c>
    </row>
    <row r="10516" spans="1:6" x14ac:dyDescent="0.2">
      <c r="A10516">
        <v>17</v>
      </c>
      <c r="B10516" t="s">
        <v>309</v>
      </c>
      <c r="C10516" t="s">
        <v>175</v>
      </c>
      <c r="D10516">
        <v>2025</v>
      </c>
      <c r="E10516">
        <v>12911</v>
      </c>
      <c r="F10516">
        <v>47.7</v>
      </c>
    </row>
    <row r="10517" spans="1:6" x14ac:dyDescent="0.2">
      <c r="A10517">
        <v>17</v>
      </c>
      <c r="B10517" t="s">
        <v>309</v>
      </c>
      <c r="C10517" t="s">
        <v>209</v>
      </c>
      <c r="D10517">
        <v>2021</v>
      </c>
    </row>
    <row r="10518" spans="1:6" x14ac:dyDescent="0.2">
      <c r="A10518">
        <v>17</v>
      </c>
      <c r="B10518" t="s">
        <v>309</v>
      </c>
      <c r="C10518" t="s">
        <v>209</v>
      </c>
      <c r="D10518">
        <v>2022</v>
      </c>
    </row>
    <row r="10519" spans="1:6" x14ac:dyDescent="0.2">
      <c r="A10519">
        <v>17</v>
      </c>
      <c r="B10519" t="s">
        <v>309</v>
      </c>
      <c r="C10519" t="s">
        <v>209</v>
      </c>
      <c r="D10519">
        <v>2023</v>
      </c>
      <c r="E10519">
        <v>854</v>
      </c>
      <c r="F10519">
        <v>44.7</v>
      </c>
    </row>
    <row r="10520" spans="1:6" x14ac:dyDescent="0.2">
      <c r="A10520">
        <v>17</v>
      </c>
      <c r="B10520" t="s">
        <v>309</v>
      </c>
      <c r="C10520" t="s">
        <v>209</v>
      </c>
      <c r="D10520">
        <v>2024</v>
      </c>
      <c r="E10520">
        <v>3274</v>
      </c>
      <c r="F10520">
        <v>38.700000000000003</v>
      </c>
    </row>
    <row r="10521" spans="1:6" x14ac:dyDescent="0.2">
      <c r="A10521">
        <v>17</v>
      </c>
      <c r="B10521" t="s">
        <v>309</v>
      </c>
      <c r="C10521" t="s">
        <v>209</v>
      </c>
      <c r="D10521">
        <v>2025</v>
      </c>
      <c r="E10521">
        <v>2006</v>
      </c>
      <c r="F10521">
        <v>46.4</v>
      </c>
    </row>
    <row r="10522" spans="1:6" x14ac:dyDescent="0.2">
      <c r="A10522">
        <v>17</v>
      </c>
      <c r="B10522" t="s">
        <v>309</v>
      </c>
      <c r="C10522" t="s">
        <v>203</v>
      </c>
      <c r="D10522">
        <v>2021</v>
      </c>
    </row>
    <row r="10523" spans="1:6" x14ac:dyDescent="0.2">
      <c r="A10523">
        <v>17</v>
      </c>
      <c r="B10523" t="s">
        <v>309</v>
      </c>
      <c r="C10523" t="s">
        <v>203</v>
      </c>
      <c r="D10523">
        <v>2022</v>
      </c>
    </row>
    <row r="10524" spans="1:6" x14ac:dyDescent="0.2">
      <c r="A10524">
        <v>17</v>
      </c>
      <c r="B10524" t="s">
        <v>309</v>
      </c>
      <c r="C10524" t="s">
        <v>203</v>
      </c>
      <c r="D10524">
        <v>2023</v>
      </c>
      <c r="E10524">
        <v>3903</v>
      </c>
      <c r="F10524">
        <v>48.1</v>
      </c>
    </row>
    <row r="10525" spans="1:6" x14ac:dyDescent="0.2">
      <c r="A10525">
        <v>17</v>
      </c>
      <c r="B10525" t="s">
        <v>309</v>
      </c>
      <c r="C10525" t="s">
        <v>203</v>
      </c>
      <c r="D10525">
        <v>2024</v>
      </c>
      <c r="E10525">
        <v>4217</v>
      </c>
      <c r="F10525">
        <v>36.4</v>
      </c>
    </row>
    <row r="10526" spans="1:6" x14ac:dyDescent="0.2">
      <c r="A10526">
        <v>17</v>
      </c>
      <c r="B10526" t="s">
        <v>309</v>
      </c>
      <c r="C10526" t="s">
        <v>203</v>
      </c>
      <c r="D10526">
        <v>2025</v>
      </c>
      <c r="E10526">
        <v>8815</v>
      </c>
      <c r="F10526">
        <v>44.9</v>
      </c>
    </row>
    <row r="10527" spans="1:6" x14ac:dyDescent="0.2">
      <c r="A10527">
        <v>17</v>
      </c>
      <c r="B10527" t="s">
        <v>309</v>
      </c>
      <c r="C10527" t="s">
        <v>238</v>
      </c>
      <c r="D10527">
        <v>2021</v>
      </c>
    </row>
    <row r="10528" spans="1:6" x14ac:dyDescent="0.2">
      <c r="A10528">
        <v>17</v>
      </c>
      <c r="B10528" t="s">
        <v>309</v>
      </c>
      <c r="C10528" t="s">
        <v>238</v>
      </c>
      <c r="D10528">
        <v>2022</v>
      </c>
    </row>
    <row r="10529" spans="1:6" x14ac:dyDescent="0.2">
      <c r="A10529">
        <v>17</v>
      </c>
      <c r="B10529" t="s">
        <v>309</v>
      </c>
      <c r="C10529" t="s">
        <v>238</v>
      </c>
      <c r="D10529">
        <v>2023</v>
      </c>
    </row>
    <row r="10530" spans="1:6" x14ac:dyDescent="0.2">
      <c r="A10530">
        <v>17</v>
      </c>
      <c r="B10530" t="s">
        <v>309</v>
      </c>
      <c r="C10530" t="s">
        <v>238</v>
      </c>
      <c r="D10530">
        <v>2024</v>
      </c>
      <c r="E10530">
        <v>3143</v>
      </c>
      <c r="F10530">
        <v>37.6</v>
      </c>
    </row>
    <row r="10531" spans="1:6" x14ac:dyDescent="0.2">
      <c r="A10531">
        <v>17</v>
      </c>
      <c r="B10531" t="s">
        <v>309</v>
      </c>
      <c r="C10531" t="s">
        <v>238</v>
      </c>
      <c r="D10531">
        <v>2025</v>
      </c>
      <c r="E10531">
        <v>14241</v>
      </c>
      <c r="F10531">
        <v>46.8</v>
      </c>
    </row>
    <row r="10532" spans="1:6" x14ac:dyDescent="0.2">
      <c r="A10532">
        <v>17</v>
      </c>
      <c r="B10532" t="s">
        <v>309</v>
      </c>
      <c r="C10532" t="s">
        <v>52</v>
      </c>
      <c r="D10532">
        <v>2021</v>
      </c>
      <c r="E10532">
        <v>9362</v>
      </c>
      <c r="F10532">
        <v>28.1</v>
      </c>
    </row>
    <row r="10533" spans="1:6" x14ac:dyDescent="0.2">
      <c r="A10533">
        <v>17</v>
      </c>
      <c r="B10533" t="s">
        <v>309</v>
      </c>
      <c r="C10533" t="s">
        <v>52</v>
      </c>
      <c r="D10533">
        <v>2022</v>
      </c>
      <c r="E10533">
        <v>6256</v>
      </c>
      <c r="F10533">
        <v>46.6</v>
      </c>
    </row>
    <row r="10534" spans="1:6" x14ac:dyDescent="0.2">
      <c r="A10534">
        <v>17</v>
      </c>
      <c r="B10534" t="s">
        <v>309</v>
      </c>
      <c r="C10534" t="s">
        <v>52</v>
      </c>
      <c r="D10534">
        <v>2023</v>
      </c>
      <c r="E10534">
        <v>2583</v>
      </c>
      <c r="F10534">
        <v>54.7</v>
      </c>
    </row>
    <row r="10535" spans="1:6" x14ac:dyDescent="0.2">
      <c r="A10535">
        <v>17</v>
      </c>
      <c r="B10535" t="s">
        <v>309</v>
      </c>
      <c r="C10535" t="s">
        <v>52</v>
      </c>
      <c r="D10535">
        <v>2024</v>
      </c>
      <c r="E10535">
        <v>3080</v>
      </c>
      <c r="F10535">
        <v>43.5</v>
      </c>
    </row>
    <row r="10536" spans="1:6" x14ac:dyDescent="0.2">
      <c r="A10536">
        <v>17</v>
      </c>
      <c r="B10536" t="s">
        <v>309</v>
      </c>
      <c r="C10536" t="s">
        <v>52</v>
      </c>
      <c r="D10536">
        <v>2025</v>
      </c>
      <c r="E10536">
        <v>1344</v>
      </c>
      <c r="F10536">
        <v>38.299999999999997</v>
      </c>
    </row>
    <row r="10537" spans="1:6" x14ac:dyDescent="0.2">
      <c r="A10537">
        <v>17</v>
      </c>
      <c r="B10537" t="s">
        <v>309</v>
      </c>
      <c r="C10537" t="s">
        <v>217</v>
      </c>
      <c r="D10537">
        <v>2021</v>
      </c>
    </row>
    <row r="10538" spans="1:6" x14ac:dyDescent="0.2">
      <c r="A10538">
        <v>17</v>
      </c>
      <c r="B10538" t="s">
        <v>309</v>
      </c>
      <c r="C10538" t="s">
        <v>217</v>
      </c>
      <c r="D10538">
        <v>2022</v>
      </c>
    </row>
    <row r="10539" spans="1:6" x14ac:dyDescent="0.2">
      <c r="A10539">
        <v>17</v>
      </c>
      <c r="B10539" t="s">
        <v>309</v>
      </c>
      <c r="C10539" t="s">
        <v>217</v>
      </c>
      <c r="D10539">
        <v>2023</v>
      </c>
      <c r="E10539">
        <v>8276</v>
      </c>
      <c r="F10539">
        <v>49.2</v>
      </c>
    </row>
    <row r="10540" spans="1:6" x14ac:dyDescent="0.2">
      <c r="A10540">
        <v>17</v>
      </c>
      <c r="B10540" t="s">
        <v>309</v>
      </c>
      <c r="C10540" t="s">
        <v>217</v>
      </c>
      <c r="D10540">
        <v>2024</v>
      </c>
      <c r="E10540">
        <v>9664</v>
      </c>
      <c r="F10540">
        <v>40</v>
      </c>
    </row>
    <row r="10541" spans="1:6" x14ac:dyDescent="0.2">
      <c r="A10541">
        <v>17</v>
      </c>
      <c r="B10541" t="s">
        <v>309</v>
      </c>
      <c r="C10541" t="s">
        <v>217</v>
      </c>
      <c r="D10541">
        <v>2025</v>
      </c>
      <c r="E10541">
        <v>3165</v>
      </c>
      <c r="F10541">
        <v>41.6</v>
      </c>
    </row>
    <row r="10542" spans="1:6" x14ac:dyDescent="0.2">
      <c r="A10542">
        <v>17</v>
      </c>
      <c r="B10542" t="s">
        <v>309</v>
      </c>
      <c r="C10542" t="s">
        <v>244</v>
      </c>
      <c r="D10542">
        <v>2021</v>
      </c>
    </row>
    <row r="10543" spans="1:6" x14ac:dyDescent="0.2">
      <c r="A10543">
        <v>17</v>
      </c>
      <c r="B10543" t="s">
        <v>309</v>
      </c>
      <c r="C10543" t="s">
        <v>244</v>
      </c>
      <c r="D10543">
        <v>2022</v>
      </c>
    </row>
    <row r="10544" spans="1:6" x14ac:dyDescent="0.2">
      <c r="A10544">
        <v>17</v>
      </c>
      <c r="B10544" t="s">
        <v>309</v>
      </c>
      <c r="C10544" t="s">
        <v>244</v>
      </c>
      <c r="D10544">
        <v>2023</v>
      </c>
    </row>
    <row r="10545" spans="1:6" x14ac:dyDescent="0.2">
      <c r="A10545">
        <v>17</v>
      </c>
      <c r="B10545" t="s">
        <v>309</v>
      </c>
      <c r="C10545" t="s">
        <v>244</v>
      </c>
      <c r="D10545">
        <v>2024</v>
      </c>
      <c r="E10545">
        <v>575</v>
      </c>
      <c r="F10545">
        <v>44.5</v>
      </c>
    </row>
    <row r="10546" spans="1:6" x14ac:dyDescent="0.2">
      <c r="A10546">
        <v>17</v>
      </c>
      <c r="B10546" t="s">
        <v>309</v>
      </c>
      <c r="C10546" t="s">
        <v>244</v>
      </c>
      <c r="D10546">
        <v>2025</v>
      </c>
      <c r="E10546">
        <v>8681</v>
      </c>
      <c r="F10546">
        <v>44.9</v>
      </c>
    </row>
    <row r="10547" spans="1:6" x14ac:dyDescent="0.2">
      <c r="A10547">
        <v>17</v>
      </c>
      <c r="B10547" t="s">
        <v>309</v>
      </c>
      <c r="C10547" t="s">
        <v>245</v>
      </c>
      <c r="D10547">
        <v>2021</v>
      </c>
    </row>
    <row r="10548" spans="1:6" x14ac:dyDescent="0.2">
      <c r="A10548">
        <v>17</v>
      </c>
      <c r="B10548" t="s">
        <v>309</v>
      </c>
      <c r="C10548" t="s">
        <v>245</v>
      </c>
      <c r="D10548">
        <v>2022</v>
      </c>
    </row>
    <row r="10549" spans="1:6" x14ac:dyDescent="0.2">
      <c r="A10549">
        <v>17</v>
      </c>
      <c r="B10549" t="s">
        <v>309</v>
      </c>
      <c r="C10549" t="s">
        <v>245</v>
      </c>
      <c r="D10549">
        <v>2023</v>
      </c>
    </row>
    <row r="10550" spans="1:6" x14ac:dyDescent="0.2">
      <c r="A10550">
        <v>17</v>
      </c>
      <c r="B10550" t="s">
        <v>309</v>
      </c>
      <c r="C10550" t="s">
        <v>245</v>
      </c>
      <c r="D10550">
        <v>2024</v>
      </c>
      <c r="E10550">
        <v>632</v>
      </c>
      <c r="F10550">
        <v>38.799999999999997</v>
      </c>
    </row>
    <row r="10551" spans="1:6" x14ac:dyDescent="0.2">
      <c r="A10551">
        <v>17</v>
      </c>
      <c r="B10551" t="s">
        <v>309</v>
      </c>
      <c r="C10551" t="s">
        <v>245</v>
      </c>
      <c r="D10551">
        <v>2025</v>
      </c>
      <c r="E10551">
        <v>3095</v>
      </c>
      <c r="F10551">
        <v>42.8</v>
      </c>
    </row>
    <row r="10552" spans="1:6" x14ac:dyDescent="0.2">
      <c r="A10552">
        <v>17</v>
      </c>
      <c r="B10552" t="s">
        <v>309</v>
      </c>
      <c r="C10552" t="s">
        <v>213</v>
      </c>
      <c r="D10552">
        <v>2021</v>
      </c>
    </row>
    <row r="10553" spans="1:6" x14ac:dyDescent="0.2">
      <c r="A10553">
        <v>17</v>
      </c>
      <c r="B10553" t="s">
        <v>309</v>
      </c>
      <c r="C10553" t="s">
        <v>213</v>
      </c>
      <c r="D10553">
        <v>2022</v>
      </c>
    </row>
    <row r="10554" spans="1:6" x14ac:dyDescent="0.2">
      <c r="A10554">
        <v>17</v>
      </c>
      <c r="B10554" t="s">
        <v>309</v>
      </c>
      <c r="C10554" t="s">
        <v>213</v>
      </c>
      <c r="D10554">
        <v>2023</v>
      </c>
    </row>
    <row r="10555" spans="1:6" x14ac:dyDescent="0.2">
      <c r="A10555">
        <v>17</v>
      </c>
      <c r="B10555" t="s">
        <v>309</v>
      </c>
      <c r="C10555" t="s">
        <v>213</v>
      </c>
      <c r="D10555">
        <v>2024</v>
      </c>
      <c r="E10555">
        <v>8152</v>
      </c>
      <c r="F10555">
        <v>34.799999999999997</v>
      </c>
    </row>
    <row r="10556" spans="1:6" x14ac:dyDescent="0.2">
      <c r="A10556">
        <v>17</v>
      </c>
      <c r="B10556" t="s">
        <v>309</v>
      </c>
      <c r="C10556" t="s">
        <v>213</v>
      </c>
      <c r="D10556">
        <v>2025</v>
      </c>
      <c r="E10556">
        <v>12141</v>
      </c>
      <c r="F10556">
        <v>39.299999999999997</v>
      </c>
    </row>
    <row r="10557" spans="1:6" x14ac:dyDescent="0.2">
      <c r="A10557">
        <v>17</v>
      </c>
      <c r="B10557" t="s">
        <v>309</v>
      </c>
      <c r="C10557" t="s">
        <v>246</v>
      </c>
      <c r="D10557">
        <v>2021</v>
      </c>
    </row>
    <row r="10558" spans="1:6" x14ac:dyDescent="0.2">
      <c r="A10558">
        <v>17</v>
      </c>
      <c r="B10558" t="s">
        <v>309</v>
      </c>
      <c r="C10558" t="s">
        <v>246</v>
      </c>
      <c r="D10558">
        <v>2022</v>
      </c>
    </row>
    <row r="10559" spans="1:6" x14ac:dyDescent="0.2">
      <c r="A10559">
        <v>17</v>
      </c>
      <c r="B10559" t="s">
        <v>309</v>
      </c>
      <c r="C10559" t="s">
        <v>246</v>
      </c>
      <c r="D10559">
        <v>2023</v>
      </c>
    </row>
    <row r="10560" spans="1:6" x14ac:dyDescent="0.2">
      <c r="A10560">
        <v>17</v>
      </c>
      <c r="B10560" t="s">
        <v>309</v>
      </c>
      <c r="C10560" t="s">
        <v>246</v>
      </c>
      <c r="D10560">
        <v>2024</v>
      </c>
      <c r="E10560">
        <v>2660</v>
      </c>
      <c r="F10560">
        <v>45.9</v>
      </c>
    </row>
    <row r="10561" spans="1:6" x14ac:dyDescent="0.2">
      <c r="A10561">
        <v>17</v>
      </c>
      <c r="B10561" t="s">
        <v>309</v>
      </c>
      <c r="C10561" t="s">
        <v>246</v>
      </c>
      <c r="D10561">
        <v>2025</v>
      </c>
      <c r="E10561">
        <v>3446</v>
      </c>
      <c r="F10561">
        <v>44.5</v>
      </c>
    </row>
    <row r="10562" spans="1:6" x14ac:dyDescent="0.2">
      <c r="A10562">
        <v>17</v>
      </c>
      <c r="B10562" t="s">
        <v>309</v>
      </c>
      <c r="C10562" t="s">
        <v>284</v>
      </c>
      <c r="D10562">
        <v>2021</v>
      </c>
    </row>
    <row r="10563" spans="1:6" x14ac:dyDescent="0.2">
      <c r="A10563">
        <v>17</v>
      </c>
      <c r="B10563" t="s">
        <v>309</v>
      </c>
      <c r="C10563" t="s">
        <v>284</v>
      </c>
      <c r="D10563">
        <v>2022</v>
      </c>
    </row>
    <row r="10564" spans="1:6" x14ac:dyDescent="0.2">
      <c r="A10564">
        <v>17</v>
      </c>
      <c r="B10564" t="s">
        <v>309</v>
      </c>
      <c r="C10564" t="s">
        <v>284</v>
      </c>
      <c r="D10564">
        <v>2023</v>
      </c>
    </row>
    <row r="10565" spans="1:6" x14ac:dyDescent="0.2">
      <c r="A10565">
        <v>17</v>
      </c>
      <c r="B10565" t="s">
        <v>309</v>
      </c>
      <c r="C10565" t="s">
        <v>284</v>
      </c>
      <c r="D10565">
        <v>2024</v>
      </c>
    </row>
    <row r="10566" spans="1:6" x14ac:dyDescent="0.2">
      <c r="A10566">
        <v>17</v>
      </c>
      <c r="B10566" t="s">
        <v>309</v>
      </c>
      <c r="C10566" t="s">
        <v>284</v>
      </c>
      <c r="D10566">
        <v>2025</v>
      </c>
      <c r="E10566">
        <v>1138</v>
      </c>
      <c r="F10566">
        <v>49.2</v>
      </c>
    </row>
    <row r="10567" spans="1:6" x14ac:dyDescent="0.2">
      <c r="A10567">
        <v>17</v>
      </c>
      <c r="B10567" t="s">
        <v>309</v>
      </c>
      <c r="C10567" t="s">
        <v>218</v>
      </c>
      <c r="D10567">
        <v>2021</v>
      </c>
    </row>
    <row r="10568" spans="1:6" x14ac:dyDescent="0.2">
      <c r="A10568">
        <v>17</v>
      </c>
      <c r="B10568" t="s">
        <v>309</v>
      </c>
      <c r="C10568" t="s">
        <v>218</v>
      </c>
      <c r="D10568">
        <v>2022</v>
      </c>
    </row>
    <row r="10569" spans="1:6" x14ac:dyDescent="0.2">
      <c r="A10569">
        <v>17</v>
      </c>
      <c r="B10569" t="s">
        <v>309</v>
      </c>
      <c r="C10569" t="s">
        <v>218</v>
      </c>
      <c r="D10569">
        <v>2023</v>
      </c>
      <c r="E10569">
        <v>1731</v>
      </c>
      <c r="F10569">
        <v>45.8</v>
      </c>
    </row>
    <row r="10570" spans="1:6" x14ac:dyDescent="0.2">
      <c r="A10570">
        <v>17</v>
      </c>
      <c r="B10570" t="s">
        <v>309</v>
      </c>
      <c r="C10570" t="s">
        <v>218</v>
      </c>
      <c r="D10570">
        <v>2024</v>
      </c>
      <c r="E10570">
        <v>3482</v>
      </c>
      <c r="F10570">
        <v>42.7</v>
      </c>
    </row>
    <row r="10571" spans="1:6" x14ac:dyDescent="0.2">
      <c r="A10571">
        <v>17</v>
      </c>
      <c r="B10571" t="s">
        <v>309</v>
      </c>
      <c r="C10571" t="s">
        <v>218</v>
      </c>
      <c r="D10571">
        <v>2025</v>
      </c>
      <c r="E10571">
        <v>1889</v>
      </c>
      <c r="F10571">
        <v>42.4</v>
      </c>
    </row>
    <row r="10572" spans="1:6" x14ac:dyDescent="0.2">
      <c r="A10572">
        <v>17</v>
      </c>
      <c r="B10572" t="s">
        <v>309</v>
      </c>
      <c r="C10572" t="s">
        <v>247</v>
      </c>
      <c r="D10572">
        <v>2021</v>
      </c>
    </row>
    <row r="10573" spans="1:6" x14ac:dyDescent="0.2">
      <c r="A10573">
        <v>17</v>
      </c>
      <c r="B10573" t="s">
        <v>309</v>
      </c>
      <c r="C10573" t="s">
        <v>247</v>
      </c>
      <c r="D10573">
        <v>2022</v>
      </c>
    </row>
    <row r="10574" spans="1:6" x14ac:dyDescent="0.2">
      <c r="A10574">
        <v>17</v>
      </c>
      <c r="B10574" t="s">
        <v>309</v>
      </c>
      <c r="C10574" t="s">
        <v>247</v>
      </c>
      <c r="D10574">
        <v>2023</v>
      </c>
    </row>
    <row r="10575" spans="1:6" x14ac:dyDescent="0.2">
      <c r="A10575">
        <v>17</v>
      </c>
      <c r="B10575" t="s">
        <v>309</v>
      </c>
      <c r="C10575" t="s">
        <v>247</v>
      </c>
      <c r="D10575">
        <v>2024</v>
      </c>
      <c r="E10575">
        <v>1079</v>
      </c>
      <c r="F10575">
        <v>46.4</v>
      </c>
    </row>
    <row r="10576" spans="1:6" x14ac:dyDescent="0.2">
      <c r="A10576">
        <v>17</v>
      </c>
      <c r="B10576" t="s">
        <v>309</v>
      </c>
      <c r="C10576" t="s">
        <v>247</v>
      </c>
      <c r="D10576">
        <v>2025</v>
      </c>
      <c r="E10576">
        <v>11749</v>
      </c>
      <c r="F10576">
        <v>52.2</v>
      </c>
    </row>
    <row r="10577" spans="1:6" x14ac:dyDescent="0.2">
      <c r="A10577">
        <v>17</v>
      </c>
      <c r="B10577" t="s">
        <v>309</v>
      </c>
      <c r="C10577" t="s">
        <v>275</v>
      </c>
      <c r="D10577">
        <v>2021</v>
      </c>
    </row>
    <row r="10578" spans="1:6" x14ac:dyDescent="0.2">
      <c r="A10578">
        <v>17</v>
      </c>
      <c r="B10578" t="s">
        <v>309</v>
      </c>
      <c r="C10578" t="s">
        <v>275</v>
      </c>
      <c r="D10578">
        <v>2022</v>
      </c>
    </row>
    <row r="10579" spans="1:6" x14ac:dyDescent="0.2">
      <c r="A10579">
        <v>17</v>
      </c>
      <c r="B10579" t="s">
        <v>309</v>
      </c>
      <c r="C10579" t="s">
        <v>275</v>
      </c>
      <c r="D10579">
        <v>2023</v>
      </c>
    </row>
    <row r="10580" spans="1:6" x14ac:dyDescent="0.2">
      <c r="A10580">
        <v>17</v>
      </c>
      <c r="B10580" t="s">
        <v>309</v>
      </c>
      <c r="C10580" t="s">
        <v>275</v>
      </c>
      <c r="D10580">
        <v>2024</v>
      </c>
    </row>
    <row r="10581" spans="1:6" x14ac:dyDescent="0.2">
      <c r="A10581">
        <v>17</v>
      </c>
      <c r="B10581" t="s">
        <v>309</v>
      </c>
      <c r="C10581" t="s">
        <v>275</v>
      </c>
      <c r="D10581">
        <v>2025</v>
      </c>
      <c r="E10581">
        <v>7531</v>
      </c>
      <c r="F10581">
        <v>49.2</v>
      </c>
    </row>
    <row r="10582" spans="1:6" x14ac:dyDescent="0.2">
      <c r="A10582">
        <v>17</v>
      </c>
      <c r="B10582" t="s">
        <v>309</v>
      </c>
      <c r="C10582" t="s">
        <v>31</v>
      </c>
      <c r="D10582">
        <v>2021</v>
      </c>
    </row>
    <row r="10583" spans="1:6" x14ac:dyDescent="0.2">
      <c r="A10583">
        <v>17</v>
      </c>
      <c r="B10583" t="s">
        <v>309</v>
      </c>
      <c r="C10583" t="s">
        <v>31</v>
      </c>
      <c r="D10583">
        <v>2022</v>
      </c>
      <c r="E10583">
        <v>5855</v>
      </c>
      <c r="F10583">
        <v>46.7</v>
      </c>
    </row>
    <row r="10584" spans="1:6" x14ac:dyDescent="0.2">
      <c r="A10584">
        <v>17</v>
      </c>
      <c r="B10584" t="s">
        <v>309</v>
      </c>
      <c r="C10584" t="s">
        <v>31</v>
      </c>
      <c r="D10584">
        <v>2023</v>
      </c>
      <c r="E10584">
        <v>7881</v>
      </c>
      <c r="F10584">
        <v>49.4</v>
      </c>
    </row>
    <row r="10585" spans="1:6" x14ac:dyDescent="0.2">
      <c r="A10585">
        <v>17</v>
      </c>
      <c r="B10585" t="s">
        <v>309</v>
      </c>
      <c r="C10585" t="s">
        <v>31</v>
      </c>
      <c r="D10585">
        <v>2024</v>
      </c>
      <c r="E10585">
        <v>15205</v>
      </c>
      <c r="F10585">
        <v>43.5</v>
      </c>
    </row>
    <row r="10586" spans="1:6" x14ac:dyDescent="0.2">
      <c r="A10586">
        <v>17</v>
      </c>
      <c r="B10586" t="s">
        <v>309</v>
      </c>
      <c r="C10586" t="s">
        <v>31</v>
      </c>
      <c r="D10586">
        <v>2025</v>
      </c>
      <c r="E10586">
        <v>10846</v>
      </c>
      <c r="F10586">
        <v>52.7</v>
      </c>
    </row>
    <row r="10587" spans="1:6" x14ac:dyDescent="0.2">
      <c r="A10587">
        <v>17</v>
      </c>
      <c r="B10587" t="s">
        <v>309</v>
      </c>
      <c r="C10587" t="s">
        <v>264</v>
      </c>
      <c r="D10587">
        <v>2021</v>
      </c>
    </row>
    <row r="10588" spans="1:6" x14ac:dyDescent="0.2">
      <c r="A10588">
        <v>17</v>
      </c>
      <c r="B10588" t="s">
        <v>309</v>
      </c>
      <c r="C10588" t="s">
        <v>264</v>
      </c>
      <c r="D10588">
        <v>2022</v>
      </c>
    </row>
    <row r="10589" spans="1:6" x14ac:dyDescent="0.2">
      <c r="A10589">
        <v>17</v>
      </c>
      <c r="B10589" t="s">
        <v>309</v>
      </c>
      <c r="C10589" t="s">
        <v>264</v>
      </c>
      <c r="D10589">
        <v>2023</v>
      </c>
    </row>
    <row r="10590" spans="1:6" x14ac:dyDescent="0.2">
      <c r="A10590">
        <v>17</v>
      </c>
      <c r="B10590" t="s">
        <v>309</v>
      </c>
      <c r="C10590" t="s">
        <v>264</v>
      </c>
      <c r="D10590">
        <v>2024</v>
      </c>
    </row>
    <row r="10591" spans="1:6" x14ac:dyDescent="0.2">
      <c r="A10591">
        <v>17</v>
      </c>
      <c r="B10591" t="s">
        <v>309</v>
      </c>
      <c r="C10591" t="s">
        <v>264</v>
      </c>
      <c r="D10591">
        <v>2025</v>
      </c>
      <c r="E10591">
        <v>6358</v>
      </c>
      <c r="F10591">
        <v>45.4</v>
      </c>
    </row>
    <row r="10592" spans="1:6" x14ac:dyDescent="0.2">
      <c r="A10592">
        <v>17</v>
      </c>
      <c r="B10592" t="s">
        <v>309</v>
      </c>
      <c r="C10592" t="s">
        <v>243</v>
      </c>
      <c r="D10592">
        <v>2021</v>
      </c>
    </row>
    <row r="10593" spans="1:6" x14ac:dyDescent="0.2">
      <c r="A10593">
        <v>17</v>
      </c>
      <c r="B10593" t="s">
        <v>309</v>
      </c>
      <c r="C10593" t="s">
        <v>243</v>
      </c>
      <c r="D10593">
        <v>2022</v>
      </c>
    </row>
    <row r="10594" spans="1:6" x14ac:dyDescent="0.2">
      <c r="A10594">
        <v>17</v>
      </c>
      <c r="B10594" t="s">
        <v>309</v>
      </c>
      <c r="C10594" t="s">
        <v>243</v>
      </c>
      <c r="D10594">
        <v>2023</v>
      </c>
    </row>
    <row r="10595" spans="1:6" x14ac:dyDescent="0.2">
      <c r="A10595">
        <v>17</v>
      </c>
      <c r="B10595" t="s">
        <v>309</v>
      </c>
      <c r="C10595" t="s">
        <v>243</v>
      </c>
      <c r="D10595">
        <v>2024</v>
      </c>
    </row>
    <row r="10596" spans="1:6" x14ac:dyDescent="0.2">
      <c r="A10596">
        <v>17</v>
      </c>
      <c r="B10596" t="s">
        <v>309</v>
      </c>
      <c r="C10596" t="s">
        <v>243</v>
      </c>
      <c r="D10596">
        <v>2025</v>
      </c>
      <c r="E10596">
        <v>6834</v>
      </c>
      <c r="F10596">
        <v>49.4</v>
      </c>
    </row>
    <row r="10597" spans="1:6" x14ac:dyDescent="0.2">
      <c r="A10597">
        <v>17</v>
      </c>
      <c r="B10597" t="s">
        <v>309</v>
      </c>
      <c r="C10597" t="s">
        <v>265</v>
      </c>
      <c r="D10597">
        <v>2021</v>
      </c>
    </row>
    <row r="10598" spans="1:6" x14ac:dyDescent="0.2">
      <c r="A10598">
        <v>17</v>
      </c>
      <c r="B10598" t="s">
        <v>309</v>
      </c>
      <c r="C10598" t="s">
        <v>265</v>
      </c>
      <c r="D10598">
        <v>2022</v>
      </c>
    </row>
    <row r="10599" spans="1:6" x14ac:dyDescent="0.2">
      <c r="A10599">
        <v>17</v>
      </c>
      <c r="B10599" t="s">
        <v>309</v>
      </c>
      <c r="C10599" t="s">
        <v>265</v>
      </c>
      <c r="D10599">
        <v>2023</v>
      </c>
    </row>
    <row r="10600" spans="1:6" x14ac:dyDescent="0.2">
      <c r="A10600">
        <v>17</v>
      </c>
      <c r="B10600" t="s">
        <v>309</v>
      </c>
      <c r="C10600" t="s">
        <v>265</v>
      </c>
      <c r="D10600">
        <v>2024</v>
      </c>
    </row>
    <row r="10601" spans="1:6" x14ac:dyDescent="0.2">
      <c r="A10601">
        <v>17</v>
      </c>
      <c r="B10601" t="s">
        <v>309</v>
      </c>
      <c r="C10601" t="s">
        <v>265</v>
      </c>
      <c r="D10601">
        <v>2025</v>
      </c>
      <c r="E10601">
        <v>7951</v>
      </c>
      <c r="F10601">
        <v>49.6</v>
      </c>
    </row>
    <row r="10602" spans="1:6" x14ac:dyDescent="0.2">
      <c r="A10602">
        <v>17</v>
      </c>
      <c r="B10602" t="s">
        <v>309</v>
      </c>
      <c r="C10602" t="s">
        <v>271</v>
      </c>
      <c r="D10602">
        <v>2021</v>
      </c>
    </row>
    <row r="10603" spans="1:6" x14ac:dyDescent="0.2">
      <c r="A10603">
        <v>17</v>
      </c>
      <c r="B10603" t="s">
        <v>309</v>
      </c>
      <c r="C10603" t="s">
        <v>271</v>
      </c>
      <c r="D10603">
        <v>2022</v>
      </c>
    </row>
    <row r="10604" spans="1:6" x14ac:dyDescent="0.2">
      <c r="A10604">
        <v>17</v>
      </c>
      <c r="B10604" t="s">
        <v>309</v>
      </c>
      <c r="C10604" t="s">
        <v>271</v>
      </c>
      <c r="D10604">
        <v>2023</v>
      </c>
    </row>
    <row r="10605" spans="1:6" x14ac:dyDescent="0.2">
      <c r="A10605">
        <v>17</v>
      </c>
      <c r="B10605" t="s">
        <v>309</v>
      </c>
      <c r="C10605" t="s">
        <v>271</v>
      </c>
      <c r="D10605">
        <v>2024</v>
      </c>
    </row>
    <row r="10606" spans="1:6" x14ac:dyDescent="0.2">
      <c r="A10606">
        <v>17</v>
      </c>
      <c r="B10606" t="s">
        <v>309</v>
      </c>
      <c r="C10606" t="s">
        <v>271</v>
      </c>
      <c r="D10606">
        <v>2025</v>
      </c>
      <c r="E10606">
        <v>7273</v>
      </c>
      <c r="F10606">
        <v>52.6</v>
      </c>
    </row>
    <row r="10607" spans="1:6" x14ac:dyDescent="0.2">
      <c r="A10607">
        <v>17</v>
      </c>
      <c r="B10607" t="s">
        <v>309</v>
      </c>
      <c r="C10607" t="s">
        <v>241</v>
      </c>
      <c r="D10607">
        <v>2021</v>
      </c>
    </row>
    <row r="10608" spans="1:6" x14ac:dyDescent="0.2">
      <c r="A10608">
        <v>17</v>
      </c>
      <c r="B10608" t="s">
        <v>309</v>
      </c>
      <c r="C10608" t="s">
        <v>241</v>
      </c>
      <c r="D10608">
        <v>2022</v>
      </c>
    </row>
    <row r="10609" spans="1:6" x14ac:dyDescent="0.2">
      <c r="A10609">
        <v>17</v>
      </c>
      <c r="B10609" t="s">
        <v>309</v>
      </c>
      <c r="C10609" t="s">
        <v>241</v>
      </c>
      <c r="D10609">
        <v>2023</v>
      </c>
    </row>
    <row r="10610" spans="1:6" x14ac:dyDescent="0.2">
      <c r="A10610">
        <v>17</v>
      </c>
      <c r="B10610" t="s">
        <v>309</v>
      </c>
      <c r="C10610" t="s">
        <v>241</v>
      </c>
      <c r="D10610">
        <v>2024</v>
      </c>
    </row>
    <row r="10611" spans="1:6" x14ac:dyDescent="0.2">
      <c r="A10611">
        <v>17</v>
      </c>
      <c r="B10611" t="s">
        <v>309</v>
      </c>
      <c r="C10611" t="s">
        <v>241</v>
      </c>
      <c r="D10611">
        <v>2025</v>
      </c>
      <c r="E10611">
        <v>19933</v>
      </c>
      <c r="F10611">
        <v>51.7</v>
      </c>
    </row>
    <row r="10612" spans="1:6" x14ac:dyDescent="0.2">
      <c r="A10612">
        <v>17</v>
      </c>
      <c r="B10612" t="s">
        <v>309</v>
      </c>
      <c r="C10612" t="s">
        <v>272</v>
      </c>
      <c r="D10612">
        <v>2021</v>
      </c>
    </row>
    <row r="10613" spans="1:6" x14ac:dyDescent="0.2">
      <c r="A10613">
        <v>17</v>
      </c>
      <c r="B10613" t="s">
        <v>309</v>
      </c>
      <c r="C10613" t="s">
        <v>272</v>
      </c>
      <c r="D10613">
        <v>2022</v>
      </c>
    </row>
    <row r="10614" spans="1:6" x14ac:dyDescent="0.2">
      <c r="A10614">
        <v>17</v>
      </c>
      <c r="B10614" t="s">
        <v>309</v>
      </c>
      <c r="C10614" t="s">
        <v>272</v>
      </c>
      <c r="D10614">
        <v>2023</v>
      </c>
    </row>
    <row r="10615" spans="1:6" x14ac:dyDescent="0.2">
      <c r="A10615">
        <v>17</v>
      </c>
      <c r="B10615" t="s">
        <v>309</v>
      </c>
      <c r="C10615" t="s">
        <v>272</v>
      </c>
      <c r="D10615">
        <v>2024</v>
      </c>
    </row>
    <row r="10616" spans="1:6" x14ac:dyDescent="0.2">
      <c r="A10616">
        <v>17</v>
      </c>
      <c r="B10616" t="s">
        <v>309</v>
      </c>
      <c r="C10616" t="s">
        <v>272</v>
      </c>
      <c r="D10616">
        <v>2025</v>
      </c>
      <c r="E10616">
        <v>3617</v>
      </c>
      <c r="F10616">
        <v>48.3</v>
      </c>
    </row>
    <row r="10617" spans="1:6" x14ac:dyDescent="0.2">
      <c r="A10617">
        <v>17</v>
      </c>
      <c r="B10617" t="s">
        <v>309</v>
      </c>
      <c r="C10617" t="s">
        <v>207</v>
      </c>
      <c r="D10617">
        <v>2021</v>
      </c>
    </row>
    <row r="10618" spans="1:6" x14ac:dyDescent="0.2">
      <c r="A10618">
        <v>17</v>
      </c>
      <c r="B10618" t="s">
        <v>309</v>
      </c>
      <c r="C10618" t="s">
        <v>207</v>
      </c>
      <c r="D10618">
        <v>2022</v>
      </c>
    </row>
    <row r="10619" spans="1:6" x14ac:dyDescent="0.2">
      <c r="A10619">
        <v>17</v>
      </c>
      <c r="B10619" t="s">
        <v>309</v>
      </c>
      <c r="C10619" t="s">
        <v>207</v>
      </c>
      <c r="D10619">
        <v>2023</v>
      </c>
      <c r="E10619">
        <v>19940</v>
      </c>
      <c r="F10619">
        <v>51.1</v>
      </c>
    </row>
    <row r="10620" spans="1:6" x14ac:dyDescent="0.2">
      <c r="A10620">
        <v>17</v>
      </c>
      <c r="B10620" t="s">
        <v>309</v>
      </c>
      <c r="C10620" t="s">
        <v>207</v>
      </c>
      <c r="D10620">
        <v>2024</v>
      </c>
      <c r="E10620">
        <v>37967</v>
      </c>
      <c r="F10620">
        <v>39.4</v>
      </c>
    </row>
    <row r="10621" spans="1:6" x14ac:dyDescent="0.2">
      <c r="A10621">
        <v>17</v>
      </c>
      <c r="B10621" t="s">
        <v>309</v>
      </c>
      <c r="C10621" t="s">
        <v>207</v>
      </c>
      <c r="D10621">
        <v>2025</v>
      </c>
      <c r="E10621">
        <v>41823</v>
      </c>
      <c r="F10621">
        <v>47.7</v>
      </c>
    </row>
    <row r="10622" spans="1:6" x14ac:dyDescent="0.2">
      <c r="A10622">
        <v>17</v>
      </c>
      <c r="B10622" t="s">
        <v>309</v>
      </c>
      <c r="C10622" t="s">
        <v>208</v>
      </c>
      <c r="D10622">
        <v>2021</v>
      </c>
    </row>
    <row r="10623" spans="1:6" x14ac:dyDescent="0.2">
      <c r="A10623">
        <v>17</v>
      </c>
      <c r="B10623" t="s">
        <v>309</v>
      </c>
      <c r="C10623" t="s">
        <v>208</v>
      </c>
      <c r="D10623">
        <v>2022</v>
      </c>
    </row>
    <row r="10624" spans="1:6" x14ac:dyDescent="0.2">
      <c r="A10624">
        <v>17</v>
      </c>
      <c r="B10624" t="s">
        <v>309</v>
      </c>
      <c r="C10624" t="s">
        <v>208</v>
      </c>
      <c r="D10624">
        <v>2023</v>
      </c>
      <c r="E10624">
        <v>1652</v>
      </c>
      <c r="F10624">
        <v>49.9</v>
      </c>
    </row>
    <row r="10625" spans="1:6" x14ac:dyDescent="0.2">
      <c r="A10625">
        <v>17</v>
      </c>
      <c r="B10625" t="s">
        <v>309</v>
      </c>
      <c r="C10625" t="s">
        <v>208</v>
      </c>
      <c r="D10625">
        <v>2024</v>
      </c>
      <c r="E10625">
        <v>2347</v>
      </c>
      <c r="F10625">
        <v>41.6</v>
      </c>
    </row>
    <row r="10626" spans="1:6" x14ac:dyDescent="0.2">
      <c r="A10626">
        <v>17</v>
      </c>
      <c r="B10626" t="s">
        <v>309</v>
      </c>
      <c r="C10626" t="s">
        <v>208</v>
      </c>
      <c r="D10626">
        <v>2025</v>
      </c>
      <c r="E10626">
        <v>2920</v>
      </c>
      <c r="F10626">
        <v>48.2</v>
      </c>
    </row>
    <row r="10627" spans="1:6" x14ac:dyDescent="0.2">
      <c r="A10627">
        <v>17</v>
      </c>
      <c r="B10627" t="s">
        <v>309</v>
      </c>
      <c r="C10627" t="s">
        <v>210</v>
      </c>
      <c r="D10627">
        <v>2021</v>
      </c>
    </row>
    <row r="10628" spans="1:6" x14ac:dyDescent="0.2">
      <c r="A10628">
        <v>17</v>
      </c>
      <c r="B10628" t="s">
        <v>309</v>
      </c>
      <c r="C10628" t="s">
        <v>210</v>
      </c>
      <c r="D10628">
        <v>2022</v>
      </c>
    </row>
    <row r="10629" spans="1:6" x14ac:dyDescent="0.2">
      <c r="A10629">
        <v>17</v>
      </c>
      <c r="B10629" t="s">
        <v>309</v>
      </c>
      <c r="C10629" t="s">
        <v>210</v>
      </c>
      <c r="D10629">
        <v>2023</v>
      </c>
      <c r="E10629">
        <v>11508</v>
      </c>
      <c r="F10629">
        <v>51.5</v>
      </c>
    </row>
    <row r="10630" spans="1:6" x14ac:dyDescent="0.2">
      <c r="A10630">
        <v>17</v>
      </c>
      <c r="B10630" t="s">
        <v>309</v>
      </c>
      <c r="C10630" t="s">
        <v>210</v>
      </c>
      <c r="D10630">
        <v>2024</v>
      </c>
      <c r="E10630">
        <v>52119</v>
      </c>
      <c r="F10630">
        <v>39.299999999999997</v>
      </c>
    </row>
    <row r="10631" spans="1:6" x14ac:dyDescent="0.2">
      <c r="A10631">
        <v>17</v>
      </c>
      <c r="B10631" t="s">
        <v>309</v>
      </c>
      <c r="C10631" t="s">
        <v>210</v>
      </c>
      <c r="D10631">
        <v>2025</v>
      </c>
      <c r="E10631">
        <v>38951</v>
      </c>
      <c r="F10631">
        <v>48.5</v>
      </c>
    </row>
    <row r="10632" spans="1:6" x14ac:dyDescent="0.2">
      <c r="A10632">
        <v>17</v>
      </c>
      <c r="B10632" t="s">
        <v>309</v>
      </c>
      <c r="C10632" t="s">
        <v>201</v>
      </c>
      <c r="D10632">
        <v>2021</v>
      </c>
    </row>
    <row r="10633" spans="1:6" x14ac:dyDescent="0.2">
      <c r="A10633">
        <v>17</v>
      </c>
      <c r="B10633" t="s">
        <v>309</v>
      </c>
      <c r="C10633" t="s">
        <v>201</v>
      </c>
      <c r="D10633">
        <v>2022</v>
      </c>
    </row>
    <row r="10634" spans="1:6" x14ac:dyDescent="0.2">
      <c r="A10634">
        <v>17</v>
      </c>
      <c r="B10634" t="s">
        <v>309</v>
      </c>
      <c r="C10634" t="s">
        <v>201</v>
      </c>
      <c r="D10634">
        <v>2023</v>
      </c>
      <c r="E10634">
        <v>3108</v>
      </c>
      <c r="F10634">
        <v>54.9</v>
      </c>
    </row>
    <row r="10635" spans="1:6" x14ac:dyDescent="0.2">
      <c r="A10635">
        <v>17</v>
      </c>
      <c r="B10635" t="s">
        <v>309</v>
      </c>
      <c r="C10635" t="s">
        <v>201</v>
      </c>
      <c r="D10635">
        <v>2024</v>
      </c>
      <c r="E10635">
        <v>7471</v>
      </c>
      <c r="F10635">
        <v>44.4</v>
      </c>
    </row>
    <row r="10636" spans="1:6" x14ac:dyDescent="0.2">
      <c r="A10636">
        <v>17</v>
      </c>
      <c r="B10636" t="s">
        <v>309</v>
      </c>
      <c r="C10636" t="s">
        <v>201</v>
      </c>
      <c r="D10636">
        <v>2025</v>
      </c>
      <c r="E10636">
        <v>7814</v>
      </c>
      <c r="F10636">
        <v>47.7</v>
      </c>
    </row>
    <row r="10637" spans="1:6" x14ac:dyDescent="0.2">
      <c r="A10637">
        <v>17</v>
      </c>
      <c r="B10637" t="s">
        <v>309</v>
      </c>
      <c r="C10637" t="s">
        <v>37</v>
      </c>
      <c r="D10637">
        <v>2021</v>
      </c>
      <c r="E10637">
        <v>38170</v>
      </c>
      <c r="F10637">
        <v>28.8</v>
      </c>
    </row>
    <row r="10638" spans="1:6" x14ac:dyDescent="0.2">
      <c r="A10638">
        <v>17</v>
      </c>
      <c r="B10638" t="s">
        <v>309</v>
      </c>
      <c r="C10638" t="s">
        <v>37</v>
      </c>
      <c r="D10638">
        <v>2022</v>
      </c>
      <c r="E10638">
        <v>743</v>
      </c>
      <c r="F10638">
        <v>57.8</v>
      </c>
    </row>
    <row r="10639" spans="1:6" x14ac:dyDescent="0.2">
      <c r="A10639">
        <v>17</v>
      </c>
      <c r="B10639" t="s">
        <v>309</v>
      </c>
      <c r="C10639" t="s">
        <v>37</v>
      </c>
      <c r="D10639">
        <v>2023</v>
      </c>
      <c r="E10639">
        <v>1688</v>
      </c>
      <c r="F10639">
        <v>53.5</v>
      </c>
    </row>
    <row r="10640" spans="1:6" x14ac:dyDescent="0.2">
      <c r="A10640">
        <v>17</v>
      </c>
      <c r="B10640" t="s">
        <v>309</v>
      </c>
      <c r="C10640" t="s">
        <v>37</v>
      </c>
      <c r="D10640">
        <v>2024</v>
      </c>
      <c r="E10640">
        <v>1036</v>
      </c>
      <c r="F10640">
        <v>43.7</v>
      </c>
    </row>
    <row r="10641" spans="1:6" x14ac:dyDescent="0.2">
      <c r="A10641">
        <v>17</v>
      </c>
      <c r="B10641" t="s">
        <v>309</v>
      </c>
      <c r="C10641" t="s">
        <v>37</v>
      </c>
      <c r="D10641">
        <v>2025</v>
      </c>
      <c r="E10641">
        <v>794</v>
      </c>
      <c r="F10641">
        <v>44.5</v>
      </c>
    </row>
    <row r="10642" spans="1:6" x14ac:dyDescent="0.2">
      <c r="A10642">
        <v>17</v>
      </c>
      <c r="B10642" t="s">
        <v>309</v>
      </c>
      <c r="C10642" t="s">
        <v>28</v>
      </c>
      <c r="D10642">
        <v>2021</v>
      </c>
      <c r="E10642">
        <v>181796</v>
      </c>
      <c r="F10642">
        <v>29.2</v>
      </c>
    </row>
    <row r="10643" spans="1:6" x14ac:dyDescent="0.2">
      <c r="A10643">
        <v>17</v>
      </c>
      <c r="B10643" t="s">
        <v>309</v>
      </c>
      <c r="C10643" t="s">
        <v>28</v>
      </c>
      <c r="D10643">
        <v>2022</v>
      </c>
      <c r="E10643">
        <v>147844</v>
      </c>
      <c r="F10643">
        <v>52.4</v>
      </c>
    </row>
    <row r="10644" spans="1:6" x14ac:dyDescent="0.2">
      <c r="A10644">
        <v>17</v>
      </c>
      <c r="B10644" t="s">
        <v>309</v>
      </c>
      <c r="C10644" t="s">
        <v>28</v>
      </c>
      <c r="D10644">
        <v>2023</v>
      </c>
      <c r="E10644">
        <v>115093</v>
      </c>
      <c r="F10644">
        <v>55</v>
      </c>
    </row>
    <row r="10645" spans="1:6" x14ac:dyDescent="0.2">
      <c r="A10645">
        <v>17</v>
      </c>
      <c r="B10645" t="s">
        <v>309</v>
      </c>
      <c r="C10645" t="s">
        <v>28</v>
      </c>
      <c r="D10645">
        <v>2024</v>
      </c>
      <c r="E10645">
        <v>57696</v>
      </c>
      <c r="F10645">
        <v>40.1</v>
      </c>
    </row>
    <row r="10646" spans="1:6" x14ac:dyDescent="0.2">
      <c r="A10646">
        <v>17</v>
      </c>
      <c r="B10646" t="s">
        <v>309</v>
      </c>
      <c r="C10646" t="s">
        <v>28</v>
      </c>
      <c r="D10646">
        <v>2025</v>
      </c>
      <c r="E10646">
        <v>17497</v>
      </c>
      <c r="F10646">
        <v>45.7</v>
      </c>
    </row>
    <row r="10647" spans="1:6" x14ac:dyDescent="0.2">
      <c r="A10647">
        <v>17</v>
      </c>
      <c r="B10647" t="s">
        <v>309</v>
      </c>
      <c r="C10647" t="s">
        <v>47</v>
      </c>
      <c r="D10647">
        <v>2021</v>
      </c>
      <c r="E10647">
        <v>13038</v>
      </c>
      <c r="F10647">
        <v>29.7</v>
      </c>
    </row>
    <row r="10648" spans="1:6" x14ac:dyDescent="0.2">
      <c r="A10648">
        <v>17</v>
      </c>
      <c r="B10648" t="s">
        <v>309</v>
      </c>
      <c r="C10648" t="s">
        <v>47</v>
      </c>
      <c r="D10648">
        <v>2022</v>
      </c>
      <c r="E10648">
        <v>5925</v>
      </c>
      <c r="F10648">
        <v>48.5</v>
      </c>
    </row>
    <row r="10649" spans="1:6" x14ac:dyDescent="0.2">
      <c r="A10649">
        <v>17</v>
      </c>
      <c r="B10649" t="s">
        <v>309</v>
      </c>
      <c r="C10649" t="s">
        <v>47</v>
      </c>
      <c r="D10649">
        <v>2023</v>
      </c>
      <c r="E10649">
        <v>627</v>
      </c>
      <c r="F10649">
        <v>51.1</v>
      </c>
    </row>
    <row r="10650" spans="1:6" x14ac:dyDescent="0.2">
      <c r="A10650">
        <v>17</v>
      </c>
      <c r="B10650" t="s">
        <v>309</v>
      </c>
      <c r="C10650" t="s">
        <v>47</v>
      </c>
      <c r="D10650">
        <v>2024</v>
      </c>
      <c r="E10650">
        <v>2665</v>
      </c>
      <c r="F10650">
        <v>44.8</v>
      </c>
    </row>
    <row r="10651" spans="1:6" x14ac:dyDescent="0.2">
      <c r="A10651">
        <v>17</v>
      </c>
      <c r="B10651" t="s">
        <v>309</v>
      </c>
      <c r="C10651" t="s">
        <v>47</v>
      </c>
      <c r="D10651">
        <v>2025</v>
      </c>
      <c r="E10651">
        <v>887</v>
      </c>
      <c r="F10651">
        <v>35.799999999999997</v>
      </c>
    </row>
    <row r="10652" spans="1:6" x14ac:dyDescent="0.2">
      <c r="A10652">
        <v>17</v>
      </c>
      <c r="B10652" t="s">
        <v>309</v>
      </c>
      <c r="C10652" t="s">
        <v>266</v>
      </c>
      <c r="D10652">
        <v>2021</v>
      </c>
    </row>
    <row r="10653" spans="1:6" x14ac:dyDescent="0.2">
      <c r="A10653">
        <v>17</v>
      </c>
      <c r="B10653" t="s">
        <v>309</v>
      </c>
      <c r="C10653" t="s">
        <v>266</v>
      </c>
      <c r="D10653">
        <v>2022</v>
      </c>
    </row>
    <row r="10654" spans="1:6" x14ac:dyDescent="0.2">
      <c r="A10654">
        <v>17</v>
      </c>
      <c r="B10654" t="s">
        <v>309</v>
      </c>
      <c r="C10654" t="s">
        <v>266</v>
      </c>
      <c r="D10654">
        <v>2023</v>
      </c>
    </row>
    <row r="10655" spans="1:6" x14ac:dyDescent="0.2">
      <c r="A10655">
        <v>17</v>
      </c>
      <c r="B10655" t="s">
        <v>309</v>
      </c>
      <c r="C10655" t="s">
        <v>266</v>
      </c>
      <c r="D10655">
        <v>2024</v>
      </c>
    </row>
    <row r="10656" spans="1:6" x14ac:dyDescent="0.2">
      <c r="A10656">
        <v>17</v>
      </c>
      <c r="B10656" t="s">
        <v>309</v>
      </c>
      <c r="C10656" t="s">
        <v>266</v>
      </c>
      <c r="D10656">
        <v>2025</v>
      </c>
      <c r="E10656">
        <v>33704</v>
      </c>
      <c r="F10656">
        <v>50.4</v>
      </c>
    </row>
    <row r="10657" spans="1:6" x14ac:dyDescent="0.2">
      <c r="A10657">
        <v>17</v>
      </c>
      <c r="B10657" t="s">
        <v>309</v>
      </c>
      <c r="C10657" t="s">
        <v>267</v>
      </c>
      <c r="D10657">
        <v>2021</v>
      </c>
    </row>
    <row r="10658" spans="1:6" x14ac:dyDescent="0.2">
      <c r="A10658">
        <v>17</v>
      </c>
      <c r="B10658" t="s">
        <v>309</v>
      </c>
      <c r="C10658" t="s">
        <v>267</v>
      </c>
      <c r="D10658">
        <v>2022</v>
      </c>
    </row>
    <row r="10659" spans="1:6" x14ac:dyDescent="0.2">
      <c r="A10659">
        <v>17</v>
      </c>
      <c r="B10659" t="s">
        <v>309</v>
      </c>
      <c r="C10659" t="s">
        <v>267</v>
      </c>
      <c r="D10659">
        <v>2023</v>
      </c>
    </row>
    <row r="10660" spans="1:6" x14ac:dyDescent="0.2">
      <c r="A10660">
        <v>17</v>
      </c>
      <c r="B10660" t="s">
        <v>309</v>
      </c>
      <c r="C10660" t="s">
        <v>267</v>
      </c>
      <c r="D10660">
        <v>2024</v>
      </c>
    </row>
    <row r="10661" spans="1:6" x14ac:dyDescent="0.2">
      <c r="A10661">
        <v>17</v>
      </c>
      <c r="B10661" t="s">
        <v>309</v>
      </c>
      <c r="C10661" t="s">
        <v>267</v>
      </c>
      <c r="D10661">
        <v>2025</v>
      </c>
      <c r="E10661">
        <v>31516</v>
      </c>
      <c r="F10661">
        <v>51.1</v>
      </c>
    </row>
    <row r="10662" spans="1:6" x14ac:dyDescent="0.2">
      <c r="A10662">
        <v>17</v>
      </c>
      <c r="B10662" t="s">
        <v>309</v>
      </c>
      <c r="C10662" t="s">
        <v>29</v>
      </c>
      <c r="D10662">
        <v>2021</v>
      </c>
      <c r="E10662">
        <v>81385</v>
      </c>
      <c r="F10662">
        <v>31.2</v>
      </c>
    </row>
    <row r="10663" spans="1:6" x14ac:dyDescent="0.2">
      <c r="A10663">
        <v>17</v>
      </c>
      <c r="B10663" t="s">
        <v>309</v>
      </c>
      <c r="C10663" t="s">
        <v>29</v>
      </c>
      <c r="D10663">
        <v>2022</v>
      </c>
      <c r="E10663">
        <v>212583</v>
      </c>
      <c r="F10663">
        <v>53</v>
      </c>
    </row>
    <row r="10664" spans="1:6" x14ac:dyDescent="0.2">
      <c r="A10664">
        <v>17</v>
      </c>
      <c r="B10664" t="s">
        <v>309</v>
      </c>
      <c r="C10664" t="s">
        <v>29</v>
      </c>
      <c r="D10664">
        <v>2023</v>
      </c>
      <c r="E10664">
        <v>272567</v>
      </c>
      <c r="F10664">
        <v>54.5</v>
      </c>
    </row>
    <row r="10665" spans="1:6" x14ac:dyDescent="0.2">
      <c r="A10665">
        <v>17</v>
      </c>
      <c r="B10665" t="s">
        <v>309</v>
      </c>
      <c r="C10665" t="s">
        <v>29</v>
      </c>
      <c r="D10665">
        <v>2024</v>
      </c>
      <c r="E10665">
        <v>329298</v>
      </c>
      <c r="F10665">
        <v>43.3</v>
      </c>
    </row>
    <row r="10666" spans="1:6" x14ac:dyDescent="0.2">
      <c r="A10666">
        <v>17</v>
      </c>
      <c r="B10666" t="s">
        <v>309</v>
      </c>
      <c r="C10666" t="s">
        <v>29</v>
      </c>
      <c r="D10666">
        <v>2025</v>
      </c>
      <c r="E10666">
        <v>334610</v>
      </c>
      <c r="F10666">
        <v>50.9</v>
      </c>
    </row>
    <row r="10667" spans="1:6" x14ac:dyDescent="0.2">
      <c r="A10667">
        <v>17</v>
      </c>
      <c r="B10667" t="s">
        <v>309</v>
      </c>
      <c r="C10667" t="s">
        <v>269</v>
      </c>
      <c r="D10667">
        <v>2021</v>
      </c>
    </row>
    <row r="10668" spans="1:6" x14ac:dyDescent="0.2">
      <c r="A10668">
        <v>17</v>
      </c>
      <c r="B10668" t="s">
        <v>309</v>
      </c>
      <c r="C10668" t="s">
        <v>269</v>
      </c>
      <c r="D10668">
        <v>2022</v>
      </c>
    </row>
    <row r="10669" spans="1:6" x14ac:dyDescent="0.2">
      <c r="A10669">
        <v>17</v>
      </c>
      <c r="B10669" t="s">
        <v>309</v>
      </c>
      <c r="C10669" t="s">
        <v>269</v>
      </c>
      <c r="D10669">
        <v>2023</v>
      </c>
    </row>
    <row r="10670" spans="1:6" x14ac:dyDescent="0.2">
      <c r="A10670">
        <v>17</v>
      </c>
      <c r="B10670" t="s">
        <v>309</v>
      </c>
      <c r="C10670" t="s">
        <v>269</v>
      </c>
      <c r="D10670">
        <v>2024</v>
      </c>
    </row>
    <row r="10671" spans="1:6" x14ac:dyDescent="0.2">
      <c r="A10671">
        <v>17</v>
      </c>
      <c r="B10671" t="s">
        <v>309</v>
      </c>
      <c r="C10671" t="s">
        <v>269</v>
      </c>
      <c r="D10671">
        <v>2025</v>
      </c>
      <c r="E10671">
        <v>458</v>
      </c>
      <c r="F10671">
        <v>45.4</v>
      </c>
    </row>
    <row r="10672" spans="1:6" x14ac:dyDescent="0.2">
      <c r="A10672">
        <v>17</v>
      </c>
      <c r="B10672" t="s">
        <v>309</v>
      </c>
      <c r="C10672" t="s">
        <v>171</v>
      </c>
      <c r="D10672">
        <v>2021</v>
      </c>
    </row>
    <row r="10673" spans="1:6" x14ac:dyDescent="0.2">
      <c r="A10673">
        <v>17</v>
      </c>
      <c r="B10673" t="s">
        <v>309</v>
      </c>
      <c r="C10673" t="s">
        <v>171</v>
      </c>
      <c r="D10673">
        <v>2022</v>
      </c>
      <c r="E10673">
        <v>26170</v>
      </c>
      <c r="F10673">
        <v>52.2</v>
      </c>
    </row>
    <row r="10674" spans="1:6" x14ac:dyDescent="0.2">
      <c r="A10674">
        <v>17</v>
      </c>
      <c r="B10674" t="s">
        <v>309</v>
      </c>
      <c r="C10674" t="s">
        <v>171</v>
      </c>
      <c r="D10674">
        <v>2023</v>
      </c>
      <c r="E10674">
        <v>33195</v>
      </c>
      <c r="F10674">
        <v>53.7</v>
      </c>
    </row>
    <row r="10675" spans="1:6" x14ac:dyDescent="0.2">
      <c r="A10675">
        <v>17</v>
      </c>
      <c r="B10675" t="s">
        <v>309</v>
      </c>
      <c r="C10675" t="s">
        <v>171</v>
      </c>
      <c r="D10675">
        <v>2024</v>
      </c>
      <c r="E10675">
        <v>31554</v>
      </c>
      <c r="F10675">
        <v>47.1</v>
      </c>
    </row>
    <row r="10676" spans="1:6" x14ac:dyDescent="0.2">
      <c r="A10676">
        <v>17</v>
      </c>
      <c r="B10676" t="s">
        <v>309</v>
      </c>
      <c r="C10676" t="s">
        <v>171</v>
      </c>
      <c r="D10676">
        <v>2025</v>
      </c>
      <c r="E10676">
        <v>30605</v>
      </c>
      <c r="F10676">
        <v>54.1</v>
      </c>
    </row>
    <row r="10677" spans="1:6" x14ac:dyDescent="0.2">
      <c r="A10677">
        <v>17</v>
      </c>
      <c r="B10677" t="s">
        <v>309</v>
      </c>
      <c r="C10677" t="s">
        <v>30</v>
      </c>
      <c r="D10677">
        <v>2021</v>
      </c>
      <c r="E10677">
        <v>73508</v>
      </c>
      <c r="F10677">
        <v>28.1</v>
      </c>
    </row>
    <row r="10678" spans="1:6" x14ac:dyDescent="0.2">
      <c r="A10678">
        <v>17</v>
      </c>
      <c r="B10678" t="s">
        <v>309</v>
      </c>
      <c r="C10678" t="s">
        <v>30</v>
      </c>
      <c r="D10678">
        <v>2022</v>
      </c>
      <c r="E10678">
        <v>48748</v>
      </c>
      <c r="F10678">
        <v>53.7</v>
      </c>
    </row>
    <row r="10679" spans="1:6" x14ac:dyDescent="0.2">
      <c r="A10679">
        <v>17</v>
      </c>
      <c r="B10679" t="s">
        <v>309</v>
      </c>
      <c r="C10679" t="s">
        <v>30</v>
      </c>
      <c r="D10679">
        <v>2023</v>
      </c>
      <c r="E10679">
        <v>47523</v>
      </c>
      <c r="F10679">
        <v>54.9</v>
      </c>
    </row>
    <row r="10680" spans="1:6" x14ac:dyDescent="0.2">
      <c r="A10680">
        <v>17</v>
      </c>
      <c r="B10680" t="s">
        <v>309</v>
      </c>
      <c r="C10680" t="s">
        <v>30</v>
      </c>
      <c r="D10680">
        <v>2024</v>
      </c>
      <c r="E10680">
        <v>47909</v>
      </c>
      <c r="F10680">
        <v>44.3</v>
      </c>
    </row>
    <row r="10681" spans="1:6" x14ac:dyDescent="0.2">
      <c r="A10681">
        <v>17</v>
      </c>
      <c r="B10681" t="s">
        <v>309</v>
      </c>
      <c r="C10681" t="s">
        <v>30</v>
      </c>
      <c r="D10681">
        <v>2025</v>
      </c>
      <c r="E10681">
        <v>25540</v>
      </c>
      <c r="F10681">
        <v>53.6</v>
      </c>
    </row>
    <row r="10682" spans="1:6" x14ac:dyDescent="0.2">
      <c r="A10682">
        <v>17</v>
      </c>
      <c r="B10682" t="s">
        <v>309</v>
      </c>
      <c r="C10682" t="s">
        <v>202</v>
      </c>
      <c r="D10682">
        <v>2021</v>
      </c>
    </row>
    <row r="10683" spans="1:6" x14ac:dyDescent="0.2">
      <c r="A10683">
        <v>17</v>
      </c>
      <c r="B10683" t="s">
        <v>309</v>
      </c>
      <c r="C10683" t="s">
        <v>202</v>
      </c>
      <c r="D10683">
        <v>2022</v>
      </c>
    </row>
    <row r="10684" spans="1:6" x14ac:dyDescent="0.2">
      <c r="A10684">
        <v>17</v>
      </c>
      <c r="B10684" t="s">
        <v>309</v>
      </c>
      <c r="C10684" t="s">
        <v>202</v>
      </c>
      <c r="D10684">
        <v>2023</v>
      </c>
      <c r="E10684">
        <v>41138</v>
      </c>
      <c r="F10684">
        <v>54.9</v>
      </c>
    </row>
    <row r="10685" spans="1:6" x14ac:dyDescent="0.2">
      <c r="A10685">
        <v>17</v>
      </c>
      <c r="B10685" t="s">
        <v>309</v>
      </c>
      <c r="C10685" t="s">
        <v>202</v>
      </c>
      <c r="D10685">
        <v>2024</v>
      </c>
      <c r="E10685">
        <v>23982</v>
      </c>
      <c r="F10685">
        <v>42.9</v>
      </c>
    </row>
    <row r="10686" spans="1:6" x14ac:dyDescent="0.2">
      <c r="A10686">
        <v>17</v>
      </c>
      <c r="B10686" t="s">
        <v>309</v>
      </c>
      <c r="C10686" t="s">
        <v>202</v>
      </c>
      <c r="D10686">
        <v>2025</v>
      </c>
      <c r="E10686">
        <v>28440</v>
      </c>
      <c r="F10686">
        <v>52.7</v>
      </c>
    </row>
    <row r="10687" spans="1:6" x14ac:dyDescent="0.2">
      <c r="A10687">
        <v>17</v>
      </c>
      <c r="B10687" t="s">
        <v>309</v>
      </c>
      <c r="C10687" t="s">
        <v>172</v>
      </c>
      <c r="D10687">
        <v>2021</v>
      </c>
    </row>
    <row r="10688" spans="1:6" x14ac:dyDescent="0.2">
      <c r="A10688">
        <v>17</v>
      </c>
      <c r="B10688" t="s">
        <v>309</v>
      </c>
      <c r="C10688" t="s">
        <v>172</v>
      </c>
      <c r="D10688">
        <v>2022</v>
      </c>
      <c r="E10688">
        <v>42120</v>
      </c>
      <c r="F10688">
        <v>52</v>
      </c>
    </row>
    <row r="10689" spans="1:6" x14ac:dyDescent="0.2">
      <c r="A10689">
        <v>17</v>
      </c>
      <c r="B10689" t="s">
        <v>309</v>
      </c>
      <c r="C10689" t="s">
        <v>172</v>
      </c>
      <c r="D10689">
        <v>2023</v>
      </c>
      <c r="E10689">
        <v>56037</v>
      </c>
      <c r="F10689">
        <v>52.8</v>
      </c>
    </row>
    <row r="10690" spans="1:6" x14ac:dyDescent="0.2">
      <c r="A10690">
        <v>17</v>
      </c>
      <c r="B10690" t="s">
        <v>309</v>
      </c>
      <c r="C10690" t="s">
        <v>172</v>
      </c>
      <c r="D10690">
        <v>2024</v>
      </c>
      <c r="E10690">
        <v>91056</v>
      </c>
      <c r="F10690">
        <v>45</v>
      </c>
    </row>
    <row r="10691" spans="1:6" x14ac:dyDescent="0.2">
      <c r="A10691">
        <v>17</v>
      </c>
      <c r="B10691" t="s">
        <v>309</v>
      </c>
      <c r="C10691" t="s">
        <v>172</v>
      </c>
      <c r="D10691">
        <v>2025</v>
      </c>
      <c r="E10691">
        <v>79005</v>
      </c>
      <c r="F10691">
        <v>50.8</v>
      </c>
    </row>
    <row r="10692" spans="1:6" x14ac:dyDescent="0.2">
      <c r="A10692">
        <v>17</v>
      </c>
      <c r="B10692" t="s">
        <v>309</v>
      </c>
      <c r="C10692" t="s">
        <v>53</v>
      </c>
      <c r="D10692">
        <v>2021</v>
      </c>
      <c r="E10692">
        <v>25972</v>
      </c>
      <c r="F10692">
        <v>26.1</v>
      </c>
    </row>
    <row r="10693" spans="1:6" x14ac:dyDescent="0.2">
      <c r="A10693">
        <v>17</v>
      </c>
      <c r="B10693" t="s">
        <v>309</v>
      </c>
      <c r="C10693" t="s">
        <v>53</v>
      </c>
      <c r="D10693">
        <v>2022</v>
      </c>
      <c r="E10693">
        <v>30434</v>
      </c>
      <c r="F10693">
        <v>54.7</v>
      </c>
    </row>
    <row r="10694" spans="1:6" x14ac:dyDescent="0.2">
      <c r="A10694">
        <v>17</v>
      </c>
      <c r="B10694" t="s">
        <v>309</v>
      </c>
      <c r="C10694" t="s">
        <v>53</v>
      </c>
      <c r="D10694">
        <v>2023</v>
      </c>
      <c r="E10694">
        <v>35044</v>
      </c>
      <c r="F10694">
        <v>55</v>
      </c>
    </row>
    <row r="10695" spans="1:6" x14ac:dyDescent="0.2">
      <c r="A10695">
        <v>17</v>
      </c>
      <c r="B10695" t="s">
        <v>309</v>
      </c>
      <c r="C10695" t="s">
        <v>53</v>
      </c>
      <c r="D10695">
        <v>2024</v>
      </c>
      <c r="E10695">
        <v>436</v>
      </c>
      <c r="F10695">
        <v>39.200000000000003</v>
      </c>
    </row>
    <row r="10696" spans="1:6" x14ac:dyDescent="0.2">
      <c r="A10696">
        <v>17</v>
      </c>
      <c r="B10696" t="s">
        <v>309</v>
      </c>
      <c r="C10696" t="s">
        <v>53</v>
      </c>
      <c r="D10696">
        <v>2025</v>
      </c>
      <c r="E10696">
        <v>1118</v>
      </c>
      <c r="F10696">
        <v>52.9</v>
      </c>
    </row>
    <row r="10697" spans="1:6" x14ac:dyDescent="0.2">
      <c r="A10697">
        <v>17</v>
      </c>
      <c r="B10697" t="s">
        <v>309</v>
      </c>
      <c r="C10697" t="s">
        <v>242</v>
      </c>
      <c r="D10697">
        <v>2021</v>
      </c>
    </row>
    <row r="10698" spans="1:6" x14ac:dyDescent="0.2">
      <c r="A10698">
        <v>17</v>
      </c>
      <c r="B10698" t="s">
        <v>309</v>
      </c>
      <c r="C10698" t="s">
        <v>242</v>
      </c>
      <c r="D10698">
        <v>2022</v>
      </c>
    </row>
    <row r="10699" spans="1:6" x14ac:dyDescent="0.2">
      <c r="A10699">
        <v>17</v>
      </c>
      <c r="B10699" t="s">
        <v>309</v>
      </c>
      <c r="C10699" t="s">
        <v>242</v>
      </c>
      <c r="D10699">
        <v>2023</v>
      </c>
    </row>
    <row r="10700" spans="1:6" x14ac:dyDescent="0.2">
      <c r="A10700">
        <v>17</v>
      </c>
      <c r="B10700" t="s">
        <v>309</v>
      </c>
      <c r="C10700" t="s">
        <v>242</v>
      </c>
      <c r="D10700">
        <v>2024</v>
      </c>
      <c r="E10700">
        <v>6656</v>
      </c>
      <c r="F10700">
        <v>39.200000000000003</v>
      </c>
    </row>
    <row r="10701" spans="1:6" x14ac:dyDescent="0.2">
      <c r="A10701">
        <v>17</v>
      </c>
      <c r="B10701" t="s">
        <v>309</v>
      </c>
      <c r="C10701" t="s">
        <v>242</v>
      </c>
      <c r="D10701">
        <v>2025</v>
      </c>
      <c r="E10701">
        <v>5726</v>
      </c>
      <c r="F10701">
        <v>44.2</v>
      </c>
    </row>
    <row r="10702" spans="1:6" x14ac:dyDescent="0.2">
      <c r="A10702">
        <v>17</v>
      </c>
      <c r="B10702" t="s">
        <v>309</v>
      </c>
      <c r="C10702" t="s">
        <v>48</v>
      </c>
      <c r="D10702">
        <v>2021</v>
      </c>
      <c r="E10702">
        <v>15588</v>
      </c>
      <c r="F10702">
        <v>24.6</v>
      </c>
    </row>
    <row r="10703" spans="1:6" x14ac:dyDescent="0.2">
      <c r="A10703">
        <v>17</v>
      </c>
      <c r="B10703" t="s">
        <v>309</v>
      </c>
      <c r="C10703" t="s">
        <v>48</v>
      </c>
      <c r="D10703">
        <v>2022</v>
      </c>
      <c r="E10703">
        <v>12342</v>
      </c>
      <c r="F10703">
        <v>45</v>
      </c>
    </row>
    <row r="10704" spans="1:6" x14ac:dyDescent="0.2">
      <c r="A10704">
        <v>17</v>
      </c>
      <c r="B10704" t="s">
        <v>309</v>
      </c>
      <c r="C10704" t="s">
        <v>48</v>
      </c>
      <c r="D10704">
        <v>2023</v>
      </c>
      <c r="E10704">
        <v>10849</v>
      </c>
      <c r="F10704">
        <v>45.5</v>
      </c>
    </row>
    <row r="10705" spans="1:6" x14ac:dyDescent="0.2">
      <c r="A10705">
        <v>17</v>
      </c>
      <c r="B10705" t="s">
        <v>309</v>
      </c>
      <c r="C10705" t="s">
        <v>48</v>
      </c>
      <c r="D10705">
        <v>2024</v>
      </c>
      <c r="E10705">
        <v>4729</v>
      </c>
      <c r="F10705">
        <v>37</v>
      </c>
    </row>
    <row r="10706" spans="1:6" x14ac:dyDescent="0.2">
      <c r="A10706">
        <v>17</v>
      </c>
      <c r="B10706" t="s">
        <v>309</v>
      </c>
      <c r="C10706" t="s">
        <v>48</v>
      </c>
      <c r="D10706">
        <v>2025</v>
      </c>
      <c r="E10706">
        <v>2278</v>
      </c>
      <c r="F10706">
        <v>40.799999999999997</v>
      </c>
    </row>
    <row r="10707" spans="1:6" x14ac:dyDescent="0.2">
      <c r="A10707">
        <v>17</v>
      </c>
      <c r="B10707" t="s">
        <v>309</v>
      </c>
      <c r="C10707" t="s">
        <v>41</v>
      </c>
      <c r="D10707">
        <v>2021</v>
      </c>
      <c r="E10707">
        <v>4302</v>
      </c>
      <c r="F10707">
        <v>25.6</v>
      </c>
    </row>
    <row r="10708" spans="1:6" x14ac:dyDescent="0.2">
      <c r="A10708">
        <v>17</v>
      </c>
      <c r="B10708" t="s">
        <v>309</v>
      </c>
      <c r="C10708" t="s">
        <v>41</v>
      </c>
      <c r="D10708">
        <v>2022</v>
      </c>
      <c r="E10708">
        <v>3670</v>
      </c>
      <c r="F10708">
        <v>42.9</v>
      </c>
    </row>
    <row r="10709" spans="1:6" x14ac:dyDescent="0.2">
      <c r="A10709">
        <v>17</v>
      </c>
      <c r="B10709" t="s">
        <v>309</v>
      </c>
      <c r="C10709" t="s">
        <v>41</v>
      </c>
      <c r="D10709">
        <v>2023</v>
      </c>
      <c r="E10709">
        <v>1247</v>
      </c>
      <c r="F10709">
        <v>50.3</v>
      </c>
    </row>
    <row r="10710" spans="1:6" x14ac:dyDescent="0.2">
      <c r="A10710">
        <v>17</v>
      </c>
      <c r="B10710" t="s">
        <v>309</v>
      </c>
      <c r="C10710" t="s">
        <v>41</v>
      </c>
      <c r="D10710">
        <v>2024</v>
      </c>
      <c r="E10710">
        <v>817</v>
      </c>
      <c r="F10710">
        <v>39.700000000000003</v>
      </c>
    </row>
    <row r="10711" spans="1:6" x14ac:dyDescent="0.2">
      <c r="A10711">
        <v>17</v>
      </c>
      <c r="B10711" t="s">
        <v>309</v>
      </c>
      <c r="C10711" t="s">
        <v>41</v>
      </c>
      <c r="D10711">
        <v>2025</v>
      </c>
      <c r="E10711">
        <v>1125</v>
      </c>
      <c r="F10711">
        <v>44.9</v>
      </c>
    </row>
    <row r="10712" spans="1:6" x14ac:dyDescent="0.2">
      <c r="A10712">
        <v>17</v>
      </c>
      <c r="B10712" t="s">
        <v>309</v>
      </c>
      <c r="C10712" t="s">
        <v>39</v>
      </c>
      <c r="D10712">
        <v>2021</v>
      </c>
      <c r="E10712">
        <v>54730</v>
      </c>
      <c r="F10712">
        <v>23.8</v>
      </c>
    </row>
    <row r="10713" spans="1:6" x14ac:dyDescent="0.2">
      <c r="A10713">
        <v>17</v>
      </c>
      <c r="B10713" t="s">
        <v>309</v>
      </c>
      <c r="C10713" t="s">
        <v>39</v>
      </c>
      <c r="D10713">
        <v>2022</v>
      </c>
      <c r="E10713">
        <v>56246</v>
      </c>
      <c r="F10713">
        <v>44.7</v>
      </c>
    </row>
    <row r="10714" spans="1:6" x14ac:dyDescent="0.2">
      <c r="A10714">
        <v>17</v>
      </c>
      <c r="B10714" t="s">
        <v>309</v>
      </c>
      <c r="C10714" t="s">
        <v>39</v>
      </c>
      <c r="D10714">
        <v>2023</v>
      </c>
      <c r="E10714">
        <v>35031</v>
      </c>
      <c r="F10714">
        <v>44.7</v>
      </c>
    </row>
    <row r="10715" spans="1:6" x14ac:dyDescent="0.2">
      <c r="A10715">
        <v>17</v>
      </c>
      <c r="B10715" t="s">
        <v>309</v>
      </c>
      <c r="C10715" t="s">
        <v>39</v>
      </c>
      <c r="D10715">
        <v>2024</v>
      </c>
      <c r="E10715">
        <v>16820</v>
      </c>
      <c r="F10715">
        <v>34.700000000000003</v>
      </c>
    </row>
    <row r="10716" spans="1:6" x14ac:dyDescent="0.2">
      <c r="A10716">
        <v>17</v>
      </c>
      <c r="B10716" t="s">
        <v>309</v>
      </c>
      <c r="C10716" t="s">
        <v>39</v>
      </c>
      <c r="D10716">
        <v>2025</v>
      </c>
      <c r="E10716">
        <v>9269</v>
      </c>
      <c r="F10716">
        <v>44.7</v>
      </c>
    </row>
    <row r="10717" spans="1:6" x14ac:dyDescent="0.2">
      <c r="A10717">
        <v>17</v>
      </c>
      <c r="B10717" t="s">
        <v>309</v>
      </c>
      <c r="C10717" t="s">
        <v>49</v>
      </c>
      <c r="D10717">
        <v>2021</v>
      </c>
      <c r="E10717">
        <v>482</v>
      </c>
      <c r="F10717">
        <v>21.5</v>
      </c>
    </row>
    <row r="10718" spans="1:6" x14ac:dyDescent="0.2">
      <c r="A10718">
        <v>17</v>
      </c>
      <c r="B10718" t="s">
        <v>309</v>
      </c>
      <c r="C10718" t="s">
        <v>49</v>
      </c>
      <c r="D10718">
        <v>2022</v>
      </c>
      <c r="E10718">
        <v>974</v>
      </c>
      <c r="F10718">
        <v>41.7</v>
      </c>
    </row>
    <row r="10719" spans="1:6" x14ac:dyDescent="0.2">
      <c r="A10719">
        <v>17</v>
      </c>
      <c r="B10719" t="s">
        <v>309</v>
      </c>
      <c r="C10719" t="s">
        <v>49</v>
      </c>
      <c r="D10719">
        <v>2023</v>
      </c>
      <c r="E10719">
        <v>708</v>
      </c>
      <c r="F10719">
        <v>45.2</v>
      </c>
    </row>
    <row r="10720" spans="1:6" x14ac:dyDescent="0.2">
      <c r="A10720">
        <v>17</v>
      </c>
      <c r="B10720" t="s">
        <v>309</v>
      </c>
      <c r="C10720" t="s">
        <v>49</v>
      </c>
      <c r="D10720">
        <v>2024</v>
      </c>
      <c r="E10720">
        <v>621</v>
      </c>
      <c r="F10720">
        <v>46.5</v>
      </c>
    </row>
    <row r="10721" spans="1:6" x14ac:dyDescent="0.2">
      <c r="A10721">
        <v>17</v>
      </c>
      <c r="B10721" t="s">
        <v>309</v>
      </c>
      <c r="C10721" t="s">
        <v>49</v>
      </c>
      <c r="D10721">
        <v>2025</v>
      </c>
      <c r="E10721">
        <v>1586</v>
      </c>
      <c r="F10721">
        <v>58.2</v>
      </c>
    </row>
    <row r="10722" spans="1:6" x14ac:dyDescent="0.2">
      <c r="A10722">
        <v>17</v>
      </c>
      <c r="B10722" t="s">
        <v>309</v>
      </c>
      <c r="C10722" t="s">
        <v>179</v>
      </c>
      <c r="D10722">
        <v>2021</v>
      </c>
    </row>
    <row r="10723" spans="1:6" x14ac:dyDescent="0.2">
      <c r="A10723">
        <v>17</v>
      </c>
      <c r="B10723" t="s">
        <v>309</v>
      </c>
      <c r="C10723" t="s">
        <v>179</v>
      </c>
      <c r="D10723">
        <v>2022</v>
      </c>
      <c r="E10723">
        <v>1351</v>
      </c>
      <c r="F10723">
        <v>44.6</v>
      </c>
    </row>
    <row r="10724" spans="1:6" x14ac:dyDescent="0.2">
      <c r="A10724">
        <v>17</v>
      </c>
      <c r="B10724" t="s">
        <v>309</v>
      </c>
      <c r="C10724" t="s">
        <v>179</v>
      </c>
      <c r="D10724">
        <v>2023</v>
      </c>
      <c r="E10724">
        <v>37923</v>
      </c>
      <c r="F10724">
        <v>46.5</v>
      </c>
    </row>
    <row r="10725" spans="1:6" x14ac:dyDescent="0.2">
      <c r="A10725">
        <v>17</v>
      </c>
      <c r="B10725" t="s">
        <v>309</v>
      </c>
      <c r="C10725" t="s">
        <v>179</v>
      </c>
      <c r="D10725">
        <v>2024</v>
      </c>
      <c r="E10725">
        <v>34692</v>
      </c>
      <c r="F10725">
        <v>34.700000000000003</v>
      </c>
    </row>
    <row r="10726" spans="1:6" x14ac:dyDescent="0.2">
      <c r="A10726">
        <v>17</v>
      </c>
      <c r="B10726" t="s">
        <v>309</v>
      </c>
      <c r="C10726" t="s">
        <v>179</v>
      </c>
      <c r="D10726">
        <v>2025</v>
      </c>
      <c r="E10726">
        <v>20595</v>
      </c>
      <c r="F10726">
        <v>41.8</v>
      </c>
    </row>
    <row r="10727" spans="1:6" x14ac:dyDescent="0.2">
      <c r="A10727">
        <v>17</v>
      </c>
      <c r="B10727" t="s">
        <v>309</v>
      </c>
      <c r="C10727" t="s">
        <v>248</v>
      </c>
      <c r="D10727">
        <v>2021</v>
      </c>
    </row>
    <row r="10728" spans="1:6" x14ac:dyDescent="0.2">
      <c r="A10728">
        <v>17</v>
      </c>
      <c r="B10728" t="s">
        <v>309</v>
      </c>
      <c r="C10728" t="s">
        <v>248</v>
      </c>
      <c r="D10728">
        <v>2022</v>
      </c>
    </row>
    <row r="10729" spans="1:6" x14ac:dyDescent="0.2">
      <c r="A10729">
        <v>17</v>
      </c>
      <c r="B10729" t="s">
        <v>309</v>
      </c>
      <c r="C10729" t="s">
        <v>248</v>
      </c>
      <c r="D10729">
        <v>2023</v>
      </c>
    </row>
    <row r="10730" spans="1:6" x14ac:dyDescent="0.2">
      <c r="A10730">
        <v>17</v>
      </c>
      <c r="B10730" t="s">
        <v>309</v>
      </c>
      <c r="C10730" t="s">
        <v>248</v>
      </c>
      <c r="D10730">
        <v>2024</v>
      </c>
      <c r="E10730">
        <v>747</v>
      </c>
      <c r="F10730">
        <v>32.799999999999997</v>
      </c>
    </row>
    <row r="10731" spans="1:6" x14ac:dyDescent="0.2">
      <c r="A10731">
        <v>17</v>
      </c>
      <c r="B10731" t="s">
        <v>309</v>
      </c>
      <c r="C10731" t="s">
        <v>248</v>
      </c>
      <c r="D10731">
        <v>2025</v>
      </c>
      <c r="E10731">
        <v>660</v>
      </c>
      <c r="F10731">
        <v>39.4</v>
      </c>
    </row>
    <row r="10732" spans="1:6" x14ac:dyDescent="0.2">
      <c r="A10732">
        <v>17</v>
      </c>
      <c r="B10732" t="s">
        <v>309</v>
      </c>
      <c r="C10732" t="s">
        <v>211</v>
      </c>
      <c r="D10732">
        <v>2021</v>
      </c>
    </row>
    <row r="10733" spans="1:6" x14ac:dyDescent="0.2">
      <c r="A10733">
        <v>17</v>
      </c>
      <c r="B10733" t="s">
        <v>309</v>
      </c>
      <c r="C10733" t="s">
        <v>211</v>
      </c>
      <c r="D10733">
        <v>2022</v>
      </c>
    </row>
    <row r="10734" spans="1:6" x14ac:dyDescent="0.2">
      <c r="A10734">
        <v>17</v>
      </c>
      <c r="B10734" t="s">
        <v>309</v>
      </c>
      <c r="C10734" t="s">
        <v>211</v>
      </c>
      <c r="D10734">
        <v>2023</v>
      </c>
      <c r="E10734">
        <v>2807</v>
      </c>
      <c r="F10734">
        <v>48.5</v>
      </c>
    </row>
    <row r="10735" spans="1:6" x14ac:dyDescent="0.2">
      <c r="A10735">
        <v>17</v>
      </c>
      <c r="B10735" t="s">
        <v>309</v>
      </c>
      <c r="C10735" t="s">
        <v>211</v>
      </c>
      <c r="D10735">
        <v>2024</v>
      </c>
      <c r="E10735">
        <v>3645</v>
      </c>
      <c r="F10735">
        <v>40</v>
      </c>
    </row>
    <row r="10736" spans="1:6" x14ac:dyDescent="0.2">
      <c r="A10736">
        <v>17</v>
      </c>
      <c r="B10736" t="s">
        <v>309</v>
      </c>
      <c r="C10736" t="s">
        <v>211</v>
      </c>
      <c r="D10736">
        <v>2025</v>
      </c>
      <c r="E10736">
        <v>4284</v>
      </c>
      <c r="F10736">
        <v>41.4</v>
      </c>
    </row>
    <row r="10737" spans="1:6" x14ac:dyDescent="0.2">
      <c r="A10737">
        <v>17</v>
      </c>
      <c r="B10737" t="s">
        <v>309</v>
      </c>
      <c r="C10737" t="s">
        <v>273</v>
      </c>
      <c r="D10737">
        <v>2021</v>
      </c>
    </row>
    <row r="10738" spans="1:6" x14ac:dyDescent="0.2">
      <c r="A10738">
        <v>17</v>
      </c>
      <c r="B10738" t="s">
        <v>309</v>
      </c>
      <c r="C10738" t="s">
        <v>273</v>
      </c>
      <c r="D10738">
        <v>2022</v>
      </c>
    </row>
    <row r="10739" spans="1:6" x14ac:dyDescent="0.2">
      <c r="A10739">
        <v>17</v>
      </c>
      <c r="B10739" t="s">
        <v>309</v>
      </c>
      <c r="C10739" t="s">
        <v>273</v>
      </c>
      <c r="D10739">
        <v>2023</v>
      </c>
    </row>
    <row r="10740" spans="1:6" x14ac:dyDescent="0.2">
      <c r="A10740">
        <v>17</v>
      </c>
      <c r="B10740" t="s">
        <v>309</v>
      </c>
      <c r="C10740" t="s">
        <v>273</v>
      </c>
      <c r="D10740">
        <v>2024</v>
      </c>
    </row>
    <row r="10741" spans="1:6" x14ac:dyDescent="0.2">
      <c r="A10741">
        <v>17</v>
      </c>
      <c r="B10741" t="s">
        <v>309</v>
      </c>
      <c r="C10741" t="s">
        <v>273</v>
      </c>
      <c r="D10741">
        <v>2025</v>
      </c>
      <c r="E10741">
        <v>12741</v>
      </c>
      <c r="F10741">
        <v>45.3</v>
      </c>
    </row>
    <row r="10742" spans="1:6" x14ac:dyDescent="0.2">
      <c r="A10742">
        <v>17</v>
      </c>
      <c r="B10742" t="s">
        <v>309</v>
      </c>
      <c r="C10742" t="s">
        <v>278</v>
      </c>
      <c r="D10742">
        <v>2021</v>
      </c>
    </row>
    <row r="10743" spans="1:6" x14ac:dyDescent="0.2">
      <c r="A10743">
        <v>17</v>
      </c>
      <c r="B10743" t="s">
        <v>309</v>
      </c>
      <c r="C10743" t="s">
        <v>278</v>
      </c>
      <c r="D10743">
        <v>2022</v>
      </c>
    </row>
    <row r="10744" spans="1:6" x14ac:dyDescent="0.2">
      <c r="A10744">
        <v>17</v>
      </c>
      <c r="B10744" t="s">
        <v>309</v>
      </c>
      <c r="C10744" t="s">
        <v>278</v>
      </c>
      <c r="D10744">
        <v>2023</v>
      </c>
    </row>
    <row r="10745" spans="1:6" x14ac:dyDescent="0.2">
      <c r="A10745">
        <v>17</v>
      </c>
      <c r="B10745" t="s">
        <v>309</v>
      </c>
      <c r="C10745" t="s">
        <v>278</v>
      </c>
      <c r="D10745">
        <v>2024</v>
      </c>
    </row>
    <row r="10746" spans="1:6" x14ac:dyDescent="0.2">
      <c r="A10746">
        <v>17</v>
      </c>
      <c r="B10746" t="s">
        <v>309</v>
      </c>
      <c r="C10746" t="s">
        <v>278</v>
      </c>
      <c r="D10746">
        <v>2025</v>
      </c>
      <c r="E10746">
        <v>2665</v>
      </c>
      <c r="F10746">
        <v>51.7</v>
      </c>
    </row>
    <row r="10747" spans="1:6" x14ac:dyDescent="0.2">
      <c r="A10747">
        <v>17</v>
      </c>
      <c r="B10747" t="s">
        <v>309</v>
      </c>
      <c r="C10747" t="s">
        <v>274</v>
      </c>
      <c r="D10747">
        <v>2021</v>
      </c>
    </row>
    <row r="10748" spans="1:6" x14ac:dyDescent="0.2">
      <c r="A10748">
        <v>17</v>
      </c>
      <c r="B10748" t="s">
        <v>309</v>
      </c>
      <c r="C10748" t="s">
        <v>274</v>
      </c>
      <c r="D10748">
        <v>2022</v>
      </c>
    </row>
    <row r="10749" spans="1:6" x14ac:dyDescent="0.2">
      <c r="A10749">
        <v>17</v>
      </c>
      <c r="B10749" t="s">
        <v>309</v>
      </c>
      <c r="C10749" t="s">
        <v>274</v>
      </c>
      <c r="D10749">
        <v>2023</v>
      </c>
    </row>
    <row r="10750" spans="1:6" x14ac:dyDescent="0.2">
      <c r="A10750">
        <v>17</v>
      </c>
      <c r="B10750" t="s">
        <v>309</v>
      </c>
      <c r="C10750" t="s">
        <v>274</v>
      </c>
      <c r="D10750">
        <v>2024</v>
      </c>
    </row>
    <row r="10751" spans="1:6" x14ac:dyDescent="0.2">
      <c r="A10751">
        <v>17</v>
      </c>
      <c r="B10751" t="s">
        <v>309</v>
      </c>
      <c r="C10751" t="s">
        <v>274</v>
      </c>
      <c r="D10751">
        <v>2025</v>
      </c>
      <c r="E10751">
        <v>2943</v>
      </c>
      <c r="F10751">
        <v>50.3</v>
      </c>
    </row>
    <row r="10752" spans="1:6" x14ac:dyDescent="0.2">
      <c r="A10752">
        <v>17</v>
      </c>
      <c r="B10752" t="s">
        <v>309</v>
      </c>
      <c r="C10752" t="s">
        <v>50</v>
      </c>
      <c r="D10752">
        <v>2021</v>
      </c>
      <c r="E10752">
        <v>32211</v>
      </c>
      <c r="F10752">
        <v>28.7</v>
      </c>
    </row>
    <row r="10753" spans="1:6" x14ac:dyDescent="0.2">
      <c r="A10753">
        <v>17</v>
      </c>
      <c r="B10753" t="s">
        <v>309</v>
      </c>
      <c r="C10753" t="s">
        <v>50</v>
      </c>
      <c r="D10753">
        <v>2022</v>
      </c>
      <c r="E10753">
        <v>11256</v>
      </c>
      <c r="F10753">
        <v>47.7</v>
      </c>
    </row>
    <row r="10754" spans="1:6" x14ac:dyDescent="0.2">
      <c r="A10754">
        <v>17</v>
      </c>
      <c r="B10754" t="s">
        <v>309</v>
      </c>
      <c r="C10754" t="s">
        <v>50</v>
      </c>
      <c r="D10754">
        <v>2023</v>
      </c>
      <c r="E10754">
        <v>10640</v>
      </c>
      <c r="F10754">
        <v>51.8</v>
      </c>
    </row>
    <row r="10755" spans="1:6" x14ac:dyDescent="0.2">
      <c r="A10755">
        <v>17</v>
      </c>
      <c r="B10755" t="s">
        <v>309</v>
      </c>
      <c r="C10755" t="s">
        <v>50</v>
      </c>
      <c r="D10755">
        <v>2024</v>
      </c>
      <c r="E10755">
        <v>1977</v>
      </c>
      <c r="F10755">
        <v>41.9</v>
      </c>
    </row>
    <row r="10756" spans="1:6" x14ac:dyDescent="0.2">
      <c r="A10756">
        <v>17</v>
      </c>
      <c r="B10756" t="s">
        <v>309</v>
      </c>
      <c r="C10756" t="s">
        <v>50</v>
      </c>
      <c r="D10756">
        <v>2025</v>
      </c>
      <c r="E10756">
        <v>475</v>
      </c>
      <c r="F10756">
        <v>39.700000000000003</v>
      </c>
    </row>
    <row r="10757" spans="1:6" x14ac:dyDescent="0.2">
      <c r="A10757">
        <v>17</v>
      </c>
      <c r="B10757" t="s">
        <v>309</v>
      </c>
      <c r="C10757" t="s">
        <v>32</v>
      </c>
      <c r="D10757">
        <v>2021</v>
      </c>
      <c r="E10757">
        <v>5012</v>
      </c>
      <c r="F10757">
        <v>32.6</v>
      </c>
    </row>
    <row r="10758" spans="1:6" x14ac:dyDescent="0.2">
      <c r="A10758">
        <v>17</v>
      </c>
      <c r="B10758" t="s">
        <v>309</v>
      </c>
      <c r="C10758" t="s">
        <v>32</v>
      </c>
      <c r="D10758">
        <v>2022</v>
      </c>
      <c r="E10758">
        <v>3294</v>
      </c>
      <c r="F10758">
        <v>49.5</v>
      </c>
    </row>
    <row r="10759" spans="1:6" x14ac:dyDescent="0.2">
      <c r="A10759">
        <v>17</v>
      </c>
      <c r="B10759" t="s">
        <v>309</v>
      </c>
      <c r="C10759" t="s">
        <v>32</v>
      </c>
      <c r="D10759">
        <v>2023</v>
      </c>
      <c r="E10759">
        <v>11629</v>
      </c>
      <c r="F10759">
        <v>53.5</v>
      </c>
    </row>
    <row r="10760" spans="1:6" x14ac:dyDescent="0.2">
      <c r="A10760">
        <v>17</v>
      </c>
      <c r="B10760" t="s">
        <v>309</v>
      </c>
      <c r="C10760" t="s">
        <v>32</v>
      </c>
      <c r="D10760">
        <v>2024</v>
      </c>
      <c r="E10760">
        <v>14094</v>
      </c>
      <c r="F10760">
        <v>39.5</v>
      </c>
    </row>
    <row r="10761" spans="1:6" x14ac:dyDescent="0.2">
      <c r="A10761">
        <v>17</v>
      </c>
      <c r="B10761" t="s">
        <v>309</v>
      </c>
      <c r="C10761" t="s">
        <v>32</v>
      </c>
      <c r="D10761">
        <v>2025</v>
      </c>
      <c r="E10761">
        <v>12900</v>
      </c>
      <c r="F10761">
        <v>49.4</v>
      </c>
    </row>
    <row r="10762" spans="1:6" x14ac:dyDescent="0.2">
      <c r="A10762">
        <v>17</v>
      </c>
      <c r="B10762" t="s">
        <v>309</v>
      </c>
      <c r="C10762" t="s">
        <v>279</v>
      </c>
      <c r="D10762">
        <v>2021</v>
      </c>
    </row>
    <row r="10763" spans="1:6" x14ac:dyDescent="0.2">
      <c r="A10763">
        <v>17</v>
      </c>
      <c r="B10763" t="s">
        <v>309</v>
      </c>
      <c r="C10763" t="s">
        <v>279</v>
      </c>
      <c r="D10763">
        <v>2022</v>
      </c>
    </row>
    <row r="10764" spans="1:6" x14ac:dyDescent="0.2">
      <c r="A10764">
        <v>17</v>
      </c>
      <c r="B10764" t="s">
        <v>309</v>
      </c>
      <c r="C10764" t="s">
        <v>279</v>
      </c>
      <c r="D10764">
        <v>2023</v>
      </c>
    </row>
    <row r="10765" spans="1:6" x14ac:dyDescent="0.2">
      <c r="A10765">
        <v>17</v>
      </c>
      <c r="B10765" t="s">
        <v>309</v>
      </c>
      <c r="C10765" t="s">
        <v>279</v>
      </c>
      <c r="D10765">
        <v>2024</v>
      </c>
    </row>
    <row r="10766" spans="1:6" x14ac:dyDescent="0.2">
      <c r="A10766">
        <v>17</v>
      </c>
      <c r="B10766" t="s">
        <v>309</v>
      </c>
      <c r="C10766" t="s">
        <v>279</v>
      </c>
      <c r="D10766">
        <v>2025</v>
      </c>
      <c r="E10766">
        <v>14459</v>
      </c>
      <c r="F10766">
        <v>47.5</v>
      </c>
    </row>
    <row r="10767" spans="1:6" x14ac:dyDescent="0.2">
      <c r="A10767">
        <v>17</v>
      </c>
      <c r="B10767" t="s">
        <v>309</v>
      </c>
      <c r="C10767" t="s">
        <v>35</v>
      </c>
      <c r="D10767">
        <v>2021</v>
      </c>
      <c r="E10767">
        <v>19452</v>
      </c>
      <c r="F10767">
        <v>27.7</v>
      </c>
    </row>
    <row r="10768" spans="1:6" x14ac:dyDescent="0.2">
      <c r="A10768">
        <v>17</v>
      </c>
      <c r="B10768" t="s">
        <v>309</v>
      </c>
      <c r="C10768" t="s">
        <v>35</v>
      </c>
      <c r="D10768">
        <v>2022</v>
      </c>
      <c r="E10768">
        <v>15495</v>
      </c>
      <c r="F10768">
        <v>49.4</v>
      </c>
    </row>
    <row r="10769" spans="1:6" x14ac:dyDescent="0.2">
      <c r="A10769">
        <v>17</v>
      </c>
      <c r="B10769" t="s">
        <v>309</v>
      </c>
      <c r="C10769" t="s">
        <v>35</v>
      </c>
      <c r="D10769">
        <v>2023</v>
      </c>
      <c r="E10769">
        <v>15954</v>
      </c>
      <c r="F10769">
        <v>49.5</v>
      </c>
    </row>
    <row r="10770" spans="1:6" x14ac:dyDescent="0.2">
      <c r="A10770">
        <v>17</v>
      </c>
      <c r="B10770" t="s">
        <v>309</v>
      </c>
      <c r="C10770" t="s">
        <v>35</v>
      </c>
      <c r="D10770">
        <v>2024</v>
      </c>
      <c r="E10770">
        <v>15376</v>
      </c>
      <c r="F10770">
        <v>39.9</v>
      </c>
    </row>
    <row r="10771" spans="1:6" x14ac:dyDescent="0.2">
      <c r="A10771">
        <v>17</v>
      </c>
      <c r="B10771" t="s">
        <v>309</v>
      </c>
      <c r="C10771" t="s">
        <v>35</v>
      </c>
      <c r="D10771">
        <v>2025</v>
      </c>
      <c r="E10771">
        <v>8396</v>
      </c>
      <c r="F10771">
        <v>47.8</v>
      </c>
    </row>
    <row r="10772" spans="1:6" x14ac:dyDescent="0.2">
      <c r="A10772">
        <v>17</v>
      </c>
      <c r="B10772" t="s">
        <v>309</v>
      </c>
      <c r="C10772" t="s">
        <v>212</v>
      </c>
      <c r="D10772">
        <v>2021</v>
      </c>
    </row>
    <row r="10773" spans="1:6" x14ac:dyDescent="0.2">
      <c r="A10773">
        <v>17</v>
      </c>
      <c r="B10773" t="s">
        <v>309</v>
      </c>
      <c r="C10773" t="s">
        <v>212</v>
      </c>
      <c r="D10773">
        <v>2022</v>
      </c>
    </row>
    <row r="10774" spans="1:6" x14ac:dyDescent="0.2">
      <c r="A10774">
        <v>17</v>
      </c>
      <c r="B10774" t="s">
        <v>309</v>
      </c>
      <c r="C10774" t="s">
        <v>212</v>
      </c>
      <c r="D10774">
        <v>2023</v>
      </c>
    </row>
    <row r="10775" spans="1:6" x14ac:dyDescent="0.2">
      <c r="A10775">
        <v>17</v>
      </c>
      <c r="B10775" t="s">
        <v>309</v>
      </c>
      <c r="C10775" t="s">
        <v>212</v>
      </c>
      <c r="D10775">
        <v>2024</v>
      </c>
      <c r="E10775">
        <v>4028</v>
      </c>
      <c r="F10775">
        <v>39.9</v>
      </c>
    </row>
    <row r="10776" spans="1:6" x14ac:dyDescent="0.2">
      <c r="A10776">
        <v>17</v>
      </c>
      <c r="B10776" t="s">
        <v>309</v>
      </c>
      <c r="C10776" t="s">
        <v>212</v>
      </c>
      <c r="D10776">
        <v>2025</v>
      </c>
      <c r="E10776">
        <v>2197</v>
      </c>
      <c r="F10776">
        <v>46.1</v>
      </c>
    </row>
    <row r="10777" spans="1:6" x14ac:dyDescent="0.2">
      <c r="A10777">
        <v>17</v>
      </c>
      <c r="B10777" t="s">
        <v>309</v>
      </c>
      <c r="C10777" t="s">
        <v>204</v>
      </c>
      <c r="D10777">
        <v>2021</v>
      </c>
    </row>
    <row r="10778" spans="1:6" x14ac:dyDescent="0.2">
      <c r="A10778">
        <v>17</v>
      </c>
      <c r="B10778" t="s">
        <v>309</v>
      </c>
      <c r="C10778" t="s">
        <v>204</v>
      </c>
      <c r="D10778">
        <v>2022</v>
      </c>
    </row>
    <row r="10779" spans="1:6" x14ac:dyDescent="0.2">
      <c r="A10779">
        <v>17</v>
      </c>
      <c r="B10779" t="s">
        <v>309</v>
      </c>
      <c r="C10779" t="s">
        <v>204</v>
      </c>
      <c r="D10779">
        <v>2023</v>
      </c>
      <c r="E10779">
        <v>8319</v>
      </c>
      <c r="F10779">
        <v>50.5</v>
      </c>
    </row>
    <row r="10780" spans="1:6" x14ac:dyDescent="0.2">
      <c r="A10780">
        <v>17</v>
      </c>
      <c r="B10780" t="s">
        <v>309</v>
      </c>
      <c r="C10780" t="s">
        <v>204</v>
      </c>
      <c r="D10780">
        <v>2024</v>
      </c>
      <c r="E10780">
        <v>4919</v>
      </c>
      <c r="F10780">
        <v>38.5</v>
      </c>
    </row>
    <row r="10781" spans="1:6" x14ac:dyDescent="0.2">
      <c r="A10781">
        <v>17</v>
      </c>
      <c r="B10781" t="s">
        <v>309</v>
      </c>
      <c r="C10781" t="s">
        <v>204</v>
      </c>
      <c r="D10781">
        <v>2025</v>
      </c>
      <c r="E10781">
        <v>2628</v>
      </c>
      <c r="F10781">
        <v>50.7</v>
      </c>
    </row>
    <row r="10782" spans="1:6" x14ac:dyDescent="0.2">
      <c r="A10782">
        <v>17</v>
      </c>
      <c r="B10782" t="s">
        <v>309</v>
      </c>
      <c r="C10782" t="s">
        <v>205</v>
      </c>
      <c r="D10782">
        <v>2021</v>
      </c>
    </row>
    <row r="10783" spans="1:6" x14ac:dyDescent="0.2">
      <c r="A10783">
        <v>17</v>
      </c>
      <c r="B10783" t="s">
        <v>309</v>
      </c>
      <c r="C10783" t="s">
        <v>205</v>
      </c>
      <c r="D10783">
        <v>2022</v>
      </c>
    </row>
    <row r="10784" spans="1:6" x14ac:dyDescent="0.2">
      <c r="A10784">
        <v>17</v>
      </c>
      <c r="B10784" t="s">
        <v>309</v>
      </c>
      <c r="C10784" t="s">
        <v>205</v>
      </c>
      <c r="D10784">
        <v>2023</v>
      </c>
      <c r="E10784">
        <v>3410</v>
      </c>
      <c r="F10784">
        <v>48.9</v>
      </c>
    </row>
    <row r="10785" spans="1:6" x14ac:dyDescent="0.2">
      <c r="A10785">
        <v>17</v>
      </c>
      <c r="B10785" t="s">
        <v>309</v>
      </c>
      <c r="C10785" t="s">
        <v>205</v>
      </c>
      <c r="D10785">
        <v>2024</v>
      </c>
      <c r="E10785">
        <v>54484</v>
      </c>
      <c r="F10785">
        <v>39</v>
      </c>
    </row>
    <row r="10786" spans="1:6" x14ac:dyDescent="0.2">
      <c r="A10786">
        <v>17</v>
      </c>
      <c r="B10786" t="s">
        <v>309</v>
      </c>
      <c r="C10786" t="s">
        <v>205</v>
      </c>
      <c r="D10786">
        <v>2025</v>
      </c>
      <c r="E10786">
        <v>34804</v>
      </c>
      <c r="F10786">
        <v>45.8</v>
      </c>
    </row>
    <row r="10787" spans="1:6" x14ac:dyDescent="0.2">
      <c r="A10787">
        <v>17</v>
      </c>
      <c r="B10787" t="s">
        <v>309</v>
      </c>
      <c r="C10787" t="s">
        <v>206</v>
      </c>
      <c r="D10787">
        <v>2021</v>
      </c>
    </row>
    <row r="10788" spans="1:6" x14ac:dyDescent="0.2">
      <c r="A10788">
        <v>17</v>
      </c>
      <c r="B10788" t="s">
        <v>309</v>
      </c>
      <c r="C10788" t="s">
        <v>206</v>
      </c>
      <c r="D10788">
        <v>2022</v>
      </c>
    </row>
    <row r="10789" spans="1:6" x14ac:dyDescent="0.2">
      <c r="A10789">
        <v>17</v>
      </c>
      <c r="B10789" t="s">
        <v>309</v>
      </c>
      <c r="C10789" t="s">
        <v>206</v>
      </c>
      <c r="D10789">
        <v>2023</v>
      </c>
      <c r="E10789">
        <v>6966</v>
      </c>
      <c r="F10789">
        <v>52.4</v>
      </c>
    </row>
    <row r="10790" spans="1:6" x14ac:dyDescent="0.2">
      <c r="A10790">
        <v>17</v>
      </c>
      <c r="B10790" t="s">
        <v>309</v>
      </c>
      <c r="C10790" t="s">
        <v>206</v>
      </c>
      <c r="D10790">
        <v>2024</v>
      </c>
      <c r="E10790">
        <v>27828</v>
      </c>
      <c r="F10790">
        <v>40</v>
      </c>
    </row>
    <row r="10791" spans="1:6" x14ac:dyDescent="0.2">
      <c r="A10791">
        <v>17</v>
      </c>
      <c r="B10791" t="s">
        <v>309</v>
      </c>
      <c r="C10791" t="s">
        <v>206</v>
      </c>
      <c r="D10791">
        <v>2025</v>
      </c>
      <c r="E10791">
        <v>11851</v>
      </c>
      <c r="F10791">
        <v>46</v>
      </c>
    </row>
    <row r="10792" spans="1:6" x14ac:dyDescent="0.2">
      <c r="A10792">
        <v>17</v>
      </c>
      <c r="B10792" t="s">
        <v>309</v>
      </c>
      <c r="C10792" t="s">
        <v>249</v>
      </c>
      <c r="D10792">
        <v>2021</v>
      </c>
    </row>
    <row r="10793" spans="1:6" x14ac:dyDescent="0.2">
      <c r="A10793">
        <v>17</v>
      </c>
      <c r="B10793" t="s">
        <v>309</v>
      </c>
      <c r="C10793" t="s">
        <v>249</v>
      </c>
      <c r="D10793">
        <v>2022</v>
      </c>
    </row>
    <row r="10794" spans="1:6" x14ac:dyDescent="0.2">
      <c r="A10794">
        <v>17</v>
      </c>
      <c r="B10794" t="s">
        <v>309</v>
      </c>
      <c r="C10794" t="s">
        <v>249</v>
      </c>
      <c r="D10794">
        <v>2023</v>
      </c>
    </row>
    <row r="10795" spans="1:6" x14ac:dyDescent="0.2">
      <c r="A10795">
        <v>17</v>
      </c>
      <c r="B10795" t="s">
        <v>309</v>
      </c>
      <c r="C10795" t="s">
        <v>249</v>
      </c>
      <c r="D10795">
        <v>2024</v>
      </c>
      <c r="E10795">
        <v>637</v>
      </c>
      <c r="F10795">
        <v>37.700000000000003</v>
      </c>
    </row>
    <row r="10796" spans="1:6" x14ac:dyDescent="0.2">
      <c r="A10796">
        <v>17</v>
      </c>
      <c r="B10796" t="s">
        <v>309</v>
      </c>
      <c r="C10796" t="s">
        <v>249</v>
      </c>
      <c r="D10796">
        <v>2025</v>
      </c>
      <c r="E10796">
        <v>892</v>
      </c>
      <c r="F10796">
        <v>47.7</v>
      </c>
    </row>
    <row r="10797" spans="1:6" x14ac:dyDescent="0.2">
      <c r="A10797">
        <v>17</v>
      </c>
      <c r="B10797" t="s">
        <v>309</v>
      </c>
      <c r="C10797" t="s">
        <v>240</v>
      </c>
      <c r="D10797">
        <v>2021</v>
      </c>
    </row>
    <row r="10798" spans="1:6" x14ac:dyDescent="0.2">
      <c r="A10798">
        <v>17</v>
      </c>
      <c r="B10798" t="s">
        <v>309</v>
      </c>
      <c r="C10798" t="s">
        <v>240</v>
      </c>
      <c r="D10798">
        <v>2022</v>
      </c>
    </row>
    <row r="10799" spans="1:6" x14ac:dyDescent="0.2">
      <c r="A10799">
        <v>17</v>
      </c>
      <c r="B10799" t="s">
        <v>309</v>
      </c>
      <c r="C10799" t="s">
        <v>240</v>
      </c>
      <c r="D10799">
        <v>2023</v>
      </c>
    </row>
    <row r="10800" spans="1:6" x14ac:dyDescent="0.2">
      <c r="A10800">
        <v>17</v>
      </c>
      <c r="B10800" t="s">
        <v>309</v>
      </c>
      <c r="C10800" t="s">
        <v>240</v>
      </c>
      <c r="D10800">
        <v>2024</v>
      </c>
      <c r="E10800">
        <v>842</v>
      </c>
      <c r="F10800">
        <v>41.4</v>
      </c>
    </row>
    <row r="10801" spans="1:6" x14ac:dyDescent="0.2">
      <c r="A10801">
        <v>17</v>
      </c>
      <c r="B10801" t="s">
        <v>309</v>
      </c>
      <c r="C10801" t="s">
        <v>240</v>
      </c>
      <c r="D10801">
        <v>2025</v>
      </c>
      <c r="E10801">
        <v>28254</v>
      </c>
      <c r="F10801">
        <v>47.1</v>
      </c>
    </row>
    <row r="10802" spans="1:6" x14ac:dyDescent="0.2">
      <c r="A10802">
        <v>17</v>
      </c>
      <c r="B10802" t="s">
        <v>309</v>
      </c>
      <c r="C10802" t="s">
        <v>178</v>
      </c>
      <c r="D10802">
        <v>2021</v>
      </c>
    </row>
    <row r="10803" spans="1:6" x14ac:dyDescent="0.2">
      <c r="A10803">
        <v>17</v>
      </c>
      <c r="B10803" t="s">
        <v>309</v>
      </c>
      <c r="C10803" t="s">
        <v>178</v>
      </c>
      <c r="D10803">
        <v>2022</v>
      </c>
      <c r="E10803">
        <v>2341</v>
      </c>
      <c r="F10803">
        <v>48.3</v>
      </c>
    </row>
    <row r="10804" spans="1:6" x14ac:dyDescent="0.2">
      <c r="A10804">
        <v>17</v>
      </c>
      <c r="B10804" t="s">
        <v>309</v>
      </c>
      <c r="C10804" t="s">
        <v>178</v>
      </c>
      <c r="D10804">
        <v>2023</v>
      </c>
      <c r="E10804">
        <v>4077</v>
      </c>
      <c r="F10804">
        <v>58</v>
      </c>
    </row>
    <row r="10805" spans="1:6" x14ac:dyDescent="0.2">
      <c r="A10805">
        <v>17</v>
      </c>
      <c r="B10805" t="s">
        <v>309</v>
      </c>
      <c r="C10805" t="s">
        <v>178</v>
      </c>
      <c r="D10805">
        <v>2024</v>
      </c>
      <c r="E10805">
        <v>4244</v>
      </c>
      <c r="F10805">
        <v>36.1</v>
      </c>
    </row>
    <row r="10806" spans="1:6" x14ac:dyDescent="0.2">
      <c r="A10806">
        <v>17</v>
      </c>
      <c r="B10806" t="s">
        <v>309</v>
      </c>
      <c r="C10806" t="s">
        <v>178</v>
      </c>
      <c r="D10806">
        <v>2025</v>
      </c>
      <c r="E10806">
        <v>4530</v>
      </c>
      <c r="F10806">
        <v>48.9</v>
      </c>
    </row>
    <row r="10807" spans="1:6" x14ac:dyDescent="0.2">
      <c r="A10807">
        <v>17</v>
      </c>
      <c r="B10807" t="s">
        <v>309</v>
      </c>
      <c r="C10807" t="s">
        <v>276</v>
      </c>
      <c r="D10807">
        <v>2021</v>
      </c>
    </row>
    <row r="10808" spans="1:6" x14ac:dyDescent="0.2">
      <c r="A10808">
        <v>17</v>
      </c>
      <c r="B10808" t="s">
        <v>309</v>
      </c>
      <c r="C10808" t="s">
        <v>276</v>
      </c>
      <c r="D10808">
        <v>2022</v>
      </c>
    </row>
    <row r="10809" spans="1:6" x14ac:dyDescent="0.2">
      <c r="A10809">
        <v>17</v>
      </c>
      <c r="B10809" t="s">
        <v>309</v>
      </c>
      <c r="C10809" t="s">
        <v>276</v>
      </c>
      <c r="D10809">
        <v>2023</v>
      </c>
    </row>
    <row r="10810" spans="1:6" x14ac:dyDescent="0.2">
      <c r="A10810">
        <v>17</v>
      </c>
      <c r="B10810" t="s">
        <v>309</v>
      </c>
      <c r="C10810" t="s">
        <v>276</v>
      </c>
      <c r="D10810">
        <v>2024</v>
      </c>
    </row>
    <row r="10811" spans="1:6" x14ac:dyDescent="0.2">
      <c r="A10811">
        <v>17</v>
      </c>
      <c r="B10811" t="s">
        <v>309</v>
      </c>
      <c r="C10811" t="s">
        <v>276</v>
      </c>
      <c r="D10811">
        <v>2025</v>
      </c>
      <c r="E10811">
        <v>2417</v>
      </c>
      <c r="F10811">
        <v>47.1</v>
      </c>
    </row>
    <row r="10812" spans="1:6" x14ac:dyDescent="0.2">
      <c r="A10812">
        <v>17</v>
      </c>
      <c r="B10812" t="s">
        <v>309</v>
      </c>
      <c r="C10812" t="s">
        <v>43</v>
      </c>
      <c r="D10812">
        <v>2021</v>
      </c>
      <c r="E10812">
        <v>8589</v>
      </c>
      <c r="F10812">
        <v>22.6</v>
      </c>
    </row>
    <row r="10813" spans="1:6" x14ac:dyDescent="0.2">
      <c r="A10813">
        <v>17</v>
      </c>
      <c r="B10813" t="s">
        <v>309</v>
      </c>
      <c r="C10813" t="s">
        <v>43</v>
      </c>
      <c r="D10813">
        <v>2022</v>
      </c>
      <c r="E10813">
        <v>7373</v>
      </c>
      <c r="F10813">
        <v>47.7</v>
      </c>
    </row>
    <row r="10814" spans="1:6" x14ac:dyDescent="0.2">
      <c r="A10814">
        <v>17</v>
      </c>
      <c r="B10814" t="s">
        <v>309</v>
      </c>
      <c r="C10814" t="s">
        <v>43</v>
      </c>
      <c r="D10814">
        <v>2023</v>
      </c>
      <c r="E10814">
        <v>7380</v>
      </c>
      <c r="F10814">
        <v>48.7</v>
      </c>
    </row>
    <row r="10815" spans="1:6" x14ac:dyDescent="0.2">
      <c r="A10815">
        <v>17</v>
      </c>
      <c r="B10815" t="s">
        <v>309</v>
      </c>
      <c r="C10815" t="s">
        <v>43</v>
      </c>
      <c r="D10815">
        <v>2024</v>
      </c>
      <c r="E10815">
        <v>4171</v>
      </c>
      <c r="F10815">
        <v>38.1</v>
      </c>
    </row>
    <row r="10816" spans="1:6" x14ac:dyDescent="0.2">
      <c r="A10816">
        <v>17</v>
      </c>
      <c r="B10816" t="s">
        <v>309</v>
      </c>
      <c r="C10816" t="s">
        <v>43</v>
      </c>
      <c r="D10816">
        <v>2025</v>
      </c>
      <c r="E10816">
        <v>673</v>
      </c>
      <c r="F10816">
        <v>43.7</v>
      </c>
    </row>
    <row r="10817" spans="1:6" x14ac:dyDescent="0.2">
      <c r="A10817">
        <v>17</v>
      </c>
      <c r="B10817" t="s">
        <v>309</v>
      </c>
      <c r="C10817" t="s">
        <v>54</v>
      </c>
      <c r="D10817">
        <v>2021</v>
      </c>
      <c r="E10817">
        <v>5245</v>
      </c>
      <c r="F10817">
        <v>22.8</v>
      </c>
    </row>
    <row r="10818" spans="1:6" x14ac:dyDescent="0.2">
      <c r="A10818">
        <v>17</v>
      </c>
      <c r="B10818" t="s">
        <v>309</v>
      </c>
      <c r="C10818" t="s">
        <v>54</v>
      </c>
      <c r="D10818">
        <v>2022</v>
      </c>
      <c r="E10818">
        <v>14398</v>
      </c>
      <c r="F10818">
        <v>42.1</v>
      </c>
    </row>
    <row r="10819" spans="1:6" x14ac:dyDescent="0.2">
      <c r="A10819">
        <v>17</v>
      </c>
      <c r="B10819" t="s">
        <v>309</v>
      </c>
      <c r="C10819" t="s">
        <v>54</v>
      </c>
      <c r="D10819">
        <v>2023</v>
      </c>
      <c r="E10819">
        <v>4871</v>
      </c>
      <c r="F10819">
        <v>47.6</v>
      </c>
    </row>
    <row r="10820" spans="1:6" x14ac:dyDescent="0.2">
      <c r="A10820">
        <v>17</v>
      </c>
      <c r="B10820" t="s">
        <v>309</v>
      </c>
      <c r="C10820" t="s">
        <v>54</v>
      </c>
      <c r="D10820">
        <v>2024</v>
      </c>
      <c r="E10820">
        <v>3323</v>
      </c>
      <c r="F10820">
        <v>36.200000000000003</v>
      </c>
    </row>
    <row r="10821" spans="1:6" x14ac:dyDescent="0.2">
      <c r="A10821">
        <v>17</v>
      </c>
      <c r="B10821" t="s">
        <v>309</v>
      </c>
      <c r="C10821" t="s">
        <v>54</v>
      </c>
      <c r="D10821">
        <v>2025</v>
      </c>
      <c r="E10821">
        <v>2601</v>
      </c>
      <c r="F10821">
        <v>41.7</v>
      </c>
    </row>
    <row r="10822" spans="1:6" x14ac:dyDescent="0.2">
      <c r="A10822">
        <v>17</v>
      </c>
      <c r="B10822" t="s">
        <v>309</v>
      </c>
      <c r="C10822" t="s">
        <v>44</v>
      </c>
      <c r="D10822">
        <v>2021</v>
      </c>
      <c r="E10822">
        <v>47614</v>
      </c>
      <c r="F10822">
        <v>27.8</v>
      </c>
    </row>
    <row r="10823" spans="1:6" x14ac:dyDescent="0.2">
      <c r="A10823">
        <v>17</v>
      </c>
      <c r="B10823" t="s">
        <v>309</v>
      </c>
      <c r="C10823" t="s">
        <v>44</v>
      </c>
      <c r="D10823">
        <v>2022</v>
      </c>
      <c r="E10823">
        <v>18590</v>
      </c>
      <c r="F10823">
        <v>48.3</v>
      </c>
    </row>
    <row r="10824" spans="1:6" x14ac:dyDescent="0.2">
      <c r="A10824">
        <v>17</v>
      </c>
      <c r="B10824" t="s">
        <v>309</v>
      </c>
      <c r="C10824" t="s">
        <v>44</v>
      </c>
      <c r="D10824">
        <v>2023</v>
      </c>
      <c r="E10824">
        <v>39749</v>
      </c>
      <c r="F10824">
        <v>52.6</v>
      </c>
    </row>
    <row r="10825" spans="1:6" x14ac:dyDescent="0.2">
      <c r="A10825">
        <v>17</v>
      </c>
      <c r="B10825" t="s">
        <v>309</v>
      </c>
      <c r="C10825" t="s">
        <v>44</v>
      </c>
      <c r="D10825">
        <v>2024</v>
      </c>
      <c r="E10825">
        <v>25788</v>
      </c>
      <c r="F10825">
        <v>41.8</v>
      </c>
    </row>
    <row r="10826" spans="1:6" x14ac:dyDescent="0.2">
      <c r="A10826">
        <v>17</v>
      </c>
      <c r="B10826" t="s">
        <v>309</v>
      </c>
      <c r="C10826" t="s">
        <v>44</v>
      </c>
      <c r="D10826">
        <v>2025</v>
      </c>
      <c r="E10826">
        <v>9554</v>
      </c>
      <c r="F10826">
        <v>51.1</v>
      </c>
    </row>
    <row r="10827" spans="1:6" x14ac:dyDescent="0.2">
      <c r="A10827">
        <v>17</v>
      </c>
      <c r="B10827" t="s">
        <v>309</v>
      </c>
      <c r="C10827" t="s">
        <v>55</v>
      </c>
      <c r="D10827">
        <v>2021</v>
      </c>
      <c r="E10827">
        <v>1451</v>
      </c>
      <c r="F10827">
        <v>29.5</v>
      </c>
    </row>
    <row r="10828" spans="1:6" x14ac:dyDescent="0.2">
      <c r="A10828">
        <v>17</v>
      </c>
      <c r="B10828" t="s">
        <v>309</v>
      </c>
      <c r="C10828" t="s">
        <v>55</v>
      </c>
      <c r="D10828">
        <v>2022</v>
      </c>
    </row>
    <row r="10829" spans="1:6" x14ac:dyDescent="0.2">
      <c r="A10829">
        <v>17</v>
      </c>
      <c r="B10829" t="s">
        <v>309</v>
      </c>
      <c r="C10829" t="s">
        <v>55</v>
      </c>
      <c r="D10829">
        <v>2023</v>
      </c>
      <c r="E10829">
        <v>3055</v>
      </c>
      <c r="F10829">
        <v>59</v>
      </c>
    </row>
    <row r="10830" spans="1:6" x14ac:dyDescent="0.2">
      <c r="A10830">
        <v>17</v>
      </c>
      <c r="B10830" t="s">
        <v>309</v>
      </c>
      <c r="C10830" t="s">
        <v>55</v>
      </c>
      <c r="D10830">
        <v>2024</v>
      </c>
      <c r="E10830">
        <v>1610</v>
      </c>
      <c r="F10830">
        <v>38.700000000000003</v>
      </c>
    </row>
    <row r="10831" spans="1:6" x14ac:dyDescent="0.2">
      <c r="A10831">
        <v>17</v>
      </c>
      <c r="B10831" t="s">
        <v>309</v>
      </c>
      <c r="C10831" t="s">
        <v>55</v>
      </c>
      <c r="D10831">
        <v>2025</v>
      </c>
      <c r="E10831">
        <v>1050</v>
      </c>
      <c r="F10831">
        <v>44.6</v>
      </c>
    </row>
    <row r="10832" spans="1:6" x14ac:dyDescent="0.2">
      <c r="A10832">
        <v>17</v>
      </c>
      <c r="B10832" t="s">
        <v>309</v>
      </c>
      <c r="C10832" t="s">
        <v>36</v>
      </c>
      <c r="D10832">
        <v>2021</v>
      </c>
      <c r="E10832">
        <v>17892</v>
      </c>
      <c r="F10832">
        <v>26.8</v>
      </c>
    </row>
    <row r="10833" spans="1:6" x14ac:dyDescent="0.2">
      <c r="A10833">
        <v>17</v>
      </c>
      <c r="B10833" t="s">
        <v>309</v>
      </c>
      <c r="C10833" t="s">
        <v>36</v>
      </c>
      <c r="D10833">
        <v>2022</v>
      </c>
      <c r="E10833">
        <v>15846</v>
      </c>
      <c r="F10833">
        <v>48.8</v>
      </c>
    </row>
    <row r="10834" spans="1:6" x14ac:dyDescent="0.2">
      <c r="A10834">
        <v>17</v>
      </c>
      <c r="B10834" t="s">
        <v>309</v>
      </c>
      <c r="C10834" t="s">
        <v>36</v>
      </c>
      <c r="D10834">
        <v>2023</v>
      </c>
      <c r="E10834">
        <v>22978</v>
      </c>
      <c r="F10834">
        <v>49.7</v>
      </c>
    </row>
    <row r="10835" spans="1:6" x14ac:dyDescent="0.2">
      <c r="A10835">
        <v>17</v>
      </c>
      <c r="B10835" t="s">
        <v>309</v>
      </c>
      <c r="C10835" t="s">
        <v>36</v>
      </c>
      <c r="D10835">
        <v>2024</v>
      </c>
      <c r="E10835">
        <v>13470</v>
      </c>
      <c r="F10835">
        <v>35.9</v>
      </c>
    </row>
    <row r="10836" spans="1:6" x14ac:dyDescent="0.2">
      <c r="A10836">
        <v>17</v>
      </c>
      <c r="B10836" t="s">
        <v>309</v>
      </c>
      <c r="C10836" t="s">
        <v>36</v>
      </c>
      <c r="D10836">
        <v>2025</v>
      </c>
      <c r="E10836">
        <v>5773</v>
      </c>
      <c r="F10836">
        <v>39.4</v>
      </c>
    </row>
    <row r="10837" spans="1:6" x14ac:dyDescent="0.2">
      <c r="A10837">
        <v>17</v>
      </c>
      <c r="B10837" t="s">
        <v>309</v>
      </c>
      <c r="C10837" t="s">
        <v>250</v>
      </c>
      <c r="D10837">
        <v>2021</v>
      </c>
    </row>
    <row r="10838" spans="1:6" x14ac:dyDescent="0.2">
      <c r="A10838">
        <v>17</v>
      </c>
      <c r="B10838" t="s">
        <v>309</v>
      </c>
      <c r="C10838" t="s">
        <v>250</v>
      </c>
      <c r="D10838">
        <v>2022</v>
      </c>
    </row>
    <row r="10839" spans="1:6" x14ac:dyDescent="0.2">
      <c r="A10839">
        <v>17</v>
      </c>
      <c r="B10839" t="s">
        <v>309</v>
      </c>
      <c r="C10839" t="s">
        <v>250</v>
      </c>
      <c r="D10839">
        <v>2023</v>
      </c>
    </row>
    <row r="10840" spans="1:6" x14ac:dyDescent="0.2">
      <c r="A10840">
        <v>17</v>
      </c>
      <c r="B10840" t="s">
        <v>309</v>
      </c>
      <c r="C10840" t="s">
        <v>250</v>
      </c>
      <c r="D10840">
        <v>2024</v>
      </c>
      <c r="E10840">
        <v>861</v>
      </c>
      <c r="F10840">
        <v>17.8</v>
      </c>
    </row>
    <row r="10841" spans="1:6" x14ac:dyDescent="0.2">
      <c r="A10841">
        <v>17</v>
      </c>
      <c r="B10841" t="s">
        <v>309</v>
      </c>
      <c r="C10841" t="s">
        <v>250</v>
      </c>
      <c r="D10841">
        <v>2025</v>
      </c>
      <c r="E10841">
        <v>2425</v>
      </c>
      <c r="F10841">
        <v>39.5</v>
      </c>
    </row>
    <row r="10842" spans="1:6" x14ac:dyDescent="0.2">
      <c r="A10842">
        <v>17</v>
      </c>
      <c r="B10842" t="s">
        <v>309</v>
      </c>
      <c r="C10842" t="s">
        <v>45</v>
      </c>
      <c r="D10842">
        <v>2021</v>
      </c>
      <c r="E10842">
        <v>13555</v>
      </c>
      <c r="F10842">
        <v>32</v>
      </c>
    </row>
    <row r="10843" spans="1:6" x14ac:dyDescent="0.2">
      <c r="A10843">
        <v>17</v>
      </c>
      <c r="B10843" t="s">
        <v>309</v>
      </c>
      <c r="C10843" t="s">
        <v>45</v>
      </c>
      <c r="D10843">
        <v>2022</v>
      </c>
      <c r="E10843">
        <v>15227</v>
      </c>
      <c r="F10843">
        <v>53</v>
      </c>
    </row>
    <row r="10844" spans="1:6" x14ac:dyDescent="0.2">
      <c r="A10844">
        <v>17</v>
      </c>
      <c r="B10844" t="s">
        <v>309</v>
      </c>
      <c r="C10844" t="s">
        <v>45</v>
      </c>
      <c r="D10844">
        <v>2023</v>
      </c>
      <c r="E10844">
        <v>21188</v>
      </c>
      <c r="F10844">
        <v>51.8</v>
      </c>
    </row>
    <row r="10845" spans="1:6" x14ac:dyDescent="0.2">
      <c r="A10845">
        <v>17</v>
      </c>
      <c r="B10845" t="s">
        <v>309</v>
      </c>
      <c r="C10845" t="s">
        <v>45</v>
      </c>
      <c r="D10845">
        <v>2024</v>
      </c>
      <c r="E10845">
        <v>7457</v>
      </c>
      <c r="F10845">
        <v>43</v>
      </c>
    </row>
    <row r="10846" spans="1:6" x14ac:dyDescent="0.2">
      <c r="A10846">
        <v>17</v>
      </c>
      <c r="B10846" t="s">
        <v>309</v>
      </c>
      <c r="C10846" t="s">
        <v>45</v>
      </c>
      <c r="D10846">
        <v>2025</v>
      </c>
      <c r="E10846">
        <v>8802</v>
      </c>
      <c r="F10846">
        <v>51.6</v>
      </c>
    </row>
    <row r="10847" spans="1:6" x14ac:dyDescent="0.2">
      <c r="A10847">
        <v>17</v>
      </c>
      <c r="B10847" t="s">
        <v>309</v>
      </c>
      <c r="C10847" t="s">
        <v>56</v>
      </c>
      <c r="D10847">
        <v>2021</v>
      </c>
      <c r="E10847">
        <v>1076</v>
      </c>
      <c r="F10847">
        <v>11.1</v>
      </c>
    </row>
    <row r="10848" spans="1:6" x14ac:dyDescent="0.2">
      <c r="A10848">
        <v>17</v>
      </c>
      <c r="B10848" t="s">
        <v>309</v>
      </c>
      <c r="C10848" t="s">
        <v>56</v>
      </c>
      <c r="D10848">
        <v>2022</v>
      </c>
      <c r="E10848">
        <v>778</v>
      </c>
      <c r="F10848">
        <v>40.299999999999997</v>
      </c>
    </row>
    <row r="10849" spans="1:6" x14ac:dyDescent="0.2">
      <c r="A10849">
        <v>17</v>
      </c>
      <c r="B10849" t="s">
        <v>309</v>
      </c>
      <c r="C10849" t="s">
        <v>56</v>
      </c>
      <c r="D10849">
        <v>2023</v>
      </c>
      <c r="E10849">
        <v>1269</v>
      </c>
      <c r="F10849">
        <v>34.1</v>
      </c>
    </row>
    <row r="10850" spans="1:6" x14ac:dyDescent="0.2">
      <c r="A10850">
        <v>17</v>
      </c>
      <c r="B10850" t="s">
        <v>309</v>
      </c>
      <c r="C10850" t="s">
        <v>56</v>
      </c>
      <c r="D10850">
        <v>2024</v>
      </c>
      <c r="E10850">
        <v>1063</v>
      </c>
      <c r="F10850">
        <v>29.5</v>
      </c>
    </row>
    <row r="10851" spans="1:6" x14ac:dyDescent="0.2">
      <c r="A10851">
        <v>17</v>
      </c>
      <c r="B10851" t="s">
        <v>309</v>
      </c>
      <c r="C10851" t="s">
        <v>56</v>
      </c>
      <c r="D10851">
        <v>2025</v>
      </c>
      <c r="E10851">
        <v>1120</v>
      </c>
      <c r="F10851">
        <v>22.5</v>
      </c>
    </row>
    <row r="10852" spans="1:6" x14ac:dyDescent="0.2">
      <c r="A10852">
        <v>17</v>
      </c>
      <c r="B10852" t="s">
        <v>309</v>
      </c>
      <c r="C10852" t="s">
        <v>251</v>
      </c>
      <c r="D10852">
        <v>2021</v>
      </c>
    </row>
    <row r="10853" spans="1:6" x14ac:dyDescent="0.2">
      <c r="A10853">
        <v>17</v>
      </c>
      <c r="B10853" t="s">
        <v>309</v>
      </c>
      <c r="C10853" t="s">
        <v>251</v>
      </c>
      <c r="D10853">
        <v>2022</v>
      </c>
    </row>
    <row r="10854" spans="1:6" x14ac:dyDescent="0.2">
      <c r="A10854">
        <v>17</v>
      </c>
      <c r="B10854" t="s">
        <v>309</v>
      </c>
      <c r="C10854" t="s">
        <v>251</v>
      </c>
      <c r="D10854">
        <v>2023</v>
      </c>
    </row>
    <row r="10855" spans="1:6" x14ac:dyDescent="0.2">
      <c r="A10855">
        <v>17</v>
      </c>
      <c r="B10855" t="s">
        <v>309</v>
      </c>
      <c r="C10855" t="s">
        <v>251</v>
      </c>
      <c r="D10855">
        <v>2024</v>
      </c>
      <c r="E10855">
        <v>662</v>
      </c>
      <c r="F10855">
        <v>37.1</v>
      </c>
    </row>
    <row r="10856" spans="1:6" x14ac:dyDescent="0.2">
      <c r="A10856">
        <v>17</v>
      </c>
      <c r="B10856" t="s">
        <v>309</v>
      </c>
      <c r="C10856" t="s">
        <v>251</v>
      </c>
      <c r="D10856">
        <v>2025</v>
      </c>
      <c r="E10856">
        <v>420</v>
      </c>
      <c r="F10856">
        <v>52.5</v>
      </c>
    </row>
    <row r="10857" spans="1:6" x14ac:dyDescent="0.2">
      <c r="A10857">
        <v>17</v>
      </c>
      <c r="B10857" t="s">
        <v>310</v>
      </c>
      <c r="C10857" t="s">
        <v>311</v>
      </c>
      <c r="D10857">
        <v>2021</v>
      </c>
    </row>
    <row r="10858" spans="1:6" x14ac:dyDescent="0.2">
      <c r="A10858">
        <v>17</v>
      </c>
      <c r="B10858" t="s">
        <v>310</v>
      </c>
      <c r="C10858" t="s">
        <v>311</v>
      </c>
      <c r="D10858">
        <v>2022</v>
      </c>
      <c r="E10858">
        <v>584</v>
      </c>
      <c r="F10858">
        <v>61.2</v>
      </c>
    </row>
    <row r="10859" spans="1:6" x14ac:dyDescent="0.2">
      <c r="A10859">
        <v>17</v>
      </c>
      <c r="B10859" t="s">
        <v>310</v>
      </c>
      <c r="C10859" t="s">
        <v>311</v>
      </c>
      <c r="D10859">
        <v>2023</v>
      </c>
      <c r="E10859">
        <v>972</v>
      </c>
      <c r="F10859">
        <v>37.799999999999997</v>
      </c>
    </row>
    <row r="10860" spans="1:6" x14ac:dyDescent="0.2">
      <c r="A10860">
        <v>17</v>
      </c>
      <c r="B10860" t="s">
        <v>310</v>
      </c>
      <c r="C10860" t="s">
        <v>311</v>
      </c>
      <c r="D10860">
        <v>2024</v>
      </c>
    </row>
    <row r="10861" spans="1:6" x14ac:dyDescent="0.2">
      <c r="A10861">
        <v>17</v>
      </c>
      <c r="B10861" t="s">
        <v>310</v>
      </c>
      <c r="C10861" t="s">
        <v>311</v>
      </c>
      <c r="D10861">
        <v>2025</v>
      </c>
      <c r="E10861">
        <v>570</v>
      </c>
      <c r="F10861">
        <v>46.9</v>
      </c>
    </row>
    <row r="10862" spans="1:6" x14ac:dyDescent="0.2">
      <c r="A10862">
        <v>17</v>
      </c>
      <c r="B10862" t="s">
        <v>84</v>
      </c>
      <c r="C10862" t="s">
        <v>85</v>
      </c>
      <c r="D10862">
        <v>2021</v>
      </c>
      <c r="E10862">
        <v>4846</v>
      </c>
      <c r="F10862">
        <v>24.4</v>
      </c>
    </row>
    <row r="10863" spans="1:6" x14ac:dyDescent="0.2">
      <c r="A10863">
        <v>17</v>
      </c>
      <c r="B10863" t="s">
        <v>84</v>
      </c>
      <c r="C10863" t="s">
        <v>85</v>
      </c>
      <c r="D10863">
        <v>2022</v>
      </c>
      <c r="E10863">
        <v>6712</v>
      </c>
      <c r="F10863">
        <v>54.2</v>
      </c>
    </row>
    <row r="10864" spans="1:6" x14ac:dyDescent="0.2">
      <c r="A10864">
        <v>17</v>
      </c>
      <c r="B10864" t="s">
        <v>84</v>
      </c>
      <c r="C10864" t="s">
        <v>85</v>
      </c>
      <c r="D10864">
        <v>2023</v>
      </c>
      <c r="E10864">
        <v>4060</v>
      </c>
      <c r="F10864">
        <v>46.4</v>
      </c>
    </row>
    <row r="10865" spans="1:6" x14ac:dyDescent="0.2">
      <c r="A10865">
        <v>17</v>
      </c>
      <c r="B10865" t="s">
        <v>84</v>
      </c>
      <c r="C10865" t="s">
        <v>85</v>
      </c>
      <c r="D10865">
        <v>2024</v>
      </c>
      <c r="E10865">
        <v>3573</v>
      </c>
      <c r="F10865">
        <v>43.9</v>
      </c>
    </row>
    <row r="10866" spans="1:6" x14ac:dyDescent="0.2">
      <c r="A10866">
        <v>17</v>
      </c>
      <c r="B10866" t="s">
        <v>84</v>
      </c>
      <c r="C10866" t="s">
        <v>85</v>
      </c>
      <c r="D10866">
        <v>2025</v>
      </c>
      <c r="E10866">
        <v>2822</v>
      </c>
      <c r="F10866">
        <v>54.1</v>
      </c>
    </row>
    <row r="10867" spans="1:6" x14ac:dyDescent="0.2">
      <c r="A10867">
        <v>17</v>
      </c>
      <c r="B10867" t="s">
        <v>84</v>
      </c>
      <c r="C10867" t="s">
        <v>293</v>
      </c>
      <c r="D10867">
        <v>2021</v>
      </c>
    </row>
    <row r="10868" spans="1:6" x14ac:dyDescent="0.2">
      <c r="A10868">
        <v>17</v>
      </c>
      <c r="B10868" t="s">
        <v>84</v>
      </c>
      <c r="C10868" t="s">
        <v>293</v>
      </c>
      <c r="D10868">
        <v>2022</v>
      </c>
    </row>
    <row r="10869" spans="1:6" x14ac:dyDescent="0.2">
      <c r="A10869">
        <v>17</v>
      </c>
      <c r="B10869" t="s">
        <v>84</v>
      </c>
      <c r="C10869" t="s">
        <v>293</v>
      </c>
      <c r="D10869">
        <v>2023</v>
      </c>
    </row>
    <row r="10870" spans="1:6" x14ac:dyDescent="0.2">
      <c r="A10870">
        <v>17</v>
      </c>
      <c r="B10870" t="s">
        <v>84</v>
      </c>
      <c r="C10870" t="s">
        <v>293</v>
      </c>
      <c r="D10870">
        <v>2024</v>
      </c>
    </row>
    <row r="10871" spans="1:6" x14ac:dyDescent="0.2">
      <c r="A10871">
        <v>17</v>
      </c>
      <c r="B10871" t="s">
        <v>84</v>
      </c>
      <c r="C10871" t="s">
        <v>293</v>
      </c>
      <c r="D10871">
        <v>2025</v>
      </c>
      <c r="E10871">
        <v>465</v>
      </c>
      <c r="F10871">
        <v>49.7</v>
      </c>
    </row>
    <row r="10872" spans="1:6" x14ac:dyDescent="0.2">
      <c r="A10872">
        <v>17</v>
      </c>
      <c r="B10872" t="s">
        <v>84</v>
      </c>
      <c r="C10872" t="s">
        <v>107</v>
      </c>
      <c r="D10872">
        <v>2021</v>
      </c>
      <c r="E10872">
        <v>3272</v>
      </c>
      <c r="F10872">
        <v>38.700000000000003</v>
      </c>
    </row>
    <row r="10873" spans="1:6" x14ac:dyDescent="0.2">
      <c r="A10873">
        <v>17</v>
      </c>
      <c r="B10873" t="s">
        <v>84</v>
      </c>
      <c r="C10873" t="s">
        <v>107</v>
      </c>
      <c r="D10873">
        <v>2022</v>
      </c>
      <c r="E10873">
        <v>4685</v>
      </c>
      <c r="F10873">
        <v>50.1</v>
      </c>
    </row>
    <row r="10874" spans="1:6" x14ac:dyDescent="0.2">
      <c r="A10874">
        <v>17</v>
      </c>
      <c r="B10874" t="s">
        <v>84</v>
      </c>
      <c r="C10874" t="s">
        <v>107</v>
      </c>
      <c r="D10874">
        <v>2023</v>
      </c>
      <c r="E10874">
        <v>6202</v>
      </c>
      <c r="F10874">
        <v>43.8</v>
      </c>
    </row>
    <row r="10875" spans="1:6" x14ac:dyDescent="0.2">
      <c r="A10875">
        <v>17</v>
      </c>
      <c r="B10875" t="s">
        <v>84</v>
      </c>
      <c r="C10875" t="s">
        <v>107</v>
      </c>
      <c r="D10875">
        <v>2024</v>
      </c>
      <c r="E10875">
        <v>4903</v>
      </c>
      <c r="F10875">
        <v>42.3</v>
      </c>
    </row>
    <row r="10876" spans="1:6" x14ac:dyDescent="0.2">
      <c r="A10876">
        <v>17</v>
      </c>
      <c r="B10876" t="s">
        <v>84</v>
      </c>
      <c r="C10876" t="s">
        <v>107</v>
      </c>
      <c r="D10876">
        <v>2025</v>
      </c>
      <c r="E10876">
        <v>3947</v>
      </c>
      <c r="F10876">
        <v>54.6</v>
      </c>
    </row>
    <row r="10877" spans="1:6" x14ac:dyDescent="0.2">
      <c r="A10877">
        <v>17</v>
      </c>
      <c r="B10877" t="s">
        <v>84</v>
      </c>
      <c r="C10877" t="s">
        <v>86</v>
      </c>
      <c r="D10877">
        <v>2021</v>
      </c>
      <c r="E10877">
        <v>5674</v>
      </c>
      <c r="F10877">
        <v>28.3</v>
      </c>
    </row>
    <row r="10878" spans="1:6" x14ac:dyDescent="0.2">
      <c r="A10878">
        <v>17</v>
      </c>
      <c r="B10878" t="s">
        <v>84</v>
      </c>
      <c r="C10878" t="s">
        <v>86</v>
      </c>
      <c r="D10878">
        <v>2022</v>
      </c>
      <c r="E10878">
        <v>8100</v>
      </c>
      <c r="F10878">
        <v>48.3</v>
      </c>
    </row>
    <row r="10879" spans="1:6" x14ac:dyDescent="0.2">
      <c r="A10879">
        <v>17</v>
      </c>
      <c r="B10879" t="s">
        <v>84</v>
      </c>
      <c r="C10879" t="s">
        <v>86</v>
      </c>
      <c r="D10879">
        <v>2023</v>
      </c>
      <c r="E10879">
        <v>11197</v>
      </c>
      <c r="F10879">
        <v>42.5</v>
      </c>
    </row>
    <row r="10880" spans="1:6" x14ac:dyDescent="0.2">
      <c r="A10880">
        <v>17</v>
      </c>
      <c r="B10880" t="s">
        <v>84</v>
      </c>
      <c r="C10880" t="s">
        <v>86</v>
      </c>
      <c r="D10880">
        <v>2024</v>
      </c>
      <c r="E10880">
        <v>6652</v>
      </c>
      <c r="F10880">
        <v>53.8</v>
      </c>
    </row>
    <row r="10881" spans="1:6" x14ac:dyDescent="0.2">
      <c r="A10881">
        <v>17</v>
      </c>
      <c r="B10881" t="s">
        <v>84</v>
      </c>
      <c r="C10881" t="s">
        <v>86</v>
      </c>
      <c r="D10881">
        <v>2025</v>
      </c>
      <c r="E10881">
        <v>8399</v>
      </c>
      <c r="F10881">
        <v>55</v>
      </c>
    </row>
    <row r="10882" spans="1:6" x14ac:dyDescent="0.2">
      <c r="A10882">
        <v>17</v>
      </c>
      <c r="B10882" t="s">
        <v>84</v>
      </c>
      <c r="C10882" t="s">
        <v>87</v>
      </c>
      <c r="D10882">
        <v>2021</v>
      </c>
    </row>
    <row r="10883" spans="1:6" x14ac:dyDescent="0.2">
      <c r="A10883">
        <v>17</v>
      </c>
      <c r="B10883" t="s">
        <v>84</v>
      </c>
      <c r="C10883" t="s">
        <v>87</v>
      </c>
      <c r="D10883">
        <v>2022</v>
      </c>
      <c r="E10883">
        <v>1216</v>
      </c>
      <c r="F10883">
        <v>52.6</v>
      </c>
    </row>
    <row r="10884" spans="1:6" x14ac:dyDescent="0.2">
      <c r="A10884">
        <v>17</v>
      </c>
      <c r="B10884" t="s">
        <v>84</v>
      </c>
      <c r="C10884" t="s">
        <v>87</v>
      </c>
      <c r="D10884">
        <v>2023</v>
      </c>
      <c r="E10884">
        <v>733</v>
      </c>
      <c r="F10884">
        <v>43.3</v>
      </c>
    </row>
    <row r="10885" spans="1:6" x14ac:dyDescent="0.2">
      <c r="A10885">
        <v>17</v>
      </c>
      <c r="B10885" t="s">
        <v>84</v>
      </c>
      <c r="C10885" t="s">
        <v>87</v>
      </c>
      <c r="D10885">
        <v>2024</v>
      </c>
      <c r="E10885">
        <v>1033</v>
      </c>
      <c r="F10885">
        <v>52.5</v>
      </c>
    </row>
    <row r="10886" spans="1:6" x14ac:dyDescent="0.2">
      <c r="A10886">
        <v>17</v>
      </c>
      <c r="B10886" t="s">
        <v>84</v>
      </c>
      <c r="C10886" t="s">
        <v>87</v>
      </c>
      <c r="D10886">
        <v>2025</v>
      </c>
      <c r="E10886">
        <v>1100</v>
      </c>
      <c r="F10886">
        <v>41.8</v>
      </c>
    </row>
    <row r="10887" spans="1:6" x14ac:dyDescent="0.2">
      <c r="A10887">
        <v>17</v>
      </c>
      <c r="B10887" t="s">
        <v>84</v>
      </c>
      <c r="C10887" t="s">
        <v>256</v>
      </c>
      <c r="D10887">
        <v>2021</v>
      </c>
    </row>
    <row r="10888" spans="1:6" x14ac:dyDescent="0.2">
      <c r="A10888">
        <v>17</v>
      </c>
      <c r="B10888" t="s">
        <v>84</v>
      </c>
      <c r="C10888" t="s">
        <v>256</v>
      </c>
      <c r="D10888">
        <v>2022</v>
      </c>
    </row>
    <row r="10889" spans="1:6" x14ac:dyDescent="0.2">
      <c r="A10889">
        <v>17</v>
      </c>
      <c r="B10889" t="s">
        <v>84</v>
      </c>
      <c r="C10889" t="s">
        <v>256</v>
      </c>
      <c r="D10889">
        <v>2023</v>
      </c>
    </row>
    <row r="10890" spans="1:6" x14ac:dyDescent="0.2">
      <c r="A10890">
        <v>17</v>
      </c>
      <c r="B10890" t="s">
        <v>84</v>
      </c>
      <c r="C10890" t="s">
        <v>256</v>
      </c>
      <c r="D10890">
        <v>2024</v>
      </c>
    </row>
    <row r="10891" spans="1:6" x14ac:dyDescent="0.2">
      <c r="A10891">
        <v>17</v>
      </c>
      <c r="B10891" t="s">
        <v>84</v>
      </c>
      <c r="C10891" t="s">
        <v>256</v>
      </c>
      <c r="D10891">
        <v>2025</v>
      </c>
      <c r="E10891">
        <v>748</v>
      </c>
      <c r="F10891">
        <v>61.4</v>
      </c>
    </row>
    <row r="10892" spans="1:6" x14ac:dyDescent="0.2">
      <c r="A10892">
        <v>17</v>
      </c>
      <c r="B10892" t="s">
        <v>84</v>
      </c>
      <c r="C10892" t="s">
        <v>294</v>
      </c>
      <c r="D10892">
        <v>2021</v>
      </c>
    </row>
    <row r="10893" spans="1:6" x14ac:dyDescent="0.2">
      <c r="A10893">
        <v>17</v>
      </c>
      <c r="B10893" t="s">
        <v>84</v>
      </c>
      <c r="C10893" t="s">
        <v>294</v>
      </c>
      <c r="D10893">
        <v>2022</v>
      </c>
    </row>
    <row r="10894" spans="1:6" x14ac:dyDescent="0.2">
      <c r="A10894">
        <v>17</v>
      </c>
      <c r="B10894" t="s">
        <v>84</v>
      </c>
      <c r="C10894" t="s">
        <v>294</v>
      </c>
      <c r="D10894">
        <v>2023</v>
      </c>
    </row>
    <row r="10895" spans="1:6" x14ac:dyDescent="0.2">
      <c r="A10895">
        <v>17</v>
      </c>
      <c r="B10895" t="s">
        <v>84</v>
      </c>
      <c r="C10895" t="s">
        <v>294</v>
      </c>
      <c r="D10895">
        <v>2024</v>
      </c>
    </row>
    <row r="10896" spans="1:6" x14ac:dyDescent="0.2">
      <c r="A10896">
        <v>17</v>
      </c>
      <c r="B10896" t="s">
        <v>84</v>
      </c>
      <c r="C10896" t="s">
        <v>294</v>
      </c>
      <c r="D10896">
        <v>2025</v>
      </c>
      <c r="E10896">
        <v>687</v>
      </c>
      <c r="F10896">
        <v>68.2</v>
      </c>
    </row>
    <row r="10897" spans="1:6" x14ac:dyDescent="0.2">
      <c r="A10897">
        <v>17</v>
      </c>
      <c r="B10897" t="s">
        <v>84</v>
      </c>
      <c r="C10897" t="s">
        <v>88</v>
      </c>
      <c r="D10897">
        <v>2021</v>
      </c>
      <c r="E10897">
        <v>2330</v>
      </c>
      <c r="F10897">
        <v>31.2</v>
      </c>
    </row>
    <row r="10898" spans="1:6" x14ac:dyDescent="0.2">
      <c r="A10898">
        <v>17</v>
      </c>
      <c r="B10898" t="s">
        <v>84</v>
      </c>
      <c r="C10898" t="s">
        <v>88</v>
      </c>
      <c r="D10898">
        <v>2022</v>
      </c>
      <c r="E10898">
        <v>1664</v>
      </c>
      <c r="F10898">
        <v>58.2</v>
      </c>
    </row>
    <row r="10899" spans="1:6" x14ac:dyDescent="0.2">
      <c r="A10899">
        <v>17</v>
      </c>
      <c r="B10899" t="s">
        <v>84</v>
      </c>
      <c r="C10899" t="s">
        <v>88</v>
      </c>
      <c r="D10899">
        <v>2023</v>
      </c>
      <c r="E10899">
        <v>1437</v>
      </c>
      <c r="F10899">
        <v>55.3</v>
      </c>
    </row>
    <row r="10900" spans="1:6" x14ac:dyDescent="0.2">
      <c r="A10900">
        <v>17</v>
      </c>
      <c r="B10900" t="s">
        <v>84</v>
      </c>
      <c r="C10900" t="s">
        <v>88</v>
      </c>
      <c r="D10900">
        <v>2024</v>
      </c>
      <c r="E10900">
        <v>2085</v>
      </c>
      <c r="F10900">
        <v>51</v>
      </c>
    </row>
    <row r="10901" spans="1:6" x14ac:dyDescent="0.2">
      <c r="A10901">
        <v>17</v>
      </c>
      <c r="B10901" t="s">
        <v>84</v>
      </c>
      <c r="C10901" t="s">
        <v>88</v>
      </c>
      <c r="D10901">
        <v>2025</v>
      </c>
      <c r="E10901">
        <v>2720</v>
      </c>
      <c r="F10901">
        <v>56.1</v>
      </c>
    </row>
    <row r="10902" spans="1:6" x14ac:dyDescent="0.2">
      <c r="A10902">
        <v>17</v>
      </c>
      <c r="B10902" t="s">
        <v>84</v>
      </c>
      <c r="C10902" t="s">
        <v>226</v>
      </c>
      <c r="D10902">
        <v>2021</v>
      </c>
    </row>
    <row r="10903" spans="1:6" x14ac:dyDescent="0.2">
      <c r="A10903">
        <v>17</v>
      </c>
      <c r="B10903" t="s">
        <v>84</v>
      </c>
      <c r="C10903" t="s">
        <v>226</v>
      </c>
      <c r="D10903">
        <v>2022</v>
      </c>
    </row>
    <row r="10904" spans="1:6" x14ac:dyDescent="0.2">
      <c r="A10904">
        <v>17</v>
      </c>
      <c r="B10904" t="s">
        <v>84</v>
      </c>
      <c r="C10904" t="s">
        <v>226</v>
      </c>
      <c r="D10904">
        <v>2023</v>
      </c>
    </row>
    <row r="10905" spans="1:6" x14ac:dyDescent="0.2">
      <c r="A10905">
        <v>17</v>
      </c>
      <c r="B10905" t="s">
        <v>84</v>
      </c>
      <c r="C10905" t="s">
        <v>226</v>
      </c>
      <c r="D10905">
        <v>2024</v>
      </c>
      <c r="E10905">
        <v>959</v>
      </c>
      <c r="F10905">
        <v>50.2</v>
      </c>
    </row>
    <row r="10906" spans="1:6" x14ac:dyDescent="0.2">
      <c r="A10906">
        <v>17</v>
      </c>
      <c r="B10906" t="s">
        <v>84</v>
      </c>
      <c r="C10906" t="s">
        <v>226</v>
      </c>
      <c r="D10906">
        <v>2025</v>
      </c>
      <c r="E10906">
        <v>2423</v>
      </c>
      <c r="F10906">
        <v>58.7</v>
      </c>
    </row>
    <row r="10907" spans="1:6" x14ac:dyDescent="0.2">
      <c r="A10907">
        <v>17</v>
      </c>
      <c r="B10907" t="s">
        <v>84</v>
      </c>
      <c r="C10907" t="s">
        <v>292</v>
      </c>
      <c r="D10907">
        <v>2021</v>
      </c>
    </row>
    <row r="10908" spans="1:6" x14ac:dyDescent="0.2">
      <c r="A10908">
        <v>17</v>
      </c>
      <c r="B10908" t="s">
        <v>84</v>
      </c>
      <c r="C10908" t="s">
        <v>292</v>
      </c>
      <c r="D10908">
        <v>2022</v>
      </c>
    </row>
    <row r="10909" spans="1:6" x14ac:dyDescent="0.2">
      <c r="A10909">
        <v>17</v>
      </c>
      <c r="B10909" t="s">
        <v>84</v>
      </c>
      <c r="C10909" t="s">
        <v>292</v>
      </c>
      <c r="D10909">
        <v>2023</v>
      </c>
    </row>
    <row r="10910" spans="1:6" x14ac:dyDescent="0.2">
      <c r="A10910">
        <v>17</v>
      </c>
      <c r="B10910" t="s">
        <v>84</v>
      </c>
      <c r="C10910" t="s">
        <v>292</v>
      </c>
      <c r="D10910">
        <v>2024</v>
      </c>
    </row>
    <row r="10911" spans="1:6" x14ac:dyDescent="0.2">
      <c r="A10911">
        <v>17</v>
      </c>
      <c r="B10911" t="s">
        <v>84</v>
      </c>
      <c r="C10911" t="s">
        <v>292</v>
      </c>
      <c r="D10911">
        <v>2025</v>
      </c>
      <c r="E10911">
        <v>649</v>
      </c>
      <c r="F10911">
        <v>56.1</v>
      </c>
    </row>
    <row r="10912" spans="1:6" x14ac:dyDescent="0.2">
      <c r="A10912">
        <v>17</v>
      </c>
      <c r="B10912" t="s">
        <v>84</v>
      </c>
      <c r="C10912" t="s">
        <v>89</v>
      </c>
      <c r="D10912">
        <v>2021</v>
      </c>
      <c r="E10912">
        <v>4362</v>
      </c>
      <c r="F10912">
        <v>27</v>
      </c>
    </row>
    <row r="10913" spans="1:6" x14ac:dyDescent="0.2">
      <c r="A10913">
        <v>17</v>
      </c>
      <c r="B10913" t="s">
        <v>84</v>
      </c>
      <c r="C10913" t="s">
        <v>89</v>
      </c>
      <c r="D10913">
        <v>2022</v>
      </c>
      <c r="E10913">
        <v>2247</v>
      </c>
      <c r="F10913">
        <v>57.2</v>
      </c>
    </row>
    <row r="10914" spans="1:6" x14ac:dyDescent="0.2">
      <c r="A10914">
        <v>17</v>
      </c>
      <c r="B10914" t="s">
        <v>84</v>
      </c>
      <c r="C10914" t="s">
        <v>89</v>
      </c>
      <c r="D10914">
        <v>2023</v>
      </c>
      <c r="E10914">
        <v>1701</v>
      </c>
      <c r="F10914">
        <v>41.2</v>
      </c>
    </row>
    <row r="10915" spans="1:6" x14ac:dyDescent="0.2">
      <c r="A10915">
        <v>17</v>
      </c>
      <c r="B10915" t="s">
        <v>84</v>
      </c>
      <c r="C10915" t="s">
        <v>89</v>
      </c>
      <c r="D10915">
        <v>2024</v>
      </c>
      <c r="E10915">
        <v>998</v>
      </c>
      <c r="F10915">
        <v>61.7</v>
      </c>
    </row>
    <row r="10916" spans="1:6" x14ac:dyDescent="0.2">
      <c r="A10916">
        <v>17</v>
      </c>
      <c r="B10916" t="s">
        <v>84</v>
      </c>
      <c r="C10916" t="s">
        <v>89</v>
      </c>
      <c r="D10916">
        <v>2025</v>
      </c>
      <c r="E10916">
        <v>998</v>
      </c>
      <c r="F10916">
        <v>56.8</v>
      </c>
    </row>
    <row r="10917" spans="1:6" x14ac:dyDescent="0.2">
      <c r="A10917">
        <v>17</v>
      </c>
      <c r="B10917" t="s">
        <v>84</v>
      </c>
      <c r="C10917" t="s">
        <v>255</v>
      </c>
      <c r="D10917">
        <v>2021</v>
      </c>
    </row>
    <row r="10918" spans="1:6" x14ac:dyDescent="0.2">
      <c r="A10918">
        <v>17</v>
      </c>
      <c r="B10918" t="s">
        <v>84</v>
      </c>
      <c r="C10918" t="s">
        <v>255</v>
      </c>
      <c r="D10918">
        <v>2022</v>
      </c>
    </row>
    <row r="10919" spans="1:6" x14ac:dyDescent="0.2">
      <c r="A10919">
        <v>17</v>
      </c>
      <c r="B10919" t="s">
        <v>84</v>
      </c>
      <c r="C10919" t="s">
        <v>255</v>
      </c>
      <c r="D10919">
        <v>2023</v>
      </c>
    </row>
    <row r="10920" spans="1:6" x14ac:dyDescent="0.2">
      <c r="A10920">
        <v>17</v>
      </c>
      <c r="B10920" t="s">
        <v>84</v>
      </c>
      <c r="C10920" t="s">
        <v>255</v>
      </c>
      <c r="D10920">
        <v>2024</v>
      </c>
      <c r="E10920">
        <v>788</v>
      </c>
      <c r="F10920">
        <v>54.6</v>
      </c>
    </row>
    <row r="10921" spans="1:6" x14ac:dyDescent="0.2">
      <c r="A10921">
        <v>17</v>
      </c>
      <c r="B10921" t="s">
        <v>84</v>
      </c>
      <c r="C10921" t="s">
        <v>255</v>
      </c>
      <c r="D10921">
        <v>2025</v>
      </c>
      <c r="E10921">
        <v>3494</v>
      </c>
      <c r="F10921">
        <v>52.9</v>
      </c>
    </row>
    <row r="10922" spans="1:6" x14ac:dyDescent="0.2">
      <c r="A10922">
        <v>17</v>
      </c>
      <c r="B10922" t="s">
        <v>84</v>
      </c>
      <c r="C10922" t="s">
        <v>105</v>
      </c>
      <c r="D10922">
        <v>2021</v>
      </c>
      <c r="E10922">
        <v>1487</v>
      </c>
      <c r="F10922">
        <v>32</v>
      </c>
    </row>
    <row r="10923" spans="1:6" x14ac:dyDescent="0.2">
      <c r="A10923">
        <v>17</v>
      </c>
      <c r="B10923" t="s">
        <v>84</v>
      </c>
      <c r="C10923" t="s">
        <v>105</v>
      </c>
      <c r="D10923">
        <v>2022</v>
      </c>
      <c r="E10923">
        <v>1402</v>
      </c>
      <c r="F10923">
        <v>53.9</v>
      </c>
    </row>
    <row r="10924" spans="1:6" x14ac:dyDescent="0.2">
      <c r="A10924">
        <v>17</v>
      </c>
      <c r="B10924" t="s">
        <v>84</v>
      </c>
      <c r="C10924" t="s">
        <v>105</v>
      </c>
      <c r="D10924">
        <v>2023</v>
      </c>
      <c r="E10924">
        <v>2617</v>
      </c>
      <c r="F10924">
        <v>50.3</v>
      </c>
    </row>
    <row r="10925" spans="1:6" x14ac:dyDescent="0.2">
      <c r="A10925">
        <v>17</v>
      </c>
      <c r="B10925" t="s">
        <v>84</v>
      </c>
      <c r="C10925" t="s">
        <v>105</v>
      </c>
      <c r="D10925">
        <v>2024</v>
      </c>
      <c r="E10925">
        <v>3809</v>
      </c>
      <c r="F10925">
        <v>59.6</v>
      </c>
    </row>
    <row r="10926" spans="1:6" x14ac:dyDescent="0.2">
      <c r="A10926">
        <v>17</v>
      </c>
      <c r="B10926" t="s">
        <v>84</v>
      </c>
      <c r="C10926" t="s">
        <v>105</v>
      </c>
      <c r="D10926">
        <v>2025</v>
      </c>
      <c r="E10926">
        <v>2642</v>
      </c>
      <c r="F10926">
        <v>62.6</v>
      </c>
    </row>
    <row r="10927" spans="1:6" x14ac:dyDescent="0.2">
      <c r="A10927">
        <v>17</v>
      </c>
      <c r="B10927" t="s">
        <v>84</v>
      </c>
      <c r="C10927" t="s">
        <v>108</v>
      </c>
      <c r="D10927">
        <v>2021</v>
      </c>
      <c r="E10927">
        <v>3238</v>
      </c>
      <c r="F10927">
        <v>24.4</v>
      </c>
    </row>
    <row r="10928" spans="1:6" x14ac:dyDescent="0.2">
      <c r="A10928">
        <v>17</v>
      </c>
      <c r="B10928" t="s">
        <v>84</v>
      </c>
      <c r="C10928" t="s">
        <v>108</v>
      </c>
      <c r="D10928">
        <v>2022</v>
      </c>
    </row>
    <row r="10929" spans="1:6" x14ac:dyDescent="0.2">
      <c r="A10929">
        <v>17</v>
      </c>
      <c r="B10929" t="s">
        <v>84</v>
      </c>
      <c r="C10929" t="s">
        <v>108</v>
      </c>
      <c r="D10929">
        <v>2023</v>
      </c>
      <c r="E10929">
        <v>1526</v>
      </c>
      <c r="F10929">
        <v>37.9</v>
      </c>
    </row>
    <row r="10930" spans="1:6" x14ac:dyDescent="0.2">
      <c r="A10930">
        <v>17</v>
      </c>
      <c r="B10930" t="s">
        <v>84</v>
      </c>
      <c r="C10930" t="s">
        <v>108</v>
      </c>
      <c r="D10930">
        <v>2024</v>
      </c>
      <c r="E10930">
        <v>1684</v>
      </c>
      <c r="F10930">
        <v>36.799999999999997</v>
      </c>
    </row>
    <row r="10931" spans="1:6" x14ac:dyDescent="0.2">
      <c r="A10931">
        <v>17</v>
      </c>
      <c r="B10931" t="s">
        <v>84</v>
      </c>
      <c r="C10931" t="s">
        <v>108</v>
      </c>
      <c r="D10931">
        <v>2025</v>
      </c>
      <c r="E10931">
        <v>485</v>
      </c>
      <c r="F10931">
        <v>43.2</v>
      </c>
    </row>
    <row r="10932" spans="1:6" x14ac:dyDescent="0.2">
      <c r="A10932">
        <v>17</v>
      </c>
      <c r="B10932" t="s">
        <v>84</v>
      </c>
      <c r="C10932" t="s">
        <v>95</v>
      </c>
      <c r="D10932">
        <v>2021</v>
      </c>
      <c r="E10932">
        <v>5457</v>
      </c>
      <c r="F10932">
        <v>29.5</v>
      </c>
    </row>
    <row r="10933" spans="1:6" x14ac:dyDescent="0.2">
      <c r="A10933">
        <v>17</v>
      </c>
      <c r="B10933" t="s">
        <v>84</v>
      </c>
      <c r="C10933" t="s">
        <v>95</v>
      </c>
      <c r="D10933">
        <v>2022</v>
      </c>
      <c r="E10933">
        <v>4256</v>
      </c>
      <c r="F10933">
        <v>52.5</v>
      </c>
    </row>
    <row r="10934" spans="1:6" x14ac:dyDescent="0.2">
      <c r="A10934">
        <v>17</v>
      </c>
      <c r="B10934" t="s">
        <v>84</v>
      </c>
      <c r="C10934" t="s">
        <v>95</v>
      </c>
      <c r="D10934">
        <v>2023</v>
      </c>
      <c r="E10934">
        <v>4970</v>
      </c>
      <c r="F10934">
        <v>40.299999999999997</v>
      </c>
    </row>
    <row r="10935" spans="1:6" x14ac:dyDescent="0.2">
      <c r="A10935">
        <v>17</v>
      </c>
      <c r="B10935" t="s">
        <v>84</v>
      </c>
      <c r="C10935" t="s">
        <v>95</v>
      </c>
      <c r="D10935">
        <v>2024</v>
      </c>
      <c r="E10935">
        <v>2601</v>
      </c>
      <c r="F10935">
        <v>39.799999999999997</v>
      </c>
    </row>
    <row r="10936" spans="1:6" x14ac:dyDescent="0.2">
      <c r="A10936">
        <v>17</v>
      </c>
      <c r="B10936" t="s">
        <v>84</v>
      </c>
      <c r="C10936" t="s">
        <v>95</v>
      </c>
      <c r="D10936">
        <v>2025</v>
      </c>
      <c r="E10936">
        <v>1186</v>
      </c>
      <c r="F10936">
        <v>56</v>
      </c>
    </row>
    <row r="10937" spans="1:6" x14ac:dyDescent="0.2">
      <c r="A10937">
        <v>17</v>
      </c>
      <c r="B10937" t="s">
        <v>84</v>
      </c>
      <c r="C10937" t="s">
        <v>99</v>
      </c>
      <c r="D10937">
        <v>2021</v>
      </c>
    </row>
    <row r="10938" spans="1:6" x14ac:dyDescent="0.2">
      <c r="A10938">
        <v>17</v>
      </c>
      <c r="B10938" t="s">
        <v>84</v>
      </c>
      <c r="C10938" t="s">
        <v>99</v>
      </c>
      <c r="D10938">
        <v>2022</v>
      </c>
    </row>
    <row r="10939" spans="1:6" x14ac:dyDescent="0.2">
      <c r="A10939">
        <v>17</v>
      </c>
      <c r="B10939" t="s">
        <v>84</v>
      </c>
      <c r="C10939" t="s">
        <v>99</v>
      </c>
      <c r="D10939">
        <v>2023</v>
      </c>
    </row>
    <row r="10940" spans="1:6" x14ac:dyDescent="0.2">
      <c r="A10940">
        <v>17</v>
      </c>
      <c r="B10940" t="s">
        <v>84</v>
      </c>
      <c r="C10940" t="s">
        <v>99</v>
      </c>
      <c r="D10940">
        <v>2024</v>
      </c>
    </row>
    <row r="10941" spans="1:6" x14ac:dyDescent="0.2">
      <c r="A10941">
        <v>17</v>
      </c>
      <c r="B10941" t="s">
        <v>84</v>
      </c>
      <c r="C10941" t="s">
        <v>99</v>
      </c>
      <c r="D10941">
        <v>2025</v>
      </c>
      <c r="E10941">
        <v>1259</v>
      </c>
      <c r="F10941">
        <v>52.9</v>
      </c>
    </row>
    <row r="10942" spans="1:6" x14ac:dyDescent="0.2">
      <c r="A10942">
        <v>17</v>
      </c>
      <c r="B10942" t="s">
        <v>84</v>
      </c>
      <c r="C10942" t="s">
        <v>185</v>
      </c>
      <c r="D10942">
        <v>2021</v>
      </c>
    </row>
    <row r="10943" spans="1:6" x14ac:dyDescent="0.2">
      <c r="A10943">
        <v>17</v>
      </c>
      <c r="B10943" t="s">
        <v>84</v>
      </c>
      <c r="C10943" t="s">
        <v>185</v>
      </c>
      <c r="D10943">
        <v>2022</v>
      </c>
      <c r="E10943">
        <v>3494</v>
      </c>
      <c r="F10943">
        <v>60.8</v>
      </c>
    </row>
    <row r="10944" spans="1:6" x14ac:dyDescent="0.2">
      <c r="A10944">
        <v>17</v>
      </c>
      <c r="B10944" t="s">
        <v>84</v>
      </c>
      <c r="C10944" t="s">
        <v>185</v>
      </c>
      <c r="D10944">
        <v>2023</v>
      </c>
      <c r="E10944">
        <v>5506</v>
      </c>
      <c r="F10944">
        <v>43.7</v>
      </c>
    </row>
    <row r="10945" spans="1:6" x14ac:dyDescent="0.2">
      <c r="A10945">
        <v>17</v>
      </c>
      <c r="B10945" t="s">
        <v>84</v>
      </c>
      <c r="C10945" t="s">
        <v>185</v>
      </c>
      <c r="D10945">
        <v>2024</v>
      </c>
      <c r="E10945">
        <v>5194</v>
      </c>
      <c r="F10945">
        <v>49.9</v>
      </c>
    </row>
    <row r="10946" spans="1:6" x14ac:dyDescent="0.2">
      <c r="A10946">
        <v>17</v>
      </c>
      <c r="B10946" t="s">
        <v>84</v>
      </c>
      <c r="C10946" t="s">
        <v>185</v>
      </c>
      <c r="D10946">
        <v>2025</v>
      </c>
      <c r="E10946">
        <v>3684</v>
      </c>
      <c r="F10946">
        <v>57.7</v>
      </c>
    </row>
    <row r="10947" spans="1:6" x14ac:dyDescent="0.2">
      <c r="A10947">
        <v>17</v>
      </c>
      <c r="B10947" t="s">
        <v>84</v>
      </c>
      <c r="C10947" t="s">
        <v>90</v>
      </c>
      <c r="D10947">
        <v>2021</v>
      </c>
      <c r="E10947">
        <v>2729</v>
      </c>
      <c r="F10947">
        <v>24.1</v>
      </c>
    </row>
    <row r="10948" spans="1:6" x14ac:dyDescent="0.2">
      <c r="A10948">
        <v>17</v>
      </c>
      <c r="B10948" t="s">
        <v>84</v>
      </c>
      <c r="C10948" t="s">
        <v>90</v>
      </c>
      <c r="D10948">
        <v>2022</v>
      </c>
      <c r="E10948">
        <v>755</v>
      </c>
      <c r="F10948">
        <v>44.5</v>
      </c>
    </row>
    <row r="10949" spans="1:6" x14ac:dyDescent="0.2">
      <c r="A10949">
        <v>17</v>
      </c>
      <c r="B10949" t="s">
        <v>84</v>
      </c>
      <c r="C10949" t="s">
        <v>90</v>
      </c>
      <c r="D10949">
        <v>2023</v>
      </c>
      <c r="E10949">
        <v>1326</v>
      </c>
      <c r="F10949">
        <v>44</v>
      </c>
    </row>
    <row r="10950" spans="1:6" x14ac:dyDescent="0.2">
      <c r="A10950">
        <v>17</v>
      </c>
      <c r="B10950" t="s">
        <v>84</v>
      </c>
      <c r="C10950" t="s">
        <v>90</v>
      </c>
      <c r="D10950">
        <v>2024</v>
      </c>
      <c r="E10950">
        <v>1046</v>
      </c>
      <c r="F10950">
        <v>54.6</v>
      </c>
    </row>
    <row r="10951" spans="1:6" x14ac:dyDescent="0.2">
      <c r="A10951">
        <v>17</v>
      </c>
      <c r="B10951" t="s">
        <v>84</v>
      </c>
      <c r="C10951" t="s">
        <v>90</v>
      </c>
      <c r="D10951">
        <v>2025</v>
      </c>
      <c r="E10951">
        <v>1748</v>
      </c>
      <c r="F10951">
        <v>53.2</v>
      </c>
    </row>
    <row r="10952" spans="1:6" x14ac:dyDescent="0.2">
      <c r="A10952">
        <v>17</v>
      </c>
      <c r="B10952" t="s">
        <v>84</v>
      </c>
      <c r="C10952" t="s">
        <v>288</v>
      </c>
      <c r="D10952">
        <v>2021</v>
      </c>
    </row>
    <row r="10953" spans="1:6" x14ac:dyDescent="0.2">
      <c r="A10953">
        <v>17</v>
      </c>
      <c r="B10953" t="s">
        <v>84</v>
      </c>
      <c r="C10953" t="s">
        <v>288</v>
      </c>
      <c r="D10953">
        <v>2022</v>
      </c>
    </row>
    <row r="10954" spans="1:6" x14ac:dyDescent="0.2">
      <c r="A10954">
        <v>17</v>
      </c>
      <c r="B10954" t="s">
        <v>84</v>
      </c>
      <c r="C10954" t="s">
        <v>288</v>
      </c>
      <c r="D10954">
        <v>2023</v>
      </c>
    </row>
    <row r="10955" spans="1:6" x14ac:dyDescent="0.2">
      <c r="A10955">
        <v>17</v>
      </c>
      <c r="B10955" t="s">
        <v>84</v>
      </c>
      <c r="C10955" t="s">
        <v>288</v>
      </c>
      <c r="D10955">
        <v>2024</v>
      </c>
    </row>
    <row r="10956" spans="1:6" x14ac:dyDescent="0.2">
      <c r="A10956">
        <v>17</v>
      </c>
      <c r="B10956" t="s">
        <v>84</v>
      </c>
      <c r="C10956" t="s">
        <v>288</v>
      </c>
      <c r="D10956">
        <v>2025</v>
      </c>
      <c r="E10956">
        <v>1697</v>
      </c>
      <c r="F10956">
        <v>57.1</v>
      </c>
    </row>
    <row r="10957" spans="1:6" x14ac:dyDescent="0.2">
      <c r="A10957">
        <v>17</v>
      </c>
      <c r="B10957" t="s">
        <v>84</v>
      </c>
      <c r="C10957" t="s">
        <v>91</v>
      </c>
      <c r="D10957">
        <v>2021</v>
      </c>
      <c r="E10957">
        <v>6756</v>
      </c>
      <c r="F10957">
        <v>29.1</v>
      </c>
    </row>
    <row r="10958" spans="1:6" x14ac:dyDescent="0.2">
      <c r="A10958">
        <v>17</v>
      </c>
      <c r="B10958" t="s">
        <v>84</v>
      </c>
      <c r="C10958" t="s">
        <v>91</v>
      </c>
      <c r="D10958">
        <v>2022</v>
      </c>
      <c r="E10958">
        <v>6533</v>
      </c>
      <c r="F10958">
        <v>53.6</v>
      </c>
    </row>
    <row r="10959" spans="1:6" x14ac:dyDescent="0.2">
      <c r="A10959">
        <v>17</v>
      </c>
      <c r="B10959" t="s">
        <v>84</v>
      </c>
      <c r="C10959" t="s">
        <v>91</v>
      </c>
      <c r="D10959">
        <v>2023</v>
      </c>
      <c r="E10959">
        <v>7153</v>
      </c>
      <c r="F10959">
        <v>43.7</v>
      </c>
    </row>
    <row r="10960" spans="1:6" x14ac:dyDescent="0.2">
      <c r="A10960">
        <v>17</v>
      </c>
      <c r="B10960" t="s">
        <v>84</v>
      </c>
      <c r="C10960" t="s">
        <v>91</v>
      </c>
      <c r="D10960">
        <v>2024</v>
      </c>
      <c r="E10960">
        <v>6315</v>
      </c>
      <c r="F10960">
        <v>51.1</v>
      </c>
    </row>
    <row r="10961" spans="1:6" x14ac:dyDescent="0.2">
      <c r="A10961">
        <v>17</v>
      </c>
      <c r="B10961" t="s">
        <v>84</v>
      </c>
      <c r="C10961" t="s">
        <v>91</v>
      </c>
      <c r="D10961">
        <v>2025</v>
      </c>
      <c r="E10961">
        <v>7773</v>
      </c>
      <c r="F10961">
        <v>56</v>
      </c>
    </row>
    <row r="10962" spans="1:6" x14ac:dyDescent="0.2">
      <c r="A10962">
        <v>17</v>
      </c>
      <c r="B10962" t="s">
        <v>84</v>
      </c>
      <c r="C10962" t="s">
        <v>92</v>
      </c>
      <c r="D10962">
        <v>2021</v>
      </c>
      <c r="E10962">
        <v>3063</v>
      </c>
      <c r="F10962">
        <v>24.3</v>
      </c>
    </row>
    <row r="10963" spans="1:6" x14ac:dyDescent="0.2">
      <c r="A10963">
        <v>17</v>
      </c>
      <c r="B10963" t="s">
        <v>84</v>
      </c>
      <c r="C10963" t="s">
        <v>92</v>
      </c>
      <c r="D10963">
        <v>2022</v>
      </c>
      <c r="E10963">
        <v>2864</v>
      </c>
      <c r="F10963">
        <v>45.7</v>
      </c>
    </row>
    <row r="10964" spans="1:6" x14ac:dyDescent="0.2">
      <c r="A10964">
        <v>17</v>
      </c>
      <c r="B10964" t="s">
        <v>84</v>
      </c>
      <c r="C10964" t="s">
        <v>92</v>
      </c>
      <c r="D10964">
        <v>2023</v>
      </c>
      <c r="E10964">
        <v>2128</v>
      </c>
      <c r="F10964">
        <v>47</v>
      </c>
    </row>
    <row r="10965" spans="1:6" x14ac:dyDescent="0.2">
      <c r="A10965">
        <v>17</v>
      </c>
      <c r="B10965" t="s">
        <v>84</v>
      </c>
      <c r="C10965" t="s">
        <v>92</v>
      </c>
      <c r="D10965">
        <v>2024</v>
      </c>
      <c r="E10965">
        <v>3813</v>
      </c>
      <c r="F10965">
        <v>47.2</v>
      </c>
    </row>
    <row r="10966" spans="1:6" x14ac:dyDescent="0.2">
      <c r="A10966">
        <v>17</v>
      </c>
      <c r="B10966" t="s">
        <v>84</v>
      </c>
      <c r="C10966" t="s">
        <v>92</v>
      </c>
      <c r="D10966">
        <v>2025</v>
      </c>
      <c r="E10966">
        <v>9806</v>
      </c>
      <c r="F10966">
        <v>46.9</v>
      </c>
    </row>
    <row r="10967" spans="1:6" x14ac:dyDescent="0.2">
      <c r="A10967">
        <v>17</v>
      </c>
      <c r="B10967" t="s">
        <v>84</v>
      </c>
      <c r="C10967" t="s">
        <v>184</v>
      </c>
      <c r="D10967">
        <v>2021</v>
      </c>
    </row>
    <row r="10968" spans="1:6" x14ac:dyDescent="0.2">
      <c r="A10968">
        <v>17</v>
      </c>
      <c r="B10968" t="s">
        <v>84</v>
      </c>
      <c r="C10968" t="s">
        <v>184</v>
      </c>
      <c r="D10968">
        <v>2022</v>
      </c>
    </row>
    <row r="10969" spans="1:6" x14ac:dyDescent="0.2">
      <c r="A10969">
        <v>17</v>
      </c>
      <c r="B10969" t="s">
        <v>84</v>
      </c>
      <c r="C10969" t="s">
        <v>184</v>
      </c>
      <c r="D10969">
        <v>2023</v>
      </c>
      <c r="E10969">
        <v>529</v>
      </c>
      <c r="F10969">
        <v>57.1</v>
      </c>
    </row>
    <row r="10970" spans="1:6" x14ac:dyDescent="0.2">
      <c r="A10970">
        <v>17</v>
      </c>
      <c r="B10970" t="s">
        <v>84</v>
      </c>
      <c r="C10970" t="s">
        <v>184</v>
      </c>
      <c r="D10970">
        <v>2024</v>
      </c>
      <c r="E10970">
        <v>2778</v>
      </c>
      <c r="F10970">
        <v>40.700000000000003</v>
      </c>
    </row>
    <row r="10971" spans="1:6" x14ac:dyDescent="0.2">
      <c r="A10971">
        <v>17</v>
      </c>
      <c r="B10971" t="s">
        <v>84</v>
      </c>
      <c r="C10971" t="s">
        <v>184</v>
      </c>
      <c r="D10971">
        <v>2025</v>
      </c>
      <c r="E10971">
        <v>2999</v>
      </c>
      <c r="F10971">
        <v>45.7</v>
      </c>
    </row>
    <row r="10972" spans="1:6" x14ac:dyDescent="0.2">
      <c r="A10972">
        <v>17</v>
      </c>
      <c r="B10972" t="s">
        <v>312</v>
      </c>
      <c r="C10972" t="s">
        <v>313</v>
      </c>
      <c r="D10972">
        <v>2021</v>
      </c>
    </row>
    <row r="10973" spans="1:6" x14ac:dyDescent="0.2">
      <c r="A10973">
        <v>17</v>
      </c>
      <c r="B10973" t="s">
        <v>312</v>
      </c>
      <c r="C10973" t="s">
        <v>313</v>
      </c>
      <c r="D10973">
        <v>2022</v>
      </c>
    </row>
    <row r="10974" spans="1:6" x14ac:dyDescent="0.2">
      <c r="A10974">
        <v>17</v>
      </c>
      <c r="B10974" t="s">
        <v>312</v>
      </c>
      <c r="C10974" t="s">
        <v>313</v>
      </c>
      <c r="D10974">
        <v>2023</v>
      </c>
      <c r="E10974">
        <v>445</v>
      </c>
      <c r="F10974">
        <v>8.8000000000000007</v>
      </c>
    </row>
    <row r="10975" spans="1:6" x14ac:dyDescent="0.2">
      <c r="A10975">
        <v>17</v>
      </c>
      <c r="B10975" t="s">
        <v>312</v>
      </c>
      <c r="C10975" t="s">
        <v>313</v>
      </c>
      <c r="D10975">
        <v>2024</v>
      </c>
    </row>
    <row r="10976" spans="1:6" x14ac:dyDescent="0.2">
      <c r="A10976">
        <v>17</v>
      </c>
      <c r="B10976" t="s">
        <v>312</v>
      </c>
      <c r="C10976" t="s">
        <v>313</v>
      </c>
      <c r="D10976">
        <v>2025</v>
      </c>
      <c r="E10976">
        <v>443</v>
      </c>
      <c r="F10976">
        <v>18.899999999999999</v>
      </c>
    </row>
    <row r="10977" spans="1:6" x14ac:dyDescent="0.2">
      <c r="A10977">
        <v>17</v>
      </c>
      <c r="B10977" t="s">
        <v>312</v>
      </c>
      <c r="C10977" t="s">
        <v>315</v>
      </c>
      <c r="D10977">
        <v>2021</v>
      </c>
      <c r="E10977">
        <v>8282</v>
      </c>
      <c r="F10977">
        <v>15.5</v>
      </c>
    </row>
    <row r="10978" spans="1:6" x14ac:dyDescent="0.2">
      <c r="A10978">
        <v>17</v>
      </c>
      <c r="B10978" t="s">
        <v>312</v>
      </c>
      <c r="C10978" t="s">
        <v>315</v>
      </c>
      <c r="D10978">
        <v>2022</v>
      </c>
      <c r="E10978">
        <v>5867</v>
      </c>
      <c r="F10978">
        <v>33.200000000000003</v>
      </c>
    </row>
    <row r="10979" spans="1:6" x14ac:dyDescent="0.2">
      <c r="A10979">
        <v>17</v>
      </c>
      <c r="B10979" t="s">
        <v>312</v>
      </c>
      <c r="C10979" t="s">
        <v>315</v>
      </c>
      <c r="D10979">
        <v>2023</v>
      </c>
      <c r="E10979">
        <v>1275</v>
      </c>
      <c r="F10979">
        <v>29.1</v>
      </c>
    </row>
    <row r="10980" spans="1:6" x14ac:dyDescent="0.2">
      <c r="A10980">
        <v>17</v>
      </c>
      <c r="B10980" t="s">
        <v>312</v>
      </c>
      <c r="C10980" t="s">
        <v>315</v>
      </c>
      <c r="D10980">
        <v>2024</v>
      </c>
      <c r="E10980">
        <v>1038</v>
      </c>
      <c r="F10980">
        <v>29</v>
      </c>
    </row>
    <row r="10981" spans="1:6" x14ac:dyDescent="0.2">
      <c r="A10981">
        <v>17</v>
      </c>
      <c r="B10981" t="s">
        <v>312</v>
      </c>
      <c r="C10981" t="s">
        <v>315</v>
      </c>
      <c r="D10981">
        <v>2025</v>
      </c>
      <c r="E10981">
        <v>1809</v>
      </c>
      <c r="F10981">
        <v>34.700000000000003</v>
      </c>
    </row>
    <row r="10982" spans="1:6" x14ac:dyDescent="0.2">
      <c r="A10982">
        <v>17</v>
      </c>
      <c r="B10982" t="s">
        <v>312</v>
      </c>
      <c r="C10982" t="s">
        <v>429</v>
      </c>
      <c r="D10982">
        <v>2021</v>
      </c>
    </row>
    <row r="10983" spans="1:6" x14ac:dyDescent="0.2">
      <c r="A10983">
        <v>17</v>
      </c>
      <c r="B10983" t="s">
        <v>312</v>
      </c>
      <c r="C10983" t="s">
        <v>429</v>
      </c>
      <c r="D10983">
        <v>2022</v>
      </c>
    </row>
    <row r="10984" spans="1:6" x14ac:dyDescent="0.2">
      <c r="A10984">
        <v>17</v>
      </c>
      <c r="B10984" t="s">
        <v>312</v>
      </c>
      <c r="C10984" t="s">
        <v>429</v>
      </c>
      <c r="D10984">
        <v>2023</v>
      </c>
    </row>
    <row r="10985" spans="1:6" x14ac:dyDescent="0.2">
      <c r="A10985">
        <v>17</v>
      </c>
      <c r="B10985" t="s">
        <v>312</v>
      </c>
      <c r="C10985" t="s">
        <v>429</v>
      </c>
      <c r="D10985">
        <v>2024</v>
      </c>
    </row>
    <row r="10986" spans="1:6" x14ac:dyDescent="0.2">
      <c r="A10986">
        <v>17</v>
      </c>
      <c r="B10986" t="s">
        <v>312</v>
      </c>
      <c r="C10986" t="s">
        <v>429</v>
      </c>
      <c r="D10986">
        <v>2025</v>
      </c>
      <c r="E10986">
        <v>1284</v>
      </c>
      <c r="F10986">
        <v>21.8</v>
      </c>
    </row>
    <row r="10987" spans="1:6" x14ac:dyDescent="0.2">
      <c r="A10987">
        <v>17</v>
      </c>
      <c r="B10987" t="s">
        <v>312</v>
      </c>
      <c r="C10987" t="s">
        <v>317</v>
      </c>
      <c r="D10987">
        <v>2021</v>
      </c>
      <c r="E10987">
        <v>1249</v>
      </c>
      <c r="F10987">
        <v>12.2</v>
      </c>
    </row>
    <row r="10988" spans="1:6" x14ac:dyDescent="0.2">
      <c r="A10988">
        <v>17</v>
      </c>
      <c r="B10988" t="s">
        <v>312</v>
      </c>
      <c r="C10988" t="s">
        <v>317</v>
      </c>
      <c r="D10988">
        <v>2022</v>
      </c>
      <c r="E10988">
        <v>2813</v>
      </c>
      <c r="F10988">
        <v>27.7</v>
      </c>
    </row>
    <row r="10989" spans="1:6" x14ac:dyDescent="0.2">
      <c r="A10989">
        <v>17</v>
      </c>
      <c r="B10989" t="s">
        <v>312</v>
      </c>
      <c r="C10989" t="s">
        <v>317</v>
      </c>
      <c r="D10989">
        <v>2023</v>
      </c>
      <c r="E10989">
        <v>4011</v>
      </c>
      <c r="F10989">
        <v>21.5</v>
      </c>
    </row>
    <row r="10990" spans="1:6" x14ac:dyDescent="0.2">
      <c r="A10990">
        <v>17</v>
      </c>
      <c r="B10990" t="s">
        <v>312</v>
      </c>
      <c r="C10990" t="s">
        <v>317</v>
      </c>
      <c r="D10990">
        <v>2024</v>
      </c>
      <c r="E10990">
        <v>1957</v>
      </c>
      <c r="F10990">
        <v>29.7</v>
      </c>
    </row>
    <row r="10991" spans="1:6" x14ac:dyDescent="0.2">
      <c r="A10991">
        <v>17</v>
      </c>
      <c r="B10991" t="s">
        <v>312</v>
      </c>
      <c r="C10991" t="s">
        <v>317</v>
      </c>
      <c r="D10991">
        <v>2025</v>
      </c>
      <c r="E10991">
        <v>3613</v>
      </c>
      <c r="F10991">
        <v>37.299999999999997</v>
      </c>
    </row>
    <row r="10992" spans="1:6" x14ac:dyDescent="0.2">
      <c r="A10992">
        <v>17</v>
      </c>
      <c r="B10992" t="s">
        <v>319</v>
      </c>
      <c r="C10992" t="s">
        <v>446</v>
      </c>
      <c r="D10992">
        <v>2021</v>
      </c>
    </row>
    <row r="10993" spans="1:6" x14ac:dyDescent="0.2">
      <c r="A10993">
        <v>17</v>
      </c>
      <c r="B10993" t="s">
        <v>319</v>
      </c>
      <c r="C10993" t="s">
        <v>446</v>
      </c>
      <c r="D10993">
        <v>2022</v>
      </c>
    </row>
    <row r="10994" spans="1:6" x14ac:dyDescent="0.2">
      <c r="A10994">
        <v>17</v>
      </c>
      <c r="B10994" t="s">
        <v>319</v>
      </c>
      <c r="C10994" t="s">
        <v>446</v>
      </c>
      <c r="D10994">
        <v>2023</v>
      </c>
      <c r="E10994">
        <v>5311</v>
      </c>
      <c r="F10994">
        <v>52</v>
      </c>
    </row>
    <row r="10995" spans="1:6" x14ac:dyDescent="0.2">
      <c r="A10995">
        <v>17</v>
      </c>
      <c r="B10995" t="s">
        <v>319</v>
      </c>
      <c r="C10995" t="s">
        <v>446</v>
      </c>
      <c r="D10995">
        <v>2024</v>
      </c>
      <c r="E10995">
        <v>14632</v>
      </c>
      <c r="F10995">
        <v>37.299999999999997</v>
      </c>
    </row>
    <row r="10996" spans="1:6" x14ac:dyDescent="0.2">
      <c r="A10996">
        <v>17</v>
      </c>
      <c r="B10996" t="s">
        <v>319</v>
      </c>
      <c r="C10996" t="s">
        <v>446</v>
      </c>
      <c r="D10996">
        <v>2025</v>
      </c>
      <c r="E10996">
        <v>1545</v>
      </c>
      <c r="F10996">
        <v>46.5</v>
      </c>
    </row>
    <row r="10997" spans="1:6" x14ac:dyDescent="0.2">
      <c r="A10997">
        <v>17</v>
      </c>
      <c r="B10997" t="s">
        <v>319</v>
      </c>
      <c r="C10997" t="s">
        <v>320</v>
      </c>
      <c r="D10997">
        <v>2021</v>
      </c>
    </row>
    <row r="10998" spans="1:6" x14ac:dyDescent="0.2">
      <c r="A10998">
        <v>17</v>
      </c>
      <c r="B10998" t="s">
        <v>319</v>
      </c>
      <c r="C10998" t="s">
        <v>320</v>
      </c>
      <c r="D10998">
        <v>2022</v>
      </c>
    </row>
    <row r="10999" spans="1:6" x14ac:dyDescent="0.2">
      <c r="A10999">
        <v>17</v>
      </c>
      <c r="B10999" t="s">
        <v>319</v>
      </c>
      <c r="C10999" t="s">
        <v>320</v>
      </c>
      <c r="D10999">
        <v>2023</v>
      </c>
    </row>
    <row r="11000" spans="1:6" x14ac:dyDescent="0.2">
      <c r="A11000">
        <v>17</v>
      </c>
      <c r="B11000" t="s">
        <v>319</v>
      </c>
      <c r="C11000" t="s">
        <v>320</v>
      </c>
      <c r="D11000">
        <v>2024</v>
      </c>
      <c r="E11000">
        <v>8109</v>
      </c>
      <c r="F11000">
        <v>40.6</v>
      </c>
    </row>
    <row r="11001" spans="1:6" x14ac:dyDescent="0.2">
      <c r="A11001">
        <v>17</v>
      </c>
      <c r="B11001" t="s">
        <v>319</v>
      </c>
      <c r="C11001" t="s">
        <v>320</v>
      </c>
      <c r="D11001">
        <v>2025</v>
      </c>
      <c r="E11001">
        <v>21330</v>
      </c>
      <c r="F11001">
        <v>46.7</v>
      </c>
    </row>
    <row r="11002" spans="1:6" x14ac:dyDescent="0.2">
      <c r="A11002">
        <v>17</v>
      </c>
      <c r="B11002" t="s">
        <v>319</v>
      </c>
      <c r="C11002" t="s">
        <v>321</v>
      </c>
      <c r="D11002">
        <v>2021</v>
      </c>
    </row>
    <row r="11003" spans="1:6" x14ac:dyDescent="0.2">
      <c r="A11003">
        <v>17</v>
      </c>
      <c r="B11003" t="s">
        <v>319</v>
      </c>
      <c r="C11003" t="s">
        <v>321</v>
      </c>
      <c r="D11003">
        <v>2022</v>
      </c>
    </row>
    <row r="11004" spans="1:6" x14ac:dyDescent="0.2">
      <c r="A11004">
        <v>17</v>
      </c>
      <c r="B11004" t="s">
        <v>319</v>
      </c>
      <c r="C11004" t="s">
        <v>321</v>
      </c>
      <c r="D11004">
        <v>2023</v>
      </c>
    </row>
    <row r="11005" spans="1:6" x14ac:dyDescent="0.2">
      <c r="A11005">
        <v>17</v>
      </c>
      <c r="B11005" t="s">
        <v>319</v>
      </c>
      <c r="C11005" t="s">
        <v>321</v>
      </c>
      <c r="D11005">
        <v>2024</v>
      </c>
    </row>
    <row r="11006" spans="1:6" x14ac:dyDescent="0.2">
      <c r="A11006">
        <v>17</v>
      </c>
      <c r="B11006" t="s">
        <v>319</v>
      </c>
      <c r="C11006" t="s">
        <v>321</v>
      </c>
      <c r="D11006">
        <v>2025</v>
      </c>
      <c r="E11006">
        <v>10847</v>
      </c>
      <c r="F11006">
        <v>43.5</v>
      </c>
    </row>
    <row r="11007" spans="1:6" x14ac:dyDescent="0.2">
      <c r="A11007">
        <v>17</v>
      </c>
      <c r="B11007" t="s">
        <v>319</v>
      </c>
      <c r="C11007" t="s">
        <v>442</v>
      </c>
      <c r="D11007">
        <v>2021</v>
      </c>
    </row>
    <row r="11008" spans="1:6" x14ac:dyDescent="0.2">
      <c r="A11008">
        <v>17</v>
      </c>
      <c r="B11008" t="s">
        <v>319</v>
      </c>
      <c r="C11008" t="s">
        <v>442</v>
      </c>
      <c r="D11008">
        <v>2022</v>
      </c>
    </row>
    <row r="11009" spans="1:6" x14ac:dyDescent="0.2">
      <c r="A11009">
        <v>17</v>
      </c>
      <c r="B11009" t="s">
        <v>319</v>
      </c>
      <c r="C11009" t="s">
        <v>442</v>
      </c>
      <c r="D11009">
        <v>2023</v>
      </c>
    </row>
    <row r="11010" spans="1:6" x14ac:dyDescent="0.2">
      <c r="A11010">
        <v>17</v>
      </c>
      <c r="B11010" t="s">
        <v>319</v>
      </c>
      <c r="C11010" t="s">
        <v>442</v>
      </c>
      <c r="D11010">
        <v>2024</v>
      </c>
    </row>
    <row r="11011" spans="1:6" x14ac:dyDescent="0.2">
      <c r="A11011">
        <v>17</v>
      </c>
      <c r="B11011" t="s">
        <v>319</v>
      </c>
      <c r="C11011" t="s">
        <v>442</v>
      </c>
      <c r="D11011">
        <v>2025</v>
      </c>
      <c r="E11011">
        <v>1362</v>
      </c>
      <c r="F11011">
        <v>50.7</v>
      </c>
    </row>
    <row r="11012" spans="1:6" x14ac:dyDescent="0.2">
      <c r="A11012">
        <v>17</v>
      </c>
      <c r="B11012" t="s">
        <v>319</v>
      </c>
      <c r="C11012" t="s">
        <v>443</v>
      </c>
      <c r="D11012">
        <v>2021</v>
      </c>
    </row>
    <row r="11013" spans="1:6" x14ac:dyDescent="0.2">
      <c r="A11013">
        <v>17</v>
      </c>
      <c r="B11013" t="s">
        <v>319</v>
      </c>
      <c r="C11013" t="s">
        <v>443</v>
      </c>
      <c r="D11013">
        <v>2022</v>
      </c>
    </row>
    <row r="11014" spans="1:6" x14ac:dyDescent="0.2">
      <c r="A11014">
        <v>17</v>
      </c>
      <c r="B11014" t="s">
        <v>319</v>
      </c>
      <c r="C11014" t="s">
        <v>443</v>
      </c>
      <c r="D11014">
        <v>2023</v>
      </c>
    </row>
    <row r="11015" spans="1:6" x14ac:dyDescent="0.2">
      <c r="A11015">
        <v>17</v>
      </c>
      <c r="B11015" t="s">
        <v>319</v>
      </c>
      <c r="C11015" t="s">
        <v>443</v>
      </c>
      <c r="D11015">
        <v>2024</v>
      </c>
      <c r="E11015">
        <v>2032</v>
      </c>
      <c r="F11015">
        <v>43.4</v>
      </c>
    </row>
    <row r="11016" spans="1:6" x14ac:dyDescent="0.2">
      <c r="A11016">
        <v>17</v>
      </c>
      <c r="B11016" t="s">
        <v>319</v>
      </c>
      <c r="C11016" t="s">
        <v>443</v>
      </c>
      <c r="D11016">
        <v>2025</v>
      </c>
      <c r="E11016">
        <v>5725</v>
      </c>
      <c r="F11016">
        <v>46.6</v>
      </c>
    </row>
    <row r="11017" spans="1:6" x14ac:dyDescent="0.2">
      <c r="A11017">
        <v>17</v>
      </c>
      <c r="B11017" t="s">
        <v>319</v>
      </c>
      <c r="C11017" t="s">
        <v>444</v>
      </c>
      <c r="D11017">
        <v>2021</v>
      </c>
      <c r="E11017">
        <v>18243</v>
      </c>
      <c r="F11017">
        <v>22</v>
      </c>
    </row>
    <row r="11018" spans="1:6" x14ac:dyDescent="0.2">
      <c r="A11018">
        <v>17</v>
      </c>
      <c r="B11018" t="s">
        <v>319</v>
      </c>
      <c r="C11018" t="s">
        <v>444</v>
      </c>
      <c r="D11018">
        <v>2022</v>
      </c>
      <c r="E11018">
        <v>6919</v>
      </c>
      <c r="F11018">
        <v>40.4</v>
      </c>
    </row>
    <row r="11019" spans="1:6" x14ac:dyDescent="0.2">
      <c r="A11019">
        <v>17</v>
      </c>
      <c r="B11019" t="s">
        <v>319</v>
      </c>
      <c r="C11019" t="s">
        <v>444</v>
      </c>
      <c r="D11019">
        <v>2023</v>
      </c>
      <c r="E11019">
        <v>14783</v>
      </c>
      <c r="F11019">
        <v>42.5</v>
      </c>
    </row>
    <row r="11020" spans="1:6" x14ac:dyDescent="0.2">
      <c r="A11020">
        <v>17</v>
      </c>
      <c r="B11020" t="s">
        <v>319</v>
      </c>
      <c r="C11020" t="s">
        <v>444</v>
      </c>
      <c r="D11020">
        <v>2024</v>
      </c>
      <c r="E11020">
        <v>15561</v>
      </c>
      <c r="F11020">
        <v>33.200000000000003</v>
      </c>
    </row>
    <row r="11021" spans="1:6" x14ac:dyDescent="0.2">
      <c r="A11021">
        <v>17</v>
      </c>
      <c r="B11021" t="s">
        <v>319</v>
      </c>
      <c r="C11021" t="s">
        <v>444</v>
      </c>
      <c r="D11021">
        <v>2025</v>
      </c>
      <c r="E11021">
        <v>15628</v>
      </c>
      <c r="F11021">
        <v>39.799999999999997</v>
      </c>
    </row>
    <row r="11022" spans="1:6" x14ac:dyDescent="0.2">
      <c r="A11022">
        <v>17</v>
      </c>
      <c r="B11022" t="s">
        <v>319</v>
      </c>
      <c r="C11022" t="s">
        <v>322</v>
      </c>
      <c r="D11022">
        <v>2021</v>
      </c>
    </row>
    <row r="11023" spans="1:6" x14ac:dyDescent="0.2">
      <c r="A11023">
        <v>17</v>
      </c>
      <c r="B11023" t="s">
        <v>319</v>
      </c>
      <c r="C11023" t="s">
        <v>322</v>
      </c>
      <c r="D11023">
        <v>2022</v>
      </c>
    </row>
    <row r="11024" spans="1:6" x14ac:dyDescent="0.2">
      <c r="A11024">
        <v>17</v>
      </c>
      <c r="B11024" t="s">
        <v>319</v>
      </c>
      <c r="C11024" t="s">
        <v>322</v>
      </c>
      <c r="D11024">
        <v>2023</v>
      </c>
    </row>
    <row r="11025" spans="1:6" x14ac:dyDescent="0.2">
      <c r="A11025">
        <v>17</v>
      </c>
      <c r="B11025" t="s">
        <v>319</v>
      </c>
      <c r="C11025" t="s">
        <v>322</v>
      </c>
      <c r="D11025">
        <v>2024</v>
      </c>
      <c r="E11025">
        <v>36838</v>
      </c>
      <c r="F11025">
        <v>45.1</v>
      </c>
    </row>
    <row r="11026" spans="1:6" x14ac:dyDescent="0.2">
      <c r="A11026">
        <v>17</v>
      </c>
      <c r="B11026" t="s">
        <v>319</v>
      </c>
      <c r="C11026" t="s">
        <v>322</v>
      </c>
      <c r="D11026">
        <v>2025</v>
      </c>
      <c r="E11026">
        <v>24091</v>
      </c>
      <c r="F11026">
        <v>48.9</v>
      </c>
    </row>
    <row r="11027" spans="1:6" x14ac:dyDescent="0.2">
      <c r="A11027">
        <v>17</v>
      </c>
      <c r="B11027" t="s">
        <v>319</v>
      </c>
      <c r="C11027" t="s">
        <v>431</v>
      </c>
      <c r="D11027">
        <v>2021</v>
      </c>
    </row>
    <row r="11028" spans="1:6" x14ac:dyDescent="0.2">
      <c r="A11028">
        <v>17</v>
      </c>
      <c r="B11028" t="s">
        <v>319</v>
      </c>
      <c r="C11028" t="s">
        <v>431</v>
      </c>
      <c r="D11028">
        <v>2022</v>
      </c>
    </row>
    <row r="11029" spans="1:6" x14ac:dyDescent="0.2">
      <c r="A11029">
        <v>17</v>
      </c>
      <c r="B11029" t="s">
        <v>319</v>
      </c>
      <c r="C11029" t="s">
        <v>431</v>
      </c>
      <c r="D11029">
        <v>2023</v>
      </c>
      <c r="E11029">
        <v>10303</v>
      </c>
      <c r="F11029">
        <v>42.9</v>
      </c>
    </row>
    <row r="11030" spans="1:6" x14ac:dyDescent="0.2">
      <c r="A11030">
        <v>17</v>
      </c>
      <c r="B11030" t="s">
        <v>319</v>
      </c>
      <c r="C11030" t="s">
        <v>431</v>
      </c>
      <c r="D11030">
        <v>2024</v>
      </c>
      <c r="E11030">
        <v>3076</v>
      </c>
      <c r="F11030">
        <v>44.8</v>
      </c>
    </row>
    <row r="11031" spans="1:6" x14ac:dyDescent="0.2">
      <c r="A11031">
        <v>17</v>
      </c>
      <c r="B11031" t="s">
        <v>319</v>
      </c>
      <c r="C11031" t="s">
        <v>431</v>
      </c>
      <c r="D11031">
        <v>2025</v>
      </c>
      <c r="E11031">
        <v>487</v>
      </c>
      <c r="F11031">
        <v>46.5</v>
      </c>
    </row>
    <row r="11032" spans="1:6" x14ac:dyDescent="0.2">
      <c r="A11032">
        <v>17</v>
      </c>
      <c r="B11032" t="s">
        <v>319</v>
      </c>
      <c r="C11032" t="s">
        <v>433</v>
      </c>
      <c r="D11032">
        <v>2021</v>
      </c>
    </row>
    <row r="11033" spans="1:6" x14ac:dyDescent="0.2">
      <c r="A11033">
        <v>17</v>
      </c>
      <c r="B11033" t="s">
        <v>319</v>
      </c>
      <c r="C11033" t="s">
        <v>433</v>
      </c>
      <c r="D11033">
        <v>2022</v>
      </c>
    </row>
    <row r="11034" spans="1:6" x14ac:dyDescent="0.2">
      <c r="A11034">
        <v>17</v>
      </c>
      <c r="B11034" t="s">
        <v>319</v>
      </c>
      <c r="C11034" t="s">
        <v>433</v>
      </c>
      <c r="D11034">
        <v>2023</v>
      </c>
      <c r="E11034">
        <v>2027</v>
      </c>
      <c r="F11034">
        <v>49.4</v>
      </c>
    </row>
    <row r="11035" spans="1:6" x14ac:dyDescent="0.2">
      <c r="A11035">
        <v>17</v>
      </c>
      <c r="B11035" t="s">
        <v>319</v>
      </c>
      <c r="C11035" t="s">
        <v>433</v>
      </c>
      <c r="D11035">
        <v>2024</v>
      </c>
      <c r="E11035">
        <v>6476</v>
      </c>
      <c r="F11035">
        <v>42.2</v>
      </c>
    </row>
    <row r="11036" spans="1:6" x14ac:dyDescent="0.2">
      <c r="A11036">
        <v>17</v>
      </c>
      <c r="B11036" t="s">
        <v>319</v>
      </c>
      <c r="C11036" t="s">
        <v>433</v>
      </c>
      <c r="D11036">
        <v>2025</v>
      </c>
      <c r="E11036">
        <v>4043</v>
      </c>
      <c r="F11036">
        <v>49.3</v>
      </c>
    </row>
    <row r="11037" spans="1:6" x14ac:dyDescent="0.2">
      <c r="A11037">
        <v>17</v>
      </c>
      <c r="B11037" t="s">
        <v>319</v>
      </c>
      <c r="C11037" t="s">
        <v>434</v>
      </c>
      <c r="D11037">
        <v>2021</v>
      </c>
      <c r="E11037">
        <v>70710</v>
      </c>
      <c r="F11037">
        <v>26.2</v>
      </c>
    </row>
    <row r="11038" spans="1:6" x14ac:dyDescent="0.2">
      <c r="A11038">
        <v>17</v>
      </c>
      <c r="B11038" t="s">
        <v>319</v>
      </c>
      <c r="C11038" t="s">
        <v>434</v>
      </c>
      <c r="D11038">
        <v>2022</v>
      </c>
      <c r="E11038">
        <v>32878</v>
      </c>
      <c r="F11038">
        <v>43.3</v>
      </c>
    </row>
    <row r="11039" spans="1:6" x14ac:dyDescent="0.2">
      <c r="A11039">
        <v>17</v>
      </c>
      <c r="B11039" t="s">
        <v>319</v>
      </c>
      <c r="C11039" t="s">
        <v>434</v>
      </c>
      <c r="D11039">
        <v>2023</v>
      </c>
      <c r="E11039">
        <v>25334</v>
      </c>
      <c r="F11039">
        <v>48.8</v>
      </c>
    </row>
    <row r="11040" spans="1:6" x14ac:dyDescent="0.2">
      <c r="A11040">
        <v>17</v>
      </c>
      <c r="B11040" t="s">
        <v>319</v>
      </c>
      <c r="C11040" t="s">
        <v>434</v>
      </c>
      <c r="D11040">
        <v>2024</v>
      </c>
      <c r="E11040">
        <v>21175</v>
      </c>
      <c r="F11040">
        <v>36.1</v>
      </c>
    </row>
    <row r="11041" spans="1:6" x14ac:dyDescent="0.2">
      <c r="A11041">
        <v>17</v>
      </c>
      <c r="B11041" t="s">
        <v>319</v>
      </c>
      <c r="C11041" t="s">
        <v>434</v>
      </c>
      <c r="D11041">
        <v>2025</v>
      </c>
      <c r="E11041">
        <v>17891</v>
      </c>
      <c r="F11041">
        <v>41.4</v>
      </c>
    </row>
    <row r="11042" spans="1:6" x14ac:dyDescent="0.2">
      <c r="A11042">
        <v>17</v>
      </c>
      <c r="B11042" t="s">
        <v>110</v>
      </c>
      <c r="C11042" t="s">
        <v>295</v>
      </c>
      <c r="D11042">
        <v>2021</v>
      </c>
    </row>
    <row r="11043" spans="1:6" x14ac:dyDescent="0.2">
      <c r="A11043">
        <v>17</v>
      </c>
      <c r="B11043" t="s">
        <v>110</v>
      </c>
      <c r="C11043" t="s">
        <v>295</v>
      </c>
      <c r="D11043">
        <v>2022</v>
      </c>
    </row>
    <row r="11044" spans="1:6" x14ac:dyDescent="0.2">
      <c r="A11044">
        <v>17</v>
      </c>
      <c r="B11044" t="s">
        <v>110</v>
      </c>
      <c r="C11044" t="s">
        <v>295</v>
      </c>
      <c r="D11044">
        <v>2023</v>
      </c>
    </row>
    <row r="11045" spans="1:6" x14ac:dyDescent="0.2">
      <c r="A11045">
        <v>17</v>
      </c>
      <c r="B11045" t="s">
        <v>110</v>
      </c>
      <c r="C11045" t="s">
        <v>295</v>
      </c>
      <c r="D11045">
        <v>2024</v>
      </c>
    </row>
    <row r="11046" spans="1:6" x14ac:dyDescent="0.2">
      <c r="A11046">
        <v>17</v>
      </c>
      <c r="B11046" t="s">
        <v>110</v>
      </c>
      <c r="C11046" t="s">
        <v>295</v>
      </c>
      <c r="D11046">
        <v>2025</v>
      </c>
      <c r="E11046">
        <v>19340</v>
      </c>
      <c r="F11046">
        <v>134.6</v>
      </c>
    </row>
    <row r="11047" spans="1:6" x14ac:dyDescent="0.2">
      <c r="A11047">
        <v>17</v>
      </c>
      <c r="B11047" t="s">
        <v>110</v>
      </c>
      <c r="C11047" t="s">
        <v>114</v>
      </c>
      <c r="D11047">
        <v>2021</v>
      </c>
      <c r="E11047">
        <v>31366</v>
      </c>
      <c r="F11047">
        <v>68.3</v>
      </c>
    </row>
    <row r="11048" spans="1:6" x14ac:dyDescent="0.2">
      <c r="A11048">
        <v>17</v>
      </c>
      <c r="B11048" t="s">
        <v>110</v>
      </c>
      <c r="C11048" t="s">
        <v>114</v>
      </c>
      <c r="D11048">
        <v>2022</v>
      </c>
      <c r="E11048">
        <v>61515</v>
      </c>
      <c r="F11048">
        <v>129.9</v>
      </c>
    </row>
    <row r="11049" spans="1:6" x14ac:dyDescent="0.2">
      <c r="A11049">
        <v>17</v>
      </c>
      <c r="B11049" t="s">
        <v>110</v>
      </c>
      <c r="C11049" t="s">
        <v>114</v>
      </c>
      <c r="D11049">
        <v>2023</v>
      </c>
      <c r="E11049">
        <v>26616</v>
      </c>
      <c r="F11049">
        <v>110.7</v>
      </c>
    </row>
    <row r="11050" spans="1:6" x14ac:dyDescent="0.2">
      <c r="A11050">
        <v>17</v>
      </c>
      <c r="B11050" t="s">
        <v>110</v>
      </c>
      <c r="C11050" t="s">
        <v>114</v>
      </c>
      <c r="D11050">
        <v>2024</v>
      </c>
      <c r="E11050">
        <v>64165</v>
      </c>
      <c r="F11050">
        <v>125.5</v>
      </c>
    </row>
    <row r="11051" spans="1:6" x14ac:dyDescent="0.2">
      <c r="A11051">
        <v>17</v>
      </c>
      <c r="B11051" t="s">
        <v>110</v>
      </c>
      <c r="C11051" t="s">
        <v>114</v>
      </c>
      <c r="D11051">
        <v>2025</v>
      </c>
      <c r="E11051">
        <v>67976</v>
      </c>
      <c r="F11051">
        <v>128.5</v>
      </c>
    </row>
    <row r="11052" spans="1:6" x14ac:dyDescent="0.2">
      <c r="A11052">
        <v>17</v>
      </c>
      <c r="B11052" t="s">
        <v>110</v>
      </c>
      <c r="C11052" t="s">
        <v>229</v>
      </c>
      <c r="D11052">
        <v>2021</v>
      </c>
    </row>
    <row r="11053" spans="1:6" x14ac:dyDescent="0.2">
      <c r="A11053">
        <v>17</v>
      </c>
      <c r="B11053" t="s">
        <v>110</v>
      </c>
      <c r="C11053" t="s">
        <v>229</v>
      </c>
      <c r="D11053">
        <v>2022</v>
      </c>
    </row>
    <row r="11054" spans="1:6" x14ac:dyDescent="0.2">
      <c r="A11054">
        <v>17</v>
      </c>
      <c r="B11054" t="s">
        <v>110</v>
      </c>
      <c r="C11054" t="s">
        <v>229</v>
      </c>
      <c r="D11054">
        <v>2023</v>
      </c>
    </row>
    <row r="11055" spans="1:6" x14ac:dyDescent="0.2">
      <c r="A11055">
        <v>17</v>
      </c>
      <c r="B11055" t="s">
        <v>110</v>
      </c>
      <c r="C11055" t="s">
        <v>229</v>
      </c>
      <c r="D11055">
        <v>2024</v>
      </c>
      <c r="E11055">
        <v>451</v>
      </c>
      <c r="F11055">
        <v>85.2</v>
      </c>
    </row>
    <row r="11056" spans="1:6" x14ac:dyDescent="0.2">
      <c r="A11056">
        <v>17</v>
      </c>
      <c r="B11056" t="s">
        <v>110</v>
      </c>
      <c r="C11056" t="s">
        <v>229</v>
      </c>
      <c r="D11056">
        <v>2025</v>
      </c>
      <c r="E11056">
        <v>427</v>
      </c>
      <c r="F11056">
        <v>78</v>
      </c>
    </row>
    <row r="11057" spans="1:6" x14ac:dyDescent="0.2">
      <c r="A11057">
        <v>17</v>
      </c>
      <c r="B11057" t="s">
        <v>110</v>
      </c>
      <c r="C11057" t="s">
        <v>111</v>
      </c>
      <c r="D11057">
        <v>2021</v>
      </c>
      <c r="E11057">
        <v>120398</v>
      </c>
      <c r="F11057">
        <v>74.2</v>
      </c>
    </row>
    <row r="11058" spans="1:6" x14ac:dyDescent="0.2">
      <c r="A11058">
        <v>17</v>
      </c>
      <c r="B11058" t="s">
        <v>110</v>
      </c>
      <c r="C11058" t="s">
        <v>111</v>
      </c>
      <c r="D11058">
        <v>2022</v>
      </c>
      <c r="E11058">
        <v>143931</v>
      </c>
      <c r="F11058">
        <v>128.5</v>
      </c>
    </row>
    <row r="11059" spans="1:6" x14ac:dyDescent="0.2">
      <c r="A11059">
        <v>17</v>
      </c>
      <c r="B11059" t="s">
        <v>110</v>
      </c>
      <c r="C11059" t="s">
        <v>111</v>
      </c>
      <c r="D11059">
        <v>2023</v>
      </c>
      <c r="E11059">
        <v>48633</v>
      </c>
      <c r="F11059">
        <v>101.3</v>
      </c>
    </row>
    <row r="11060" spans="1:6" x14ac:dyDescent="0.2">
      <c r="A11060">
        <v>17</v>
      </c>
      <c r="B11060" t="s">
        <v>110</v>
      </c>
      <c r="C11060" t="s">
        <v>111</v>
      </c>
      <c r="D11060">
        <v>2024</v>
      </c>
      <c r="E11060">
        <v>84073</v>
      </c>
      <c r="F11060">
        <v>121.9</v>
      </c>
    </row>
    <row r="11061" spans="1:6" x14ac:dyDescent="0.2">
      <c r="A11061">
        <v>17</v>
      </c>
      <c r="B11061" t="s">
        <v>110</v>
      </c>
      <c r="C11061" t="s">
        <v>111</v>
      </c>
      <c r="D11061">
        <v>2025</v>
      </c>
      <c r="E11061">
        <v>90750</v>
      </c>
      <c r="F11061">
        <v>126.1</v>
      </c>
    </row>
    <row r="11062" spans="1:6" x14ac:dyDescent="0.2">
      <c r="A11062">
        <v>17</v>
      </c>
      <c r="B11062" t="s">
        <v>110</v>
      </c>
      <c r="C11062" t="s">
        <v>120</v>
      </c>
      <c r="D11062">
        <v>2021</v>
      </c>
    </row>
    <row r="11063" spans="1:6" x14ac:dyDescent="0.2">
      <c r="A11063">
        <v>17</v>
      </c>
      <c r="B11063" t="s">
        <v>110</v>
      </c>
      <c r="C11063" t="s">
        <v>120</v>
      </c>
      <c r="D11063">
        <v>2022</v>
      </c>
      <c r="E11063">
        <v>8842</v>
      </c>
      <c r="F11063">
        <v>137.6</v>
      </c>
    </row>
    <row r="11064" spans="1:6" x14ac:dyDescent="0.2">
      <c r="A11064">
        <v>17</v>
      </c>
      <c r="B11064" t="s">
        <v>110</v>
      </c>
      <c r="C11064" t="s">
        <v>120</v>
      </c>
      <c r="D11064">
        <v>2023</v>
      </c>
      <c r="E11064">
        <v>7775</v>
      </c>
      <c r="F11064">
        <v>95.4</v>
      </c>
    </row>
    <row r="11065" spans="1:6" x14ac:dyDescent="0.2">
      <c r="A11065">
        <v>17</v>
      </c>
      <c r="B11065" t="s">
        <v>110</v>
      </c>
      <c r="C11065" t="s">
        <v>120</v>
      </c>
      <c r="D11065">
        <v>2024</v>
      </c>
      <c r="E11065">
        <v>11459</v>
      </c>
      <c r="F11065">
        <v>122.6</v>
      </c>
    </row>
    <row r="11066" spans="1:6" x14ac:dyDescent="0.2">
      <c r="A11066">
        <v>17</v>
      </c>
      <c r="B11066" t="s">
        <v>110</v>
      </c>
      <c r="C11066" t="s">
        <v>120</v>
      </c>
      <c r="D11066">
        <v>2025</v>
      </c>
      <c r="E11066">
        <v>15098</v>
      </c>
      <c r="F11066">
        <v>121.1</v>
      </c>
    </row>
    <row r="11067" spans="1:6" x14ac:dyDescent="0.2">
      <c r="A11067">
        <v>17</v>
      </c>
      <c r="B11067" t="s">
        <v>110</v>
      </c>
      <c r="C11067" t="s">
        <v>115</v>
      </c>
      <c r="D11067">
        <v>2021</v>
      </c>
    </row>
    <row r="11068" spans="1:6" x14ac:dyDescent="0.2">
      <c r="A11068">
        <v>17</v>
      </c>
      <c r="B11068" t="s">
        <v>110</v>
      </c>
      <c r="C11068" t="s">
        <v>115</v>
      </c>
      <c r="D11068">
        <v>2022</v>
      </c>
    </row>
    <row r="11069" spans="1:6" x14ac:dyDescent="0.2">
      <c r="A11069">
        <v>17</v>
      </c>
      <c r="B11069" t="s">
        <v>110</v>
      </c>
      <c r="C11069" t="s">
        <v>115</v>
      </c>
      <c r="D11069">
        <v>2023</v>
      </c>
    </row>
    <row r="11070" spans="1:6" x14ac:dyDescent="0.2">
      <c r="A11070">
        <v>17</v>
      </c>
      <c r="B11070" t="s">
        <v>110</v>
      </c>
      <c r="C11070" t="s">
        <v>115</v>
      </c>
      <c r="D11070">
        <v>2024</v>
      </c>
      <c r="E11070">
        <v>461</v>
      </c>
      <c r="F11070">
        <v>102.4</v>
      </c>
    </row>
    <row r="11071" spans="1:6" x14ac:dyDescent="0.2">
      <c r="A11071">
        <v>17</v>
      </c>
      <c r="B11071" t="s">
        <v>110</v>
      </c>
      <c r="C11071" t="s">
        <v>115</v>
      </c>
      <c r="D11071">
        <v>2025</v>
      </c>
      <c r="E11071">
        <v>530</v>
      </c>
      <c r="F11071">
        <v>97.3</v>
      </c>
    </row>
    <row r="11072" spans="1:6" x14ac:dyDescent="0.2">
      <c r="A11072">
        <v>17</v>
      </c>
      <c r="B11072" t="s">
        <v>110</v>
      </c>
      <c r="C11072" t="s">
        <v>127</v>
      </c>
      <c r="D11072">
        <v>2021</v>
      </c>
      <c r="E11072">
        <v>2874</v>
      </c>
      <c r="F11072">
        <v>74.400000000000006</v>
      </c>
    </row>
    <row r="11073" spans="1:6" x14ac:dyDescent="0.2">
      <c r="A11073">
        <v>17</v>
      </c>
      <c r="B11073" t="s">
        <v>110</v>
      </c>
      <c r="C11073" t="s">
        <v>127</v>
      </c>
      <c r="D11073">
        <v>2022</v>
      </c>
      <c r="E11073">
        <v>1327</v>
      </c>
      <c r="F11073">
        <v>78.400000000000006</v>
      </c>
    </row>
    <row r="11074" spans="1:6" x14ac:dyDescent="0.2">
      <c r="A11074">
        <v>17</v>
      </c>
      <c r="B11074" t="s">
        <v>110</v>
      </c>
      <c r="C11074" t="s">
        <v>127</v>
      </c>
      <c r="D11074">
        <v>2023</v>
      </c>
    </row>
    <row r="11075" spans="1:6" x14ac:dyDescent="0.2">
      <c r="A11075">
        <v>17</v>
      </c>
      <c r="B11075" t="s">
        <v>110</v>
      </c>
      <c r="C11075" t="s">
        <v>127</v>
      </c>
      <c r="D11075">
        <v>2024</v>
      </c>
      <c r="E11075">
        <v>1506</v>
      </c>
      <c r="F11075">
        <v>119.7</v>
      </c>
    </row>
    <row r="11076" spans="1:6" x14ac:dyDescent="0.2">
      <c r="A11076">
        <v>17</v>
      </c>
      <c r="B11076" t="s">
        <v>110</v>
      </c>
      <c r="C11076" t="s">
        <v>127</v>
      </c>
      <c r="D11076">
        <v>2025</v>
      </c>
      <c r="E11076">
        <v>825</v>
      </c>
      <c r="F11076">
        <v>108.9</v>
      </c>
    </row>
    <row r="11077" spans="1:6" x14ac:dyDescent="0.2">
      <c r="A11077">
        <v>17</v>
      </c>
      <c r="B11077" t="s">
        <v>110</v>
      </c>
      <c r="C11077" t="s">
        <v>121</v>
      </c>
      <c r="D11077">
        <v>2021</v>
      </c>
      <c r="E11077">
        <v>35471</v>
      </c>
      <c r="F11077">
        <v>75.099999999999994</v>
      </c>
    </row>
    <row r="11078" spans="1:6" x14ac:dyDescent="0.2">
      <c r="A11078">
        <v>17</v>
      </c>
      <c r="B11078" t="s">
        <v>110</v>
      </c>
      <c r="C11078" t="s">
        <v>121</v>
      </c>
      <c r="D11078">
        <v>2022</v>
      </c>
      <c r="E11078">
        <v>42154</v>
      </c>
      <c r="F11078">
        <v>113.7</v>
      </c>
    </row>
    <row r="11079" spans="1:6" x14ac:dyDescent="0.2">
      <c r="A11079">
        <v>17</v>
      </c>
      <c r="B11079" t="s">
        <v>110</v>
      </c>
      <c r="C11079" t="s">
        <v>121</v>
      </c>
      <c r="D11079">
        <v>2023</v>
      </c>
      <c r="E11079">
        <v>15647</v>
      </c>
      <c r="F11079">
        <v>83.4</v>
      </c>
    </row>
    <row r="11080" spans="1:6" x14ac:dyDescent="0.2">
      <c r="A11080">
        <v>17</v>
      </c>
      <c r="B11080" t="s">
        <v>110</v>
      </c>
      <c r="C11080" t="s">
        <v>121</v>
      </c>
      <c r="D11080">
        <v>2024</v>
      </c>
      <c r="E11080">
        <v>14559</v>
      </c>
      <c r="F11080">
        <v>109.8</v>
      </c>
    </row>
    <row r="11081" spans="1:6" x14ac:dyDescent="0.2">
      <c r="A11081">
        <v>17</v>
      </c>
      <c r="B11081" t="s">
        <v>110</v>
      </c>
      <c r="C11081" t="s">
        <v>121</v>
      </c>
      <c r="D11081">
        <v>2025</v>
      </c>
      <c r="E11081">
        <v>19634</v>
      </c>
      <c r="F11081">
        <v>104.1</v>
      </c>
    </row>
    <row r="11082" spans="1:6" x14ac:dyDescent="0.2">
      <c r="A11082">
        <v>17</v>
      </c>
      <c r="B11082" t="s">
        <v>110</v>
      </c>
      <c r="C11082" t="s">
        <v>128</v>
      </c>
      <c r="D11082">
        <v>2021</v>
      </c>
      <c r="E11082">
        <v>7141</v>
      </c>
      <c r="F11082">
        <v>48.7</v>
      </c>
    </row>
    <row r="11083" spans="1:6" x14ac:dyDescent="0.2">
      <c r="A11083">
        <v>17</v>
      </c>
      <c r="B11083" t="s">
        <v>110</v>
      </c>
      <c r="C11083" t="s">
        <v>128</v>
      </c>
      <c r="D11083">
        <v>2022</v>
      </c>
      <c r="E11083">
        <v>8475</v>
      </c>
      <c r="F11083">
        <v>104.5</v>
      </c>
    </row>
    <row r="11084" spans="1:6" x14ac:dyDescent="0.2">
      <c r="A11084">
        <v>17</v>
      </c>
      <c r="B11084" t="s">
        <v>110</v>
      </c>
      <c r="C11084" t="s">
        <v>128</v>
      </c>
      <c r="D11084">
        <v>2023</v>
      </c>
      <c r="E11084">
        <v>3022</v>
      </c>
      <c r="F11084">
        <v>77.099999999999994</v>
      </c>
    </row>
    <row r="11085" spans="1:6" x14ac:dyDescent="0.2">
      <c r="A11085">
        <v>17</v>
      </c>
      <c r="B11085" t="s">
        <v>110</v>
      </c>
      <c r="C11085" t="s">
        <v>128</v>
      </c>
      <c r="D11085">
        <v>2024</v>
      </c>
      <c r="E11085">
        <v>3281</v>
      </c>
      <c r="F11085">
        <v>114.6</v>
      </c>
    </row>
    <row r="11086" spans="1:6" x14ac:dyDescent="0.2">
      <c r="A11086">
        <v>17</v>
      </c>
      <c r="B11086" t="s">
        <v>110</v>
      </c>
      <c r="C11086" t="s">
        <v>128</v>
      </c>
      <c r="D11086">
        <v>2025</v>
      </c>
      <c r="E11086">
        <v>4768</v>
      </c>
      <c r="F11086">
        <v>119.8</v>
      </c>
    </row>
    <row r="11087" spans="1:6" x14ac:dyDescent="0.2">
      <c r="A11087">
        <v>17</v>
      </c>
      <c r="B11087" t="s">
        <v>110</v>
      </c>
      <c r="C11087" t="s">
        <v>117</v>
      </c>
      <c r="D11087">
        <v>2021</v>
      </c>
      <c r="E11087">
        <v>4562</v>
      </c>
      <c r="F11087">
        <v>63.7</v>
      </c>
    </row>
    <row r="11088" spans="1:6" x14ac:dyDescent="0.2">
      <c r="A11088">
        <v>17</v>
      </c>
      <c r="B11088" t="s">
        <v>110</v>
      </c>
      <c r="C11088" t="s">
        <v>117</v>
      </c>
      <c r="D11088">
        <v>2022</v>
      </c>
      <c r="E11088">
        <v>3414</v>
      </c>
      <c r="F11088">
        <v>117</v>
      </c>
    </row>
    <row r="11089" spans="1:6" x14ac:dyDescent="0.2">
      <c r="A11089">
        <v>17</v>
      </c>
      <c r="B11089" t="s">
        <v>110</v>
      </c>
      <c r="C11089" t="s">
        <v>117</v>
      </c>
      <c r="D11089">
        <v>2023</v>
      </c>
      <c r="E11089">
        <v>2025</v>
      </c>
      <c r="F11089">
        <v>62.9</v>
      </c>
    </row>
    <row r="11090" spans="1:6" x14ac:dyDescent="0.2">
      <c r="A11090">
        <v>17</v>
      </c>
      <c r="B11090" t="s">
        <v>110</v>
      </c>
      <c r="C11090" t="s">
        <v>117</v>
      </c>
      <c r="D11090">
        <v>2024</v>
      </c>
      <c r="E11090">
        <v>1201</v>
      </c>
      <c r="F11090">
        <v>102.4</v>
      </c>
    </row>
    <row r="11091" spans="1:6" x14ac:dyDescent="0.2">
      <c r="A11091">
        <v>17</v>
      </c>
      <c r="B11091" t="s">
        <v>110</v>
      </c>
      <c r="C11091" t="s">
        <v>117</v>
      </c>
      <c r="D11091">
        <v>2025</v>
      </c>
      <c r="E11091">
        <v>1454</v>
      </c>
      <c r="F11091">
        <v>113.3</v>
      </c>
    </row>
    <row r="11092" spans="1:6" x14ac:dyDescent="0.2">
      <c r="A11092">
        <v>17</v>
      </c>
      <c r="B11092" t="s">
        <v>110</v>
      </c>
      <c r="C11092" t="s">
        <v>126</v>
      </c>
      <c r="D11092">
        <v>2021</v>
      </c>
      <c r="E11092">
        <v>3379</v>
      </c>
      <c r="F11092">
        <v>58.3</v>
      </c>
    </row>
    <row r="11093" spans="1:6" x14ac:dyDescent="0.2">
      <c r="A11093">
        <v>17</v>
      </c>
      <c r="B11093" t="s">
        <v>110</v>
      </c>
      <c r="C11093" t="s">
        <v>126</v>
      </c>
      <c r="D11093">
        <v>2022</v>
      </c>
      <c r="E11093">
        <v>3385</v>
      </c>
      <c r="F11093">
        <v>117.9</v>
      </c>
    </row>
    <row r="11094" spans="1:6" x14ac:dyDescent="0.2">
      <c r="A11094">
        <v>17</v>
      </c>
      <c r="B11094" t="s">
        <v>110</v>
      </c>
      <c r="C11094" t="s">
        <v>126</v>
      </c>
      <c r="D11094">
        <v>2023</v>
      </c>
      <c r="E11094">
        <v>1812</v>
      </c>
      <c r="F11094">
        <v>88.4</v>
      </c>
    </row>
    <row r="11095" spans="1:6" x14ac:dyDescent="0.2">
      <c r="A11095">
        <v>17</v>
      </c>
      <c r="B11095" t="s">
        <v>110</v>
      </c>
      <c r="C11095" t="s">
        <v>126</v>
      </c>
      <c r="D11095">
        <v>2024</v>
      </c>
      <c r="E11095">
        <v>2261</v>
      </c>
      <c r="F11095">
        <v>106.3</v>
      </c>
    </row>
    <row r="11096" spans="1:6" x14ac:dyDescent="0.2">
      <c r="A11096">
        <v>17</v>
      </c>
      <c r="B11096" t="s">
        <v>110</v>
      </c>
      <c r="C11096" t="s">
        <v>126</v>
      </c>
      <c r="D11096">
        <v>2025</v>
      </c>
      <c r="E11096">
        <v>1434</v>
      </c>
      <c r="F11096">
        <v>124.6</v>
      </c>
    </row>
    <row r="11097" spans="1:6" x14ac:dyDescent="0.2">
      <c r="A11097">
        <v>17</v>
      </c>
      <c r="B11097" t="s">
        <v>110</v>
      </c>
      <c r="C11097" t="s">
        <v>122</v>
      </c>
      <c r="D11097">
        <v>2021</v>
      </c>
      <c r="E11097">
        <v>17321</v>
      </c>
      <c r="F11097">
        <v>60.8</v>
      </c>
    </row>
    <row r="11098" spans="1:6" x14ac:dyDescent="0.2">
      <c r="A11098">
        <v>17</v>
      </c>
      <c r="B11098" t="s">
        <v>110</v>
      </c>
      <c r="C11098" t="s">
        <v>122</v>
      </c>
      <c r="D11098">
        <v>2022</v>
      </c>
      <c r="E11098">
        <v>17633</v>
      </c>
      <c r="F11098">
        <v>133.30000000000001</v>
      </c>
    </row>
    <row r="11099" spans="1:6" x14ac:dyDescent="0.2">
      <c r="A11099">
        <v>17</v>
      </c>
      <c r="B11099" t="s">
        <v>110</v>
      </c>
      <c r="C11099" t="s">
        <v>122</v>
      </c>
      <c r="D11099">
        <v>2023</v>
      </c>
      <c r="E11099">
        <v>5662</v>
      </c>
      <c r="F11099">
        <v>94.8</v>
      </c>
    </row>
    <row r="11100" spans="1:6" x14ac:dyDescent="0.2">
      <c r="A11100">
        <v>17</v>
      </c>
      <c r="B11100" t="s">
        <v>110</v>
      </c>
      <c r="C11100" t="s">
        <v>122</v>
      </c>
      <c r="D11100">
        <v>2024</v>
      </c>
      <c r="E11100">
        <v>7312</v>
      </c>
      <c r="F11100">
        <v>151.4</v>
      </c>
    </row>
    <row r="11101" spans="1:6" x14ac:dyDescent="0.2">
      <c r="A11101">
        <v>17</v>
      </c>
      <c r="B11101" t="s">
        <v>110</v>
      </c>
      <c r="C11101" t="s">
        <v>122</v>
      </c>
      <c r="D11101">
        <v>2025</v>
      </c>
      <c r="E11101">
        <v>6032</v>
      </c>
      <c r="F11101">
        <v>149.19999999999999</v>
      </c>
    </row>
    <row r="11102" spans="1:6" x14ac:dyDescent="0.2">
      <c r="A11102">
        <v>17</v>
      </c>
      <c r="B11102" t="s">
        <v>110</v>
      </c>
      <c r="C11102" t="s">
        <v>113</v>
      </c>
      <c r="D11102">
        <v>2021</v>
      </c>
      <c r="E11102">
        <v>6130</v>
      </c>
      <c r="F11102">
        <v>64.900000000000006</v>
      </c>
    </row>
    <row r="11103" spans="1:6" x14ac:dyDescent="0.2">
      <c r="A11103">
        <v>17</v>
      </c>
      <c r="B11103" t="s">
        <v>110</v>
      </c>
      <c r="C11103" t="s">
        <v>113</v>
      </c>
      <c r="D11103">
        <v>2022</v>
      </c>
      <c r="E11103">
        <v>5360</v>
      </c>
      <c r="F11103">
        <v>116.5</v>
      </c>
    </row>
    <row r="11104" spans="1:6" x14ac:dyDescent="0.2">
      <c r="A11104">
        <v>17</v>
      </c>
      <c r="B11104" t="s">
        <v>110</v>
      </c>
      <c r="C11104" t="s">
        <v>113</v>
      </c>
      <c r="D11104">
        <v>2023</v>
      </c>
      <c r="E11104">
        <v>1905</v>
      </c>
      <c r="F11104">
        <v>94.8</v>
      </c>
    </row>
    <row r="11105" spans="1:6" x14ac:dyDescent="0.2">
      <c r="A11105">
        <v>17</v>
      </c>
      <c r="B11105" t="s">
        <v>110</v>
      </c>
      <c r="C11105" t="s">
        <v>113</v>
      </c>
      <c r="D11105">
        <v>2024</v>
      </c>
      <c r="E11105">
        <v>3165</v>
      </c>
      <c r="F11105">
        <v>118.8</v>
      </c>
    </row>
    <row r="11106" spans="1:6" x14ac:dyDescent="0.2">
      <c r="A11106">
        <v>17</v>
      </c>
      <c r="B11106" t="s">
        <v>110</v>
      </c>
      <c r="C11106" t="s">
        <v>113</v>
      </c>
      <c r="D11106">
        <v>2025</v>
      </c>
      <c r="E11106">
        <v>1607</v>
      </c>
      <c r="F11106">
        <v>114.4</v>
      </c>
    </row>
    <row r="11107" spans="1:6" x14ac:dyDescent="0.2">
      <c r="A11107">
        <v>17</v>
      </c>
      <c r="B11107" t="s">
        <v>110</v>
      </c>
      <c r="C11107" t="s">
        <v>129</v>
      </c>
      <c r="D11107">
        <v>2021</v>
      </c>
      <c r="E11107">
        <v>22170</v>
      </c>
      <c r="F11107">
        <v>65.3</v>
      </c>
    </row>
    <row r="11108" spans="1:6" x14ac:dyDescent="0.2">
      <c r="A11108">
        <v>17</v>
      </c>
      <c r="B11108" t="s">
        <v>110</v>
      </c>
      <c r="C11108" t="s">
        <v>129</v>
      </c>
      <c r="D11108">
        <v>2022</v>
      </c>
      <c r="E11108">
        <v>19965</v>
      </c>
      <c r="F11108">
        <v>117.4</v>
      </c>
    </row>
    <row r="11109" spans="1:6" x14ac:dyDescent="0.2">
      <c r="A11109">
        <v>17</v>
      </c>
      <c r="B11109" t="s">
        <v>110</v>
      </c>
      <c r="C11109" t="s">
        <v>129</v>
      </c>
      <c r="D11109">
        <v>2023</v>
      </c>
      <c r="E11109">
        <v>17395</v>
      </c>
      <c r="F11109">
        <v>98.5</v>
      </c>
    </row>
    <row r="11110" spans="1:6" x14ac:dyDescent="0.2">
      <c r="A11110">
        <v>17</v>
      </c>
      <c r="B11110" t="s">
        <v>110</v>
      </c>
      <c r="C11110" t="s">
        <v>129</v>
      </c>
      <c r="D11110">
        <v>2024</v>
      </c>
      <c r="E11110">
        <v>26564</v>
      </c>
      <c r="F11110">
        <v>122</v>
      </c>
    </row>
    <row r="11111" spans="1:6" x14ac:dyDescent="0.2">
      <c r="A11111">
        <v>17</v>
      </c>
      <c r="B11111" t="s">
        <v>110</v>
      </c>
      <c r="C11111" t="s">
        <v>129</v>
      </c>
      <c r="D11111">
        <v>2025</v>
      </c>
      <c r="E11111">
        <v>22690</v>
      </c>
      <c r="F11111">
        <v>126.6</v>
      </c>
    </row>
    <row r="11112" spans="1:6" x14ac:dyDescent="0.2">
      <c r="A11112">
        <v>17</v>
      </c>
      <c r="B11112" t="s">
        <v>375</v>
      </c>
      <c r="C11112" t="e" cm="1">
        <f t="array" ref="C11112">- Canada Prairie ACCELERATE CS</f>
        <v>#NAME?</v>
      </c>
      <c r="D11112">
        <v>2021</v>
      </c>
      <c r="E11112">
        <v>9545</v>
      </c>
      <c r="F11112">
        <v>38.700000000000003</v>
      </c>
    </row>
    <row r="11113" spans="1:6" x14ac:dyDescent="0.2">
      <c r="A11113">
        <v>17</v>
      </c>
      <c r="B11113" t="s">
        <v>375</v>
      </c>
      <c r="C11113" t="e" cm="1">
        <f t="array" ref="C11113">- Canada Prairie ACCELERATE CS</f>
        <v>#NAME?</v>
      </c>
      <c r="D11113">
        <v>2022</v>
      </c>
      <c r="E11113">
        <v>12963</v>
      </c>
      <c r="F11113">
        <v>82.7</v>
      </c>
    </row>
    <row r="11114" spans="1:6" x14ac:dyDescent="0.2">
      <c r="A11114">
        <v>17</v>
      </c>
      <c r="B11114" t="s">
        <v>375</v>
      </c>
      <c r="C11114" t="e" cm="1">
        <f t="array" ref="C11114">- Canada Prairie ACCELERATE CS</f>
        <v>#NAME?</v>
      </c>
      <c r="D11114">
        <v>2023</v>
      </c>
      <c r="E11114">
        <v>20237</v>
      </c>
      <c r="F11114">
        <v>70.599999999999994</v>
      </c>
    </row>
    <row r="11115" spans="1:6" x14ac:dyDescent="0.2">
      <c r="A11115">
        <v>17</v>
      </c>
      <c r="B11115" t="s">
        <v>375</v>
      </c>
      <c r="C11115" t="e" cm="1">
        <f t="array" ref="C11115">- Canada Prairie ACCELERATE CS</f>
        <v>#NAME?</v>
      </c>
      <c r="D11115">
        <v>2024</v>
      </c>
      <c r="E11115">
        <v>4089</v>
      </c>
      <c r="F11115">
        <v>85.6</v>
      </c>
    </row>
    <row r="11116" spans="1:6" x14ac:dyDescent="0.2">
      <c r="A11116">
        <v>17</v>
      </c>
      <c r="B11116" t="s">
        <v>375</v>
      </c>
      <c r="C11116" t="e" cm="1">
        <f t="array" ref="C11116">- Canada Prairie ACCELERATE CS</f>
        <v>#NAME?</v>
      </c>
      <c r="D11116">
        <v>2025</v>
      </c>
      <c r="E11116">
        <v>7171</v>
      </c>
      <c r="F11116">
        <v>82.6</v>
      </c>
    </row>
    <row r="11117" spans="1:6" x14ac:dyDescent="0.2">
      <c r="A11117">
        <v>17</v>
      </c>
      <c r="B11117" t="s">
        <v>375</v>
      </c>
      <c r="C11117" t="s">
        <v>449</v>
      </c>
      <c r="D11117">
        <v>2021</v>
      </c>
      <c r="E11117">
        <v>719</v>
      </c>
      <c r="F11117">
        <v>23.1</v>
      </c>
    </row>
    <row r="11118" spans="1:6" x14ac:dyDescent="0.2">
      <c r="A11118">
        <v>17</v>
      </c>
      <c r="B11118" t="s">
        <v>375</v>
      </c>
      <c r="C11118" t="s">
        <v>449</v>
      </c>
      <c r="D11118">
        <v>2022</v>
      </c>
      <c r="E11118">
        <v>678</v>
      </c>
      <c r="F11118">
        <v>69.099999999999994</v>
      </c>
    </row>
    <row r="11119" spans="1:6" x14ac:dyDescent="0.2">
      <c r="A11119">
        <v>17</v>
      </c>
      <c r="B11119" t="s">
        <v>375</v>
      </c>
      <c r="C11119" t="s">
        <v>449</v>
      </c>
      <c r="D11119">
        <v>2023</v>
      </c>
      <c r="E11119">
        <v>1192</v>
      </c>
      <c r="F11119">
        <v>72.2</v>
      </c>
    </row>
    <row r="11120" spans="1:6" x14ac:dyDescent="0.2">
      <c r="A11120">
        <v>17</v>
      </c>
      <c r="B11120" t="s">
        <v>375</v>
      </c>
      <c r="C11120" t="s">
        <v>449</v>
      </c>
      <c r="D11120">
        <v>2024</v>
      </c>
      <c r="E11120">
        <v>750</v>
      </c>
      <c r="F11120">
        <v>80.5</v>
      </c>
    </row>
    <row r="11121" spans="1:6" x14ac:dyDescent="0.2">
      <c r="A11121">
        <v>17</v>
      </c>
      <c r="B11121" t="s">
        <v>375</v>
      </c>
      <c r="C11121" t="s">
        <v>449</v>
      </c>
      <c r="D11121">
        <v>2025</v>
      </c>
      <c r="E11121">
        <v>755</v>
      </c>
      <c r="F11121">
        <v>79.7</v>
      </c>
    </row>
    <row r="11122" spans="1:6" x14ac:dyDescent="0.2">
      <c r="A11122">
        <v>17</v>
      </c>
      <c r="B11122" t="s">
        <v>375</v>
      </c>
      <c r="C11122" t="s">
        <v>455</v>
      </c>
      <c r="D11122">
        <v>2021</v>
      </c>
      <c r="E11122">
        <v>2661</v>
      </c>
      <c r="F11122">
        <v>55.8</v>
      </c>
    </row>
    <row r="11123" spans="1:6" x14ac:dyDescent="0.2">
      <c r="A11123">
        <v>17</v>
      </c>
      <c r="B11123" t="s">
        <v>375</v>
      </c>
      <c r="C11123" t="s">
        <v>455</v>
      </c>
      <c r="D11123">
        <v>2022</v>
      </c>
      <c r="E11123">
        <v>5571</v>
      </c>
      <c r="F11123">
        <v>72.8</v>
      </c>
    </row>
    <row r="11124" spans="1:6" x14ac:dyDescent="0.2">
      <c r="A11124">
        <v>17</v>
      </c>
      <c r="B11124" t="s">
        <v>375</v>
      </c>
      <c r="C11124" t="s">
        <v>455</v>
      </c>
      <c r="D11124">
        <v>2023</v>
      </c>
      <c r="E11124">
        <v>6864</v>
      </c>
      <c r="F11124">
        <v>56.4</v>
      </c>
    </row>
    <row r="11125" spans="1:6" x14ac:dyDescent="0.2">
      <c r="A11125">
        <v>17</v>
      </c>
      <c r="B11125" t="s">
        <v>375</v>
      </c>
      <c r="C11125" t="s">
        <v>455</v>
      </c>
      <c r="D11125">
        <v>2024</v>
      </c>
      <c r="E11125">
        <v>4295</v>
      </c>
      <c r="F11125">
        <v>76.599999999999994</v>
      </c>
    </row>
    <row r="11126" spans="1:6" x14ac:dyDescent="0.2">
      <c r="A11126">
        <v>17</v>
      </c>
      <c r="B11126" t="s">
        <v>375</v>
      </c>
      <c r="C11126" t="s">
        <v>455</v>
      </c>
      <c r="D11126">
        <v>2025</v>
      </c>
      <c r="E11126">
        <v>3810</v>
      </c>
      <c r="F11126">
        <v>69.3</v>
      </c>
    </row>
    <row r="11127" spans="1:6" x14ac:dyDescent="0.2">
      <c r="A11127">
        <v>17</v>
      </c>
      <c r="B11127" t="s">
        <v>375</v>
      </c>
      <c r="C11127" t="s">
        <v>414</v>
      </c>
      <c r="D11127">
        <v>2021</v>
      </c>
      <c r="E11127">
        <v>6641</v>
      </c>
      <c r="F11127">
        <v>41.5</v>
      </c>
    </row>
    <row r="11128" spans="1:6" x14ac:dyDescent="0.2">
      <c r="A11128">
        <v>17</v>
      </c>
      <c r="B11128" t="s">
        <v>375</v>
      </c>
      <c r="C11128" t="s">
        <v>414</v>
      </c>
      <c r="D11128">
        <v>2022</v>
      </c>
      <c r="E11128">
        <v>7638</v>
      </c>
      <c r="F11128">
        <v>74.099999999999994</v>
      </c>
    </row>
    <row r="11129" spans="1:6" x14ac:dyDescent="0.2">
      <c r="A11129">
        <v>17</v>
      </c>
      <c r="B11129" t="s">
        <v>375</v>
      </c>
      <c r="C11129" t="s">
        <v>414</v>
      </c>
      <c r="D11129">
        <v>2023</v>
      </c>
      <c r="E11129">
        <v>9594</v>
      </c>
      <c r="F11129">
        <v>70.8</v>
      </c>
    </row>
    <row r="11130" spans="1:6" x14ac:dyDescent="0.2">
      <c r="A11130">
        <v>17</v>
      </c>
      <c r="B11130" t="s">
        <v>375</v>
      </c>
      <c r="C11130" t="s">
        <v>414</v>
      </c>
      <c r="D11130">
        <v>2024</v>
      </c>
      <c r="E11130">
        <v>2490</v>
      </c>
      <c r="F11130">
        <v>73.099999999999994</v>
      </c>
    </row>
    <row r="11131" spans="1:6" x14ac:dyDescent="0.2">
      <c r="A11131">
        <v>17</v>
      </c>
      <c r="B11131" t="s">
        <v>375</v>
      </c>
      <c r="C11131" t="s">
        <v>414</v>
      </c>
      <c r="D11131">
        <v>2025</v>
      </c>
      <c r="E11131">
        <v>2316</v>
      </c>
      <c r="F11131">
        <v>65.400000000000006</v>
      </c>
    </row>
    <row r="11132" spans="1:6" x14ac:dyDescent="0.2">
      <c r="A11132">
        <v>17</v>
      </c>
      <c r="B11132" t="s">
        <v>375</v>
      </c>
      <c r="C11132" t="s">
        <v>445</v>
      </c>
      <c r="D11132">
        <v>2021</v>
      </c>
      <c r="E11132">
        <v>4471</v>
      </c>
      <c r="F11132">
        <v>51.7</v>
      </c>
    </row>
    <row r="11133" spans="1:6" x14ac:dyDescent="0.2">
      <c r="A11133">
        <v>17</v>
      </c>
      <c r="B11133" t="s">
        <v>375</v>
      </c>
      <c r="C11133" t="s">
        <v>445</v>
      </c>
      <c r="D11133">
        <v>2022</v>
      </c>
      <c r="E11133">
        <v>6666</v>
      </c>
      <c r="F11133">
        <v>75.8</v>
      </c>
    </row>
    <row r="11134" spans="1:6" x14ac:dyDescent="0.2">
      <c r="A11134">
        <v>17</v>
      </c>
      <c r="B11134" t="s">
        <v>375</v>
      </c>
      <c r="C11134" t="s">
        <v>445</v>
      </c>
      <c r="D11134">
        <v>2023</v>
      </c>
      <c r="E11134">
        <v>5251</v>
      </c>
      <c r="F11134">
        <v>60.2</v>
      </c>
    </row>
    <row r="11135" spans="1:6" x14ac:dyDescent="0.2">
      <c r="A11135">
        <v>17</v>
      </c>
      <c r="B11135" t="s">
        <v>375</v>
      </c>
      <c r="C11135" t="s">
        <v>445</v>
      </c>
      <c r="D11135">
        <v>2024</v>
      </c>
      <c r="E11135">
        <v>654</v>
      </c>
      <c r="F11135">
        <v>80.3</v>
      </c>
    </row>
    <row r="11136" spans="1:6" x14ac:dyDescent="0.2">
      <c r="A11136">
        <v>17</v>
      </c>
      <c r="B11136" t="s">
        <v>375</v>
      </c>
      <c r="C11136" t="s">
        <v>445</v>
      </c>
      <c r="D11136">
        <v>2025</v>
      </c>
      <c r="E11136">
        <v>1526</v>
      </c>
      <c r="F11136">
        <v>76</v>
      </c>
    </row>
    <row r="11137" spans="1:6" x14ac:dyDescent="0.2">
      <c r="A11137">
        <v>17</v>
      </c>
      <c r="B11137" t="s">
        <v>375</v>
      </c>
      <c r="C11137" t="s">
        <v>456</v>
      </c>
      <c r="D11137">
        <v>2021</v>
      </c>
    </row>
    <row r="11138" spans="1:6" x14ac:dyDescent="0.2">
      <c r="A11138">
        <v>17</v>
      </c>
      <c r="B11138" t="s">
        <v>375</v>
      </c>
      <c r="C11138" t="s">
        <v>456</v>
      </c>
      <c r="D11138">
        <v>2022</v>
      </c>
    </row>
    <row r="11139" spans="1:6" x14ac:dyDescent="0.2">
      <c r="A11139">
        <v>17</v>
      </c>
      <c r="B11139" t="s">
        <v>375</v>
      </c>
      <c r="C11139" t="s">
        <v>456</v>
      </c>
      <c r="D11139">
        <v>2023</v>
      </c>
    </row>
    <row r="11140" spans="1:6" x14ac:dyDescent="0.2">
      <c r="A11140">
        <v>17</v>
      </c>
      <c r="B11140" t="s">
        <v>375</v>
      </c>
      <c r="C11140" t="s">
        <v>456</v>
      </c>
      <c r="D11140">
        <v>2024</v>
      </c>
      <c r="E11140">
        <v>1856</v>
      </c>
      <c r="F11140">
        <v>70.8</v>
      </c>
    </row>
    <row r="11141" spans="1:6" x14ac:dyDescent="0.2">
      <c r="A11141">
        <v>17</v>
      </c>
      <c r="B11141" t="s">
        <v>375</v>
      </c>
      <c r="C11141" t="s">
        <v>456</v>
      </c>
      <c r="D11141">
        <v>2025</v>
      </c>
      <c r="E11141">
        <v>8079</v>
      </c>
      <c r="F11141">
        <v>79.2</v>
      </c>
    </row>
    <row r="11142" spans="1:6" x14ac:dyDescent="0.2">
      <c r="A11142">
        <v>17</v>
      </c>
      <c r="B11142" t="s">
        <v>375</v>
      </c>
      <c r="C11142" t="s">
        <v>435</v>
      </c>
      <c r="D11142">
        <v>2021</v>
      </c>
      <c r="E11142">
        <v>5718</v>
      </c>
      <c r="F11142">
        <v>45.4</v>
      </c>
    </row>
    <row r="11143" spans="1:6" x14ac:dyDescent="0.2">
      <c r="A11143">
        <v>17</v>
      </c>
      <c r="B11143" t="s">
        <v>375</v>
      </c>
      <c r="C11143" t="s">
        <v>435</v>
      </c>
      <c r="D11143">
        <v>2022</v>
      </c>
      <c r="E11143">
        <v>3833</v>
      </c>
      <c r="F11143">
        <v>76.099999999999994</v>
      </c>
    </row>
    <row r="11144" spans="1:6" x14ac:dyDescent="0.2">
      <c r="A11144">
        <v>17</v>
      </c>
      <c r="B11144" t="s">
        <v>375</v>
      </c>
      <c r="C11144" t="s">
        <v>435</v>
      </c>
      <c r="D11144">
        <v>2023</v>
      </c>
      <c r="E11144">
        <v>9084</v>
      </c>
      <c r="F11144">
        <v>64.2</v>
      </c>
    </row>
    <row r="11145" spans="1:6" x14ac:dyDescent="0.2">
      <c r="A11145">
        <v>17</v>
      </c>
      <c r="B11145" t="s">
        <v>375</v>
      </c>
      <c r="C11145" t="s">
        <v>435</v>
      </c>
      <c r="D11145">
        <v>2024</v>
      </c>
      <c r="E11145">
        <v>9519</v>
      </c>
      <c r="F11145">
        <v>75</v>
      </c>
    </row>
    <row r="11146" spans="1:6" x14ac:dyDescent="0.2">
      <c r="A11146">
        <v>17</v>
      </c>
      <c r="B11146" t="s">
        <v>375</v>
      </c>
      <c r="C11146" t="s">
        <v>435</v>
      </c>
      <c r="D11146">
        <v>2025</v>
      </c>
      <c r="E11146">
        <v>19207</v>
      </c>
      <c r="F11146">
        <v>71.099999999999994</v>
      </c>
    </row>
    <row r="11147" spans="1:6" x14ac:dyDescent="0.2">
      <c r="A11147">
        <v>17</v>
      </c>
      <c r="B11147" t="s">
        <v>334</v>
      </c>
      <c r="C11147" t="s">
        <v>222</v>
      </c>
      <c r="D11147">
        <v>2021</v>
      </c>
    </row>
    <row r="11148" spans="1:6" x14ac:dyDescent="0.2">
      <c r="A11148">
        <v>17</v>
      </c>
      <c r="B11148" t="s">
        <v>334</v>
      </c>
      <c r="C11148" t="s">
        <v>222</v>
      </c>
      <c r="D11148">
        <v>2022</v>
      </c>
    </row>
    <row r="11149" spans="1:6" x14ac:dyDescent="0.2">
      <c r="A11149">
        <v>17</v>
      </c>
      <c r="B11149" t="s">
        <v>334</v>
      </c>
      <c r="C11149" t="s">
        <v>222</v>
      </c>
      <c r="D11149">
        <v>2023</v>
      </c>
    </row>
    <row r="11150" spans="1:6" x14ac:dyDescent="0.2">
      <c r="A11150">
        <v>17</v>
      </c>
      <c r="B11150" t="s">
        <v>334</v>
      </c>
      <c r="C11150" t="s">
        <v>222</v>
      </c>
      <c r="D11150">
        <v>2024</v>
      </c>
      <c r="E11150">
        <v>960</v>
      </c>
      <c r="F11150">
        <v>78.900000000000006</v>
      </c>
    </row>
    <row r="11151" spans="1:6" x14ac:dyDescent="0.2">
      <c r="A11151">
        <v>17</v>
      </c>
      <c r="B11151" t="s">
        <v>334</v>
      </c>
      <c r="C11151" t="s">
        <v>222</v>
      </c>
      <c r="D11151">
        <v>2025</v>
      </c>
      <c r="E11151">
        <v>1123</v>
      </c>
      <c r="F11151">
        <v>93.5</v>
      </c>
    </row>
    <row r="11152" spans="1:6" x14ac:dyDescent="0.2">
      <c r="A11152">
        <v>17</v>
      </c>
      <c r="B11152" t="s">
        <v>335</v>
      </c>
      <c r="C11152" t="s">
        <v>131</v>
      </c>
      <c r="D11152">
        <v>2021</v>
      </c>
      <c r="E11152">
        <v>31642</v>
      </c>
      <c r="F11152">
        <v>43.5</v>
      </c>
    </row>
    <row r="11153" spans="1:6" x14ac:dyDescent="0.2">
      <c r="A11153">
        <v>17</v>
      </c>
      <c r="B11153" t="s">
        <v>335</v>
      </c>
      <c r="C11153" t="s">
        <v>131</v>
      </c>
      <c r="D11153">
        <v>2022</v>
      </c>
      <c r="E11153">
        <v>40386</v>
      </c>
      <c r="F11153">
        <v>62.2</v>
      </c>
    </row>
    <row r="11154" spans="1:6" x14ac:dyDescent="0.2">
      <c r="A11154">
        <v>17</v>
      </c>
      <c r="B11154" t="s">
        <v>335</v>
      </c>
      <c r="C11154" t="s">
        <v>131</v>
      </c>
      <c r="D11154">
        <v>2023</v>
      </c>
      <c r="E11154">
        <v>29671</v>
      </c>
      <c r="F11154">
        <v>54.9</v>
      </c>
    </row>
    <row r="11155" spans="1:6" x14ac:dyDescent="0.2">
      <c r="A11155">
        <v>17</v>
      </c>
      <c r="B11155" t="s">
        <v>335</v>
      </c>
      <c r="C11155" t="s">
        <v>131</v>
      </c>
      <c r="D11155">
        <v>2024</v>
      </c>
      <c r="E11155">
        <v>27537</v>
      </c>
      <c r="F11155">
        <v>61.5</v>
      </c>
    </row>
    <row r="11156" spans="1:6" x14ac:dyDescent="0.2">
      <c r="A11156">
        <v>17</v>
      </c>
      <c r="B11156" t="s">
        <v>335</v>
      </c>
      <c r="C11156" t="s">
        <v>131</v>
      </c>
      <c r="D11156">
        <v>2025</v>
      </c>
      <c r="E11156">
        <v>15326</v>
      </c>
      <c r="F11156">
        <v>57</v>
      </c>
    </row>
    <row r="11157" spans="1:6" x14ac:dyDescent="0.2">
      <c r="A11157">
        <v>17</v>
      </c>
      <c r="B11157" t="s">
        <v>335</v>
      </c>
      <c r="C11157" t="s">
        <v>132</v>
      </c>
      <c r="D11157">
        <v>2021</v>
      </c>
      <c r="E11157">
        <v>49157</v>
      </c>
      <c r="F11157">
        <v>47.4</v>
      </c>
    </row>
    <row r="11158" spans="1:6" x14ac:dyDescent="0.2">
      <c r="A11158">
        <v>17</v>
      </c>
      <c r="B11158" t="s">
        <v>335</v>
      </c>
      <c r="C11158" t="s">
        <v>132</v>
      </c>
      <c r="D11158">
        <v>2022</v>
      </c>
      <c r="E11158">
        <v>43026</v>
      </c>
      <c r="F11158">
        <v>66.900000000000006</v>
      </c>
    </row>
    <row r="11159" spans="1:6" x14ac:dyDescent="0.2">
      <c r="A11159">
        <v>17</v>
      </c>
      <c r="B11159" t="s">
        <v>335</v>
      </c>
      <c r="C11159" t="s">
        <v>132</v>
      </c>
      <c r="D11159">
        <v>2023</v>
      </c>
      <c r="E11159">
        <v>40746</v>
      </c>
      <c r="F11159">
        <v>63</v>
      </c>
    </row>
    <row r="11160" spans="1:6" x14ac:dyDescent="0.2">
      <c r="A11160">
        <v>17</v>
      </c>
      <c r="B11160" t="s">
        <v>335</v>
      </c>
      <c r="C11160" t="s">
        <v>132</v>
      </c>
      <c r="D11160">
        <v>2024</v>
      </c>
      <c r="E11160">
        <v>32461</v>
      </c>
      <c r="F11160">
        <v>64.900000000000006</v>
      </c>
    </row>
    <row r="11161" spans="1:6" x14ac:dyDescent="0.2">
      <c r="A11161">
        <v>17</v>
      </c>
      <c r="B11161" t="s">
        <v>335</v>
      </c>
      <c r="C11161" t="s">
        <v>132</v>
      </c>
      <c r="D11161">
        <v>2025</v>
      </c>
      <c r="E11161">
        <v>17781</v>
      </c>
      <c r="F11161">
        <v>70</v>
      </c>
    </row>
    <row r="11162" spans="1:6" x14ac:dyDescent="0.2">
      <c r="A11162">
        <v>17</v>
      </c>
      <c r="B11162" t="s">
        <v>335</v>
      </c>
      <c r="C11162" t="s">
        <v>231</v>
      </c>
      <c r="D11162">
        <v>2021</v>
      </c>
    </row>
    <row r="11163" spans="1:6" x14ac:dyDescent="0.2">
      <c r="A11163">
        <v>17</v>
      </c>
      <c r="B11163" t="s">
        <v>335</v>
      </c>
      <c r="C11163" t="s">
        <v>231</v>
      </c>
      <c r="D11163">
        <v>2022</v>
      </c>
    </row>
    <row r="11164" spans="1:6" x14ac:dyDescent="0.2">
      <c r="A11164">
        <v>17</v>
      </c>
      <c r="B11164" t="s">
        <v>335</v>
      </c>
      <c r="C11164" t="s">
        <v>231</v>
      </c>
      <c r="D11164">
        <v>2023</v>
      </c>
      <c r="E11164">
        <v>11467</v>
      </c>
      <c r="F11164">
        <v>54.9</v>
      </c>
    </row>
    <row r="11165" spans="1:6" x14ac:dyDescent="0.2">
      <c r="A11165">
        <v>17</v>
      </c>
      <c r="B11165" t="s">
        <v>335</v>
      </c>
      <c r="C11165" t="s">
        <v>231</v>
      </c>
      <c r="D11165">
        <v>2024</v>
      </c>
      <c r="E11165">
        <v>38430</v>
      </c>
      <c r="F11165">
        <v>62.2</v>
      </c>
    </row>
    <row r="11166" spans="1:6" x14ac:dyDescent="0.2">
      <c r="A11166">
        <v>17</v>
      </c>
      <c r="B11166" t="s">
        <v>335</v>
      </c>
      <c r="C11166" t="s">
        <v>231</v>
      </c>
      <c r="D11166">
        <v>2025</v>
      </c>
      <c r="E11166">
        <v>41664</v>
      </c>
      <c r="F11166">
        <v>59.9</v>
      </c>
    </row>
    <row r="11167" spans="1:6" x14ac:dyDescent="0.2">
      <c r="A11167">
        <v>17</v>
      </c>
      <c r="B11167" t="s">
        <v>335</v>
      </c>
      <c r="C11167" t="s">
        <v>146</v>
      </c>
      <c r="D11167">
        <v>2021</v>
      </c>
      <c r="E11167">
        <v>46952</v>
      </c>
      <c r="F11167">
        <v>44.5</v>
      </c>
    </row>
    <row r="11168" spans="1:6" x14ac:dyDescent="0.2">
      <c r="A11168">
        <v>17</v>
      </c>
      <c r="B11168" t="s">
        <v>335</v>
      </c>
      <c r="C11168" t="s">
        <v>146</v>
      </c>
      <c r="D11168">
        <v>2022</v>
      </c>
      <c r="E11168">
        <v>36600</v>
      </c>
      <c r="F11168">
        <v>62.2</v>
      </c>
    </row>
    <row r="11169" spans="1:6" x14ac:dyDescent="0.2">
      <c r="A11169">
        <v>17</v>
      </c>
      <c r="B11169" t="s">
        <v>335</v>
      </c>
      <c r="C11169" t="s">
        <v>146</v>
      </c>
      <c r="D11169">
        <v>2023</v>
      </c>
      <c r="E11169">
        <v>46630</v>
      </c>
      <c r="F11169">
        <v>49.1</v>
      </c>
    </row>
    <row r="11170" spans="1:6" x14ac:dyDescent="0.2">
      <c r="A11170">
        <v>17</v>
      </c>
      <c r="B11170" t="s">
        <v>335</v>
      </c>
      <c r="C11170" t="s">
        <v>146</v>
      </c>
      <c r="D11170">
        <v>2024</v>
      </c>
      <c r="E11170">
        <v>28480</v>
      </c>
      <c r="F11170">
        <v>61.8</v>
      </c>
    </row>
    <row r="11171" spans="1:6" x14ac:dyDescent="0.2">
      <c r="A11171">
        <v>17</v>
      </c>
      <c r="B11171" t="s">
        <v>335</v>
      </c>
      <c r="C11171" t="s">
        <v>146</v>
      </c>
      <c r="D11171">
        <v>2025</v>
      </c>
      <c r="E11171">
        <v>25124</v>
      </c>
      <c r="F11171">
        <v>60.9</v>
      </c>
    </row>
    <row r="11172" spans="1:6" x14ac:dyDescent="0.2">
      <c r="A11172">
        <v>17</v>
      </c>
      <c r="B11172" t="s">
        <v>335</v>
      </c>
      <c r="C11172" t="s">
        <v>133</v>
      </c>
      <c r="D11172">
        <v>2021</v>
      </c>
      <c r="E11172">
        <v>4059</v>
      </c>
      <c r="F11172">
        <v>44.5</v>
      </c>
    </row>
    <row r="11173" spans="1:6" x14ac:dyDescent="0.2">
      <c r="A11173">
        <v>17</v>
      </c>
      <c r="B11173" t="s">
        <v>335</v>
      </c>
      <c r="C11173" t="s">
        <v>133</v>
      </c>
      <c r="D11173">
        <v>2022</v>
      </c>
      <c r="E11173">
        <v>3021</v>
      </c>
      <c r="F11173">
        <v>58.2</v>
      </c>
    </row>
    <row r="11174" spans="1:6" x14ac:dyDescent="0.2">
      <c r="A11174">
        <v>17</v>
      </c>
      <c r="B11174" t="s">
        <v>335</v>
      </c>
      <c r="C11174" t="s">
        <v>133</v>
      </c>
      <c r="D11174">
        <v>2023</v>
      </c>
      <c r="E11174">
        <v>2025</v>
      </c>
      <c r="F11174">
        <v>48.6</v>
      </c>
    </row>
    <row r="11175" spans="1:6" x14ac:dyDescent="0.2">
      <c r="A11175">
        <v>17</v>
      </c>
      <c r="B11175" t="s">
        <v>335</v>
      </c>
      <c r="C11175" t="s">
        <v>133</v>
      </c>
      <c r="D11175">
        <v>2024</v>
      </c>
      <c r="E11175">
        <v>1010</v>
      </c>
      <c r="F11175">
        <v>54.3</v>
      </c>
    </row>
    <row r="11176" spans="1:6" x14ac:dyDescent="0.2">
      <c r="A11176">
        <v>17</v>
      </c>
      <c r="B11176" t="s">
        <v>335</v>
      </c>
      <c r="C11176" t="s">
        <v>133</v>
      </c>
      <c r="D11176">
        <v>2025</v>
      </c>
      <c r="E11176">
        <v>1442</v>
      </c>
      <c r="F11176">
        <v>52.3</v>
      </c>
    </row>
    <row r="11177" spans="1:6" x14ac:dyDescent="0.2">
      <c r="A11177">
        <v>17</v>
      </c>
      <c r="B11177" t="s">
        <v>335</v>
      </c>
      <c r="C11177" t="s">
        <v>150</v>
      </c>
      <c r="D11177">
        <v>2021</v>
      </c>
      <c r="E11177">
        <v>19103</v>
      </c>
      <c r="F11177">
        <v>50.4</v>
      </c>
    </row>
    <row r="11178" spans="1:6" x14ac:dyDescent="0.2">
      <c r="A11178">
        <v>17</v>
      </c>
      <c r="B11178" t="s">
        <v>335</v>
      </c>
      <c r="C11178" t="s">
        <v>150</v>
      </c>
      <c r="D11178">
        <v>2022</v>
      </c>
      <c r="E11178">
        <v>23635</v>
      </c>
      <c r="F11178">
        <v>63.4</v>
      </c>
    </row>
    <row r="11179" spans="1:6" x14ac:dyDescent="0.2">
      <c r="A11179">
        <v>17</v>
      </c>
      <c r="B11179" t="s">
        <v>335</v>
      </c>
      <c r="C11179" t="s">
        <v>150</v>
      </c>
      <c r="D11179">
        <v>2023</v>
      </c>
      <c r="E11179">
        <v>14806</v>
      </c>
      <c r="F11179">
        <v>49.7</v>
      </c>
    </row>
    <row r="11180" spans="1:6" x14ac:dyDescent="0.2">
      <c r="A11180">
        <v>17</v>
      </c>
      <c r="B11180" t="s">
        <v>335</v>
      </c>
      <c r="C11180" t="s">
        <v>150</v>
      </c>
      <c r="D11180">
        <v>2024</v>
      </c>
      <c r="E11180">
        <v>9125</v>
      </c>
      <c r="F11180">
        <v>62.9</v>
      </c>
    </row>
    <row r="11181" spans="1:6" x14ac:dyDescent="0.2">
      <c r="A11181">
        <v>17</v>
      </c>
      <c r="B11181" t="s">
        <v>335</v>
      </c>
      <c r="C11181" t="s">
        <v>150</v>
      </c>
      <c r="D11181">
        <v>2025</v>
      </c>
      <c r="E11181">
        <v>3983</v>
      </c>
      <c r="F11181">
        <v>63.8</v>
      </c>
    </row>
    <row r="11182" spans="1:6" x14ac:dyDescent="0.2">
      <c r="A11182">
        <v>17</v>
      </c>
      <c r="B11182" t="s">
        <v>335</v>
      </c>
      <c r="C11182" t="s">
        <v>161</v>
      </c>
      <c r="D11182">
        <v>2021</v>
      </c>
      <c r="E11182">
        <v>3949</v>
      </c>
      <c r="F11182">
        <v>50.1</v>
      </c>
    </row>
    <row r="11183" spans="1:6" x14ac:dyDescent="0.2">
      <c r="A11183">
        <v>17</v>
      </c>
      <c r="B11183" t="s">
        <v>335</v>
      </c>
      <c r="C11183" t="s">
        <v>161</v>
      </c>
      <c r="D11183">
        <v>2022</v>
      </c>
      <c r="E11183">
        <v>3578</v>
      </c>
      <c r="F11183">
        <v>66.2</v>
      </c>
    </row>
    <row r="11184" spans="1:6" x14ac:dyDescent="0.2">
      <c r="A11184">
        <v>17</v>
      </c>
      <c r="B11184" t="s">
        <v>335</v>
      </c>
      <c r="C11184" t="s">
        <v>161</v>
      </c>
      <c r="D11184">
        <v>2023</v>
      </c>
      <c r="E11184">
        <v>4228</v>
      </c>
      <c r="F11184">
        <v>66.3</v>
      </c>
    </row>
    <row r="11185" spans="1:6" x14ac:dyDescent="0.2">
      <c r="A11185">
        <v>17</v>
      </c>
      <c r="B11185" t="s">
        <v>335</v>
      </c>
      <c r="C11185" t="s">
        <v>161</v>
      </c>
      <c r="D11185">
        <v>2024</v>
      </c>
      <c r="E11185">
        <v>7209</v>
      </c>
      <c r="F11185">
        <v>67.400000000000006</v>
      </c>
    </row>
    <row r="11186" spans="1:6" x14ac:dyDescent="0.2">
      <c r="A11186">
        <v>17</v>
      </c>
      <c r="B11186" t="s">
        <v>335</v>
      </c>
      <c r="C11186" t="s">
        <v>161</v>
      </c>
      <c r="D11186">
        <v>2025</v>
      </c>
      <c r="E11186">
        <v>5699</v>
      </c>
      <c r="F11186">
        <v>69.400000000000006</v>
      </c>
    </row>
    <row r="11187" spans="1:6" x14ac:dyDescent="0.2">
      <c r="A11187">
        <v>17</v>
      </c>
      <c r="B11187" t="s">
        <v>335</v>
      </c>
      <c r="C11187" t="s">
        <v>230</v>
      </c>
      <c r="D11187">
        <v>2021</v>
      </c>
    </row>
    <row r="11188" spans="1:6" x14ac:dyDescent="0.2">
      <c r="A11188">
        <v>17</v>
      </c>
      <c r="B11188" t="s">
        <v>335</v>
      </c>
      <c r="C11188" t="s">
        <v>230</v>
      </c>
      <c r="D11188">
        <v>2022</v>
      </c>
    </row>
    <row r="11189" spans="1:6" x14ac:dyDescent="0.2">
      <c r="A11189">
        <v>17</v>
      </c>
      <c r="B11189" t="s">
        <v>335</v>
      </c>
      <c r="C11189" t="s">
        <v>230</v>
      </c>
      <c r="D11189">
        <v>2023</v>
      </c>
      <c r="E11189">
        <v>446</v>
      </c>
      <c r="F11189">
        <v>53.8</v>
      </c>
    </row>
    <row r="11190" spans="1:6" x14ac:dyDescent="0.2">
      <c r="A11190">
        <v>17</v>
      </c>
      <c r="B11190" t="s">
        <v>335</v>
      </c>
      <c r="C11190" t="s">
        <v>230</v>
      </c>
      <c r="D11190">
        <v>2024</v>
      </c>
      <c r="E11190">
        <v>4555</v>
      </c>
      <c r="F11190">
        <v>68.599999999999994</v>
      </c>
    </row>
    <row r="11191" spans="1:6" x14ac:dyDescent="0.2">
      <c r="A11191">
        <v>17</v>
      </c>
      <c r="B11191" t="s">
        <v>335</v>
      </c>
      <c r="C11191" t="s">
        <v>230</v>
      </c>
      <c r="D11191">
        <v>2025</v>
      </c>
      <c r="E11191">
        <v>20663</v>
      </c>
      <c r="F11191">
        <v>61.2</v>
      </c>
    </row>
    <row r="11192" spans="1:6" x14ac:dyDescent="0.2">
      <c r="A11192">
        <v>17</v>
      </c>
      <c r="B11192" t="s">
        <v>335</v>
      </c>
      <c r="C11192" t="s">
        <v>189</v>
      </c>
      <c r="D11192">
        <v>2021</v>
      </c>
    </row>
    <row r="11193" spans="1:6" x14ac:dyDescent="0.2">
      <c r="A11193">
        <v>17</v>
      </c>
      <c r="B11193" t="s">
        <v>335</v>
      </c>
      <c r="C11193" t="s">
        <v>189</v>
      </c>
      <c r="D11193">
        <v>2022</v>
      </c>
      <c r="E11193">
        <v>1255</v>
      </c>
      <c r="F11193">
        <v>70.3</v>
      </c>
    </row>
    <row r="11194" spans="1:6" x14ac:dyDescent="0.2">
      <c r="A11194">
        <v>17</v>
      </c>
      <c r="B11194" t="s">
        <v>335</v>
      </c>
      <c r="C11194" t="s">
        <v>189</v>
      </c>
      <c r="D11194">
        <v>2023</v>
      </c>
      <c r="E11194">
        <v>20799</v>
      </c>
      <c r="F11194">
        <v>61.6</v>
      </c>
    </row>
    <row r="11195" spans="1:6" x14ac:dyDescent="0.2">
      <c r="A11195">
        <v>17</v>
      </c>
      <c r="B11195" t="s">
        <v>335</v>
      </c>
      <c r="C11195" t="s">
        <v>189</v>
      </c>
      <c r="D11195">
        <v>2024</v>
      </c>
      <c r="E11195">
        <v>52518</v>
      </c>
      <c r="F11195">
        <v>67.400000000000006</v>
      </c>
    </row>
    <row r="11196" spans="1:6" x14ac:dyDescent="0.2">
      <c r="A11196">
        <v>17</v>
      </c>
      <c r="B11196" t="s">
        <v>335</v>
      </c>
      <c r="C11196" t="s">
        <v>189</v>
      </c>
      <c r="D11196">
        <v>2025</v>
      </c>
      <c r="E11196">
        <v>43246</v>
      </c>
      <c r="F11196">
        <v>66.2</v>
      </c>
    </row>
    <row r="11197" spans="1:6" x14ac:dyDescent="0.2">
      <c r="A11197">
        <v>17</v>
      </c>
      <c r="B11197" t="s">
        <v>335</v>
      </c>
      <c r="C11197" t="s">
        <v>152</v>
      </c>
      <c r="D11197">
        <v>2021</v>
      </c>
      <c r="E11197">
        <v>29905</v>
      </c>
      <c r="F11197">
        <v>42.2</v>
      </c>
    </row>
    <row r="11198" spans="1:6" x14ac:dyDescent="0.2">
      <c r="A11198">
        <v>17</v>
      </c>
      <c r="B11198" t="s">
        <v>335</v>
      </c>
      <c r="C11198" t="s">
        <v>152</v>
      </c>
      <c r="D11198">
        <v>2022</v>
      </c>
      <c r="E11198">
        <v>37629</v>
      </c>
      <c r="F11198">
        <v>63.1</v>
      </c>
    </row>
    <row r="11199" spans="1:6" x14ac:dyDescent="0.2">
      <c r="A11199">
        <v>17</v>
      </c>
      <c r="B11199" t="s">
        <v>335</v>
      </c>
      <c r="C11199" t="s">
        <v>152</v>
      </c>
      <c r="D11199">
        <v>2023</v>
      </c>
      <c r="E11199">
        <v>28479</v>
      </c>
      <c r="F11199">
        <v>50.2</v>
      </c>
    </row>
    <row r="11200" spans="1:6" x14ac:dyDescent="0.2">
      <c r="A11200">
        <v>17</v>
      </c>
      <c r="B11200" t="s">
        <v>335</v>
      </c>
      <c r="C11200" t="s">
        <v>152</v>
      </c>
      <c r="D11200">
        <v>2024</v>
      </c>
      <c r="E11200">
        <v>11515</v>
      </c>
      <c r="F11200">
        <v>60.2</v>
      </c>
    </row>
    <row r="11201" spans="1:6" x14ac:dyDescent="0.2">
      <c r="A11201">
        <v>17</v>
      </c>
      <c r="B11201" t="s">
        <v>335</v>
      </c>
      <c r="C11201" t="s">
        <v>152</v>
      </c>
      <c r="D11201">
        <v>2025</v>
      </c>
      <c r="E11201">
        <v>13466</v>
      </c>
      <c r="F11201">
        <v>58.3</v>
      </c>
    </row>
    <row r="11202" spans="1:6" x14ac:dyDescent="0.2">
      <c r="A11202">
        <v>17</v>
      </c>
      <c r="B11202" t="s">
        <v>335</v>
      </c>
      <c r="C11202" t="s">
        <v>135</v>
      </c>
      <c r="D11202">
        <v>2021</v>
      </c>
      <c r="E11202">
        <v>59746</v>
      </c>
      <c r="F11202">
        <v>38.5</v>
      </c>
    </row>
    <row r="11203" spans="1:6" x14ac:dyDescent="0.2">
      <c r="A11203">
        <v>17</v>
      </c>
      <c r="B11203" t="s">
        <v>335</v>
      </c>
      <c r="C11203" t="s">
        <v>135</v>
      </c>
      <c r="D11203">
        <v>2022</v>
      </c>
      <c r="E11203">
        <v>58512</v>
      </c>
      <c r="F11203">
        <v>66.2</v>
      </c>
    </row>
    <row r="11204" spans="1:6" x14ac:dyDescent="0.2">
      <c r="A11204">
        <v>17</v>
      </c>
      <c r="B11204" t="s">
        <v>335</v>
      </c>
      <c r="C11204" t="s">
        <v>135</v>
      </c>
      <c r="D11204">
        <v>2023</v>
      </c>
      <c r="E11204">
        <v>44293</v>
      </c>
      <c r="F11204">
        <v>56.6</v>
      </c>
    </row>
    <row r="11205" spans="1:6" x14ac:dyDescent="0.2">
      <c r="A11205">
        <v>17</v>
      </c>
      <c r="B11205" t="s">
        <v>335</v>
      </c>
      <c r="C11205" t="s">
        <v>135</v>
      </c>
      <c r="D11205">
        <v>2024</v>
      </c>
      <c r="E11205">
        <v>19185</v>
      </c>
      <c r="F11205">
        <v>65.7</v>
      </c>
    </row>
    <row r="11206" spans="1:6" x14ac:dyDescent="0.2">
      <c r="A11206">
        <v>17</v>
      </c>
      <c r="B11206" t="s">
        <v>335</v>
      </c>
      <c r="C11206" t="s">
        <v>135</v>
      </c>
      <c r="D11206">
        <v>2025</v>
      </c>
      <c r="E11206">
        <v>13938</v>
      </c>
      <c r="F11206">
        <v>66.900000000000006</v>
      </c>
    </row>
    <row r="11207" spans="1:6" x14ac:dyDescent="0.2">
      <c r="A11207">
        <v>17</v>
      </c>
      <c r="B11207" t="s">
        <v>335</v>
      </c>
      <c r="C11207" t="s">
        <v>136</v>
      </c>
      <c r="D11207">
        <v>2021</v>
      </c>
      <c r="E11207">
        <v>11561</v>
      </c>
      <c r="F11207">
        <v>44.7</v>
      </c>
    </row>
    <row r="11208" spans="1:6" x14ac:dyDescent="0.2">
      <c r="A11208">
        <v>17</v>
      </c>
      <c r="B11208" t="s">
        <v>335</v>
      </c>
      <c r="C11208" t="s">
        <v>136</v>
      </c>
      <c r="D11208">
        <v>2022</v>
      </c>
      <c r="E11208">
        <v>42125</v>
      </c>
      <c r="F11208">
        <v>65.7</v>
      </c>
    </row>
    <row r="11209" spans="1:6" x14ac:dyDescent="0.2">
      <c r="A11209">
        <v>17</v>
      </c>
      <c r="B11209" t="s">
        <v>335</v>
      </c>
      <c r="C11209" t="s">
        <v>136</v>
      </c>
      <c r="D11209">
        <v>2023</v>
      </c>
      <c r="E11209">
        <v>56927</v>
      </c>
      <c r="F11209">
        <v>57.7</v>
      </c>
    </row>
    <row r="11210" spans="1:6" x14ac:dyDescent="0.2">
      <c r="A11210">
        <v>17</v>
      </c>
      <c r="B11210" t="s">
        <v>335</v>
      </c>
      <c r="C11210" t="s">
        <v>136</v>
      </c>
      <c r="D11210">
        <v>2024</v>
      </c>
      <c r="E11210">
        <v>38455</v>
      </c>
      <c r="F11210">
        <v>64.7</v>
      </c>
    </row>
    <row r="11211" spans="1:6" x14ac:dyDescent="0.2">
      <c r="A11211">
        <v>17</v>
      </c>
      <c r="B11211" t="s">
        <v>335</v>
      </c>
      <c r="C11211" t="s">
        <v>136</v>
      </c>
      <c r="D11211">
        <v>2025</v>
      </c>
      <c r="E11211">
        <v>23413</v>
      </c>
      <c r="F11211">
        <v>61.7</v>
      </c>
    </row>
    <row r="11212" spans="1:6" x14ac:dyDescent="0.2">
      <c r="A11212">
        <v>17</v>
      </c>
      <c r="B11212" t="s">
        <v>335</v>
      </c>
      <c r="C11212" t="s">
        <v>195</v>
      </c>
      <c r="D11212">
        <v>2021</v>
      </c>
    </row>
    <row r="11213" spans="1:6" x14ac:dyDescent="0.2">
      <c r="A11213">
        <v>17</v>
      </c>
      <c r="B11213" t="s">
        <v>335</v>
      </c>
      <c r="C11213" t="s">
        <v>195</v>
      </c>
      <c r="D11213">
        <v>2022</v>
      </c>
      <c r="E11213">
        <v>477</v>
      </c>
      <c r="F11213">
        <v>69.5</v>
      </c>
    </row>
    <row r="11214" spans="1:6" x14ac:dyDescent="0.2">
      <c r="A11214">
        <v>17</v>
      </c>
      <c r="B11214" t="s">
        <v>335</v>
      </c>
      <c r="C11214" t="s">
        <v>195</v>
      </c>
      <c r="D11214">
        <v>2023</v>
      </c>
      <c r="E11214">
        <v>458</v>
      </c>
      <c r="F11214">
        <v>76.2</v>
      </c>
    </row>
    <row r="11215" spans="1:6" x14ac:dyDescent="0.2">
      <c r="A11215">
        <v>17</v>
      </c>
      <c r="B11215" t="s">
        <v>335</v>
      </c>
      <c r="C11215" t="s">
        <v>195</v>
      </c>
      <c r="D11215">
        <v>2024</v>
      </c>
      <c r="E11215">
        <v>523</v>
      </c>
      <c r="F11215">
        <v>54.6</v>
      </c>
    </row>
    <row r="11216" spans="1:6" x14ac:dyDescent="0.2">
      <c r="A11216">
        <v>17</v>
      </c>
      <c r="B11216" t="s">
        <v>335</v>
      </c>
      <c r="C11216" t="s">
        <v>195</v>
      </c>
      <c r="D11216">
        <v>2025</v>
      </c>
      <c r="E11216">
        <v>1177</v>
      </c>
      <c r="F11216">
        <v>53.3</v>
      </c>
    </row>
    <row r="11217" spans="1:6" x14ac:dyDescent="0.2">
      <c r="A11217">
        <v>17</v>
      </c>
      <c r="B11217" t="s">
        <v>335</v>
      </c>
      <c r="C11217" t="s">
        <v>143</v>
      </c>
      <c r="D11217">
        <v>2021</v>
      </c>
      <c r="E11217">
        <v>5007</v>
      </c>
      <c r="F11217">
        <v>35.6</v>
      </c>
    </row>
    <row r="11218" spans="1:6" x14ac:dyDescent="0.2">
      <c r="A11218">
        <v>17</v>
      </c>
      <c r="B11218" t="s">
        <v>335</v>
      </c>
      <c r="C11218" t="s">
        <v>143</v>
      </c>
      <c r="D11218">
        <v>2022</v>
      </c>
      <c r="E11218">
        <v>5460</v>
      </c>
      <c r="F11218">
        <v>59.1</v>
      </c>
    </row>
    <row r="11219" spans="1:6" x14ac:dyDescent="0.2">
      <c r="A11219">
        <v>17</v>
      </c>
      <c r="B11219" t="s">
        <v>335</v>
      </c>
      <c r="C11219" t="s">
        <v>143</v>
      </c>
      <c r="D11219">
        <v>2023</v>
      </c>
      <c r="E11219">
        <v>2960</v>
      </c>
      <c r="F11219">
        <v>54.6</v>
      </c>
    </row>
    <row r="11220" spans="1:6" x14ac:dyDescent="0.2">
      <c r="A11220">
        <v>17</v>
      </c>
      <c r="B11220" t="s">
        <v>335</v>
      </c>
      <c r="C11220" t="s">
        <v>143</v>
      </c>
      <c r="D11220">
        <v>2024</v>
      </c>
      <c r="E11220">
        <v>2034</v>
      </c>
      <c r="F11220">
        <v>47.8</v>
      </c>
    </row>
    <row r="11221" spans="1:6" x14ac:dyDescent="0.2">
      <c r="A11221">
        <v>17</v>
      </c>
      <c r="B11221" t="s">
        <v>335</v>
      </c>
      <c r="C11221" t="s">
        <v>143</v>
      </c>
      <c r="D11221">
        <v>2025</v>
      </c>
      <c r="E11221">
        <v>1965</v>
      </c>
      <c r="F11221">
        <v>41.6</v>
      </c>
    </row>
    <row r="11222" spans="1:6" x14ac:dyDescent="0.2">
      <c r="A11222">
        <v>17</v>
      </c>
      <c r="B11222" t="s">
        <v>335</v>
      </c>
      <c r="C11222" t="s">
        <v>142</v>
      </c>
      <c r="D11222">
        <v>2021</v>
      </c>
      <c r="E11222">
        <v>12406</v>
      </c>
      <c r="F11222">
        <v>45.9</v>
      </c>
    </row>
    <row r="11223" spans="1:6" x14ac:dyDescent="0.2">
      <c r="A11223">
        <v>17</v>
      </c>
      <c r="B11223" t="s">
        <v>335</v>
      </c>
      <c r="C11223" t="s">
        <v>142</v>
      </c>
      <c r="D11223">
        <v>2022</v>
      </c>
      <c r="E11223">
        <v>18812</v>
      </c>
      <c r="F11223">
        <v>57.2</v>
      </c>
    </row>
    <row r="11224" spans="1:6" x14ac:dyDescent="0.2">
      <c r="A11224">
        <v>17</v>
      </c>
      <c r="B11224" t="s">
        <v>335</v>
      </c>
      <c r="C11224" t="s">
        <v>142</v>
      </c>
      <c r="D11224">
        <v>2023</v>
      </c>
      <c r="E11224">
        <v>15636</v>
      </c>
      <c r="F11224">
        <v>55.8</v>
      </c>
    </row>
    <row r="11225" spans="1:6" x14ac:dyDescent="0.2">
      <c r="A11225">
        <v>17</v>
      </c>
      <c r="B11225" t="s">
        <v>335</v>
      </c>
      <c r="C11225" t="s">
        <v>142</v>
      </c>
      <c r="D11225">
        <v>2024</v>
      </c>
      <c r="E11225">
        <v>10966</v>
      </c>
      <c r="F11225">
        <v>60.7</v>
      </c>
    </row>
    <row r="11226" spans="1:6" x14ac:dyDescent="0.2">
      <c r="A11226">
        <v>17</v>
      </c>
      <c r="B11226" t="s">
        <v>335</v>
      </c>
      <c r="C11226" t="s">
        <v>142</v>
      </c>
      <c r="D11226">
        <v>2025</v>
      </c>
      <c r="E11226">
        <v>5718</v>
      </c>
      <c r="F11226">
        <v>55.6</v>
      </c>
    </row>
    <row r="11227" spans="1:6" x14ac:dyDescent="0.2">
      <c r="A11227">
        <v>17</v>
      </c>
      <c r="B11227" t="s">
        <v>335</v>
      </c>
      <c r="C11227" t="s">
        <v>190</v>
      </c>
      <c r="D11227">
        <v>2021</v>
      </c>
    </row>
    <row r="11228" spans="1:6" x14ac:dyDescent="0.2">
      <c r="A11228">
        <v>17</v>
      </c>
      <c r="B11228" t="s">
        <v>335</v>
      </c>
      <c r="C11228" t="s">
        <v>190</v>
      </c>
      <c r="D11228">
        <v>2022</v>
      </c>
      <c r="E11228">
        <v>4174</v>
      </c>
      <c r="F11228">
        <v>71.900000000000006</v>
      </c>
    </row>
    <row r="11229" spans="1:6" x14ac:dyDescent="0.2">
      <c r="A11229">
        <v>17</v>
      </c>
      <c r="B11229" t="s">
        <v>335</v>
      </c>
      <c r="C11229" t="s">
        <v>190</v>
      </c>
      <c r="D11229">
        <v>2023</v>
      </c>
      <c r="E11229">
        <v>16180</v>
      </c>
      <c r="F11229">
        <v>61.5</v>
      </c>
    </row>
    <row r="11230" spans="1:6" x14ac:dyDescent="0.2">
      <c r="A11230">
        <v>17</v>
      </c>
      <c r="B11230" t="s">
        <v>335</v>
      </c>
      <c r="C11230" t="s">
        <v>190</v>
      </c>
      <c r="D11230">
        <v>2024</v>
      </c>
      <c r="E11230">
        <v>15930</v>
      </c>
      <c r="F11230">
        <v>65.099999999999994</v>
      </c>
    </row>
    <row r="11231" spans="1:6" x14ac:dyDescent="0.2">
      <c r="A11231">
        <v>17</v>
      </c>
      <c r="B11231" t="s">
        <v>335</v>
      </c>
      <c r="C11231" t="s">
        <v>190</v>
      </c>
      <c r="D11231">
        <v>2025</v>
      </c>
      <c r="E11231">
        <v>27020</v>
      </c>
      <c r="F11231">
        <v>68.599999999999994</v>
      </c>
    </row>
    <row r="11232" spans="1:6" x14ac:dyDescent="0.2">
      <c r="A11232">
        <v>17</v>
      </c>
      <c r="B11232" t="s">
        <v>335</v>
      </c>
      <c r="C11232" t="s">
        <v>157</v>
      </c>
      <c r="D11232">
        <v>2021</v>
      </c>
      <c r="E11232">
        <v>1107</v>
      </c>
      <c r="F11232">
        <v>29.2</v>
      </c>
    </row>
    <row r="11233" spans="1:6" x14ac:dyDescent="0.2">
      <c r="A11233">
        <v>17</v>
      </c>
      <c r="B11233" t="s">
        <v>335</v>
      </c>
      <c r="C11233" t="s">
        <v>157</v>
      </c>
      <c r="D11233">
        <v>2022</v>
      </c>
      <c r="E11233">
        <v>629</v>
      </c>
      <c r="F11233">
        <v>43.5</v>
      </c>
    </row>
    <row r="11234" spans="1:6" x14ac:dyDescent="0.2">
      <c r="A11234">
        <v>17</v>
      </c>
      <c r="B11234" t="s">
        <v>335</v>
      </c>
      <c r="C11234" t="s">
        <v>157</v>
      </c>
      <c r="D11234">
        <v>2023</v>
      </c>
      <c r="E11234">
        <v>946</v>
      </c>
      <c r="F11234">
        <v>48.7</v>
      </c>
    </row>
    <row r="11235" spans="1:6" x14ac:dyDescent="0.2">
      <c r="A11235">
        <v>17</v>
      </c>
      <c r="B11235" t="s">
        <v>335</v>
      </c>
      <c r="C11235" t="s">
        <v>157</v>
      </c>
      <c r="D11235">
        <v>2024</v>
      </c>
      <c r="E11235">
        <v>831</v>
      </c>
      <c r="F11235">
        <v>47.6</v>
      </c>
    </row>
    <row r="11236" spans="1:6" x14ac:dyDescent="0.2">
      <c r="A11236">
        <v>17</v>
      </c>
      <c r="B11236" t="s">
        <v>335</v>
      </c>
      <c r="C11236" t="s">
        <v>157</v>
      </c>
      <c r="D11236">
        <v>2025</v>
      </c>
      <c r="E11236">
        <v>470</v>
      </c>
      <c r="F11236">
        <v>59.5</v>
      </c>
    </row>
    <row r="11237" spans="1:6" x14ac:dyDescent="0.2">
      <c r="A11237">
        <v>17</v>
      </c>
      <c r="B11237" t="s">
        <v>335</v>
      </c>
      <c r="C11237" t="s">
        <v>137</v>
      </c>
      <c r="D11237">
        <v>2021</v>
      </c>
      <c r="E11237">
        <v>24155</v>
      </c>
      <c r="F11237">
        <v>49.6</v>
      </c>
    </row>
    <row r="11238" spans="1:6" x14ac:dyDescent="0.2">
      <c r="A11238">
        <v>17</v>
      </c>
      <c r="B11238" t="s">
        <v>335</v>
      </c>
      <c r="C11238" t="s">
        <v>137</v>
      </c>
      <c r="D11238">
        <v>2022</v>
      </c>
      <c r="E11238">
        <v>95007</v>
      </c>
      <c r="F11238">
        <v>71.3</v>
      </c>
    </row>
    <row r="11239" spans="1:6" x14ac:dyDescent="0.2">
      <c r="A11239">
        <v>17</v>
      </c>
      <c r="B11239" t="s">
        <v>335</v>
      </c>
      <c r="C11239" t="s">
        <v>137</v>
      </c>
      <c r="D11239">
        <v>2023</v>
      </c>
      <c r="E11239">
        <v>172792</v>
      </c>
      <c r="F11239">
        <v>60.7</v>
      </c>
    </row>
    <row r="11240" spans="1:6" x14ac:dyDescent="0.2">
      <c r="A11240">
        <v>17</v>
      </c>
      <c r="B11240" t="s">
        <v>335</v>
      </c>
      <c r="C11240" t="s">
        <v>137</v>
      </c>
      <c r="D11240">
        <v>2024</v>
      </c>
      <c r="E11240">
        <v>225862</v>
      </c>
      <c r="F11240">
        <v>70.400000000000006</v>
      </c>
    </row>
    <row r="11241" spans="1:6" x14ac:dyDescent="0.2">
      <c r="A11241">
        <v>17</v>
      </c>
      <c r="B11241" t="s">
        <v>335</v>
      </c>
      <c r="C11241" t="s">
        <v>137</v>
      </c>
      <c r="D11241">
        <v>2025</v>
      </c>
      <c r="E11241">
        <v>241349</v>
      </c>
      <c r="F11241">
        <v>69.400000000000006</v>
      </c>
    </row>
    <row r="11242" spans="1:6" x14ac:dyDescent="0.2">
      <c r="A11242">
        <v>17</v>
      </c>
      <c r="B11242" t="s">
        <v>335</v>
      </c>
      <c r="C11242" t="s">
        <v>297</v>
      </c>
      <c r="D11242">
        <v>2021</v>
      </c>
    </row>
    <row r="11243" spans="1:6" x14ac:dyDescent="0.2">
      <c r="A11243">
        <v>17</v>
      </c>
      <c r="B11243" t="s">
        <v>335</v>
      </c>
      <c r="C11243" t="s">
        <v>297</v>
      </c>
      <c r="D11243">
        <v>2022</v>
      </c>
    </row>
    <row r="11244" spans="1:6" x14ac:dyDescent="0.2">
      <c r="A11244">
        <v>17</v>
      </c>
      <c r="B11244" t="s">
        <v>335</v>
      </c>
      <c r="C11244" t="s">
        <v>297</v>
      </c>
      <c r="D11244">
        <v>2023</v>
      </c>
    </row>
    <row r="11245" spans="1:6" x14ac:dyDescent="0.2">
      <c r="A11245">
        <v>17</v>
      </c>
      <c r="B11245" t="s">
        <v>335</v>
      </c>
      <c r="C11245" t="s">
        <v>297</v>
      </c>
      <c r="D11245">
        <v>2024</v>
      </c>
    </row>
    <row r="11246" spans="1:6" x14ac:dyDescent="0.2">
      <c r="A11246">
        <v>17</v>
      </c>
      <c r="B11246" t="s">
        <v>335</v>
      </c>
      <c r="C11246" t="s">
        <v>297</v>
      </c>
      <c r="D11246">
        <v>2025</v>
      </c>
      <c r="E11246">
        <v>4239</v>
      </c>
      <c r="F11246">
        <v>70.7</v>
      </c>
    </row>
    <row r="11247" spans="1:6" x14ac:dyDescent="0.2">
      <c r="A11247">
        <v>17</v>
      </c>
      <c r="B11247" t="s">
        <v>335</v>
      </c>
      <c r="C11247" t="s">
        <v>193</v>
      </c>
      <c r="D11247">
        <v>2021</v>
      </c>
    </row>
    <row r="11248" spans="1:6" x14ac:dyDescent="0.2">
      <c r="A11248">
        <v>17</v>
      </c>
      <c r="B11248" t="s">
        <v>335</v>
      </c>
      <c r="C11248" t="s">
        <v>193</v>
      </c>
      <c r="D11248">
        <v>2022</v>
      </c>
      <c r="E11248">
        <v>1605</v>
      </c>
      <c r="F11248">
        <v>63.7</v>
      </c>
    </row>
    <row r="11249" spans="1:6" x14ac:dyDescent="0.2">
      <c r="A11249">
        <v>17</v>
      </c>
      <c r="B11249" t="s">
        <v>335</v>
      </c>
      <c r="C11249" t="s">
        <v>193</v>
      </c>
      <c r="D11249">
        <v>2023</v>
      </c>
      <c r="E11249">
        <v>3855</v>
      </c>
      <c r="F11249">
        <v>52.7</v>
      </c>
    </row>
    <row r="11250" spans="1:6" x14ac:dyDescent="0.2">
      <c r="A11250">
        <v>17</v>
      </c>
      <c r="B11250" t="s">
        <v>335</v>
      </c>
      <c r="C11250" t="s">
        <v>193</v>
      </c>
      <c r="D11250">
        <v>2024</v>
      </c>
      <c r="E11250">
        <v>5333</v>
      </c>
      <c r="F11250">
        <v>67.900000000000006</v>
      </c>
    </row>
    <row r="11251" spans="1:6" x14ac:dyDescent="0.2">
      <c r="A11251">
        <v>17</v>
      </c>
      <c r="B11251" t="s">
        <v>335</v>
      </c>
      <c r="C11251" t="s">
        <v>193</v>
      </c>
      <c r="D11251">
        <v>2025</v>
      </c>
      <c r="E11251">
        <v>5261</v>
      </c>
      <c r="F11251">
        <v>56.9</v>
      </c>
    </row>
    <row r="11252" spans="1:6" x14ac:dyDescent="0.2">
      <c r="A11252">
        <v>17</v>
      </c>
      <c r="B11252" t="s">
        <v>335</v>
      </c>
      <c r="C11252" t="s">
        <v>153</v>
      </c>
      <c r="D11252">
        <v>2021</v>
      </c>
      <c r="E11252">
        <v>3954</v>
      </c>
      <c r="F11252">
        <v>40.700000000000003</v>
      </c>
    </row>
    <row r="11253" spans="1:6" x14ac:dyDescent="0.2">
      <c r="A11253">
        <v>17</v>
      </c>
      <c r="B11253" t="s">
        <v>335</v>
      </c>
      <c r="C11253" t="s">
        <v>153</v>
      </c>
      <c r="D11253">
        <v>2022</v>
      </c>
      <c r="E11253">
        <v>10445</v>
      </c>
      <c r="F11253">
        <v>62.2</v>
      </c>
    </row>
    <row r="11254" spans="1:6" x14ac:dyDescent="0.2">
      <c r="A11254">
        <v>17</v>
      </c>
      <c r="B11254" t="s">
        <v>335</v>
      </c>
      <c r="C11254" t="s">
        <v>153</v>
      </c>
      <c r="D11254">
        <v>2023</v>
      </c>
      <c r="E11254">
        <v>12307</v>
      </c>
      <c r="F11254">
        <v>61.7</v>
      </c>
    </row>
    <row r="11255" spans="1:6" x14ac:dyDescent="0.2">
      <c r="A11255">
        <v>17</v>
      </c>
      <c r="B11255" t="s">
        <v>335</v>
      </c>
      <c r="C11255" t="s">
        <v>153</v>
      </c>
      <c r="D11255">
        <v>2024</v>
      </c>
      <c r="E11255">
        <v>11359</v>
      </c>
      <c r="F11255">
        <v>71.3</v>
      </c>
    </row>
    <row r="11256" spans="1:6" x14ac:dyDescent="0.2">
      <c r="A11256">
        <v>17</v>
      </c>
      <c r="B11256" t="s">
        <v>335</v>
      </c>
      <c r="C11256" t="s">
        <v>153</v>
      </c>
      <c r="D11256">
        <v>2025</v>
      </c>
      <c r="E11256">
        <v>1179</v>
      </c>
      <c r="F11256">
        <v>58.9</v>
      </c>
    </row>
    <row r="11257" spans="1:6" x14ac:dyDescent="0.2">
      <c r="A11257">
        <v>17</v>
      </c>
      <c r="B11257" t="s">
        <v>335</v>
      </c>
      <c r="C11257" t="s">
        <v>139</v>
      </c>
      <c r="D11257">
        <v>2021</v>
      </c>
      <c r="E11257">
        <v>20780</v>
      </c>
      <c r="F11257">
        <v>52.4</v>
      </c>
    </row>
    <row r="11258" spans="1:6" x14ac:dyDescent="0.2">
      <c r="A11258">
        <v>17</v>
      </c>
      <c r="B11258" t="s">
        <v>335</v>
      </c>
      <c r="C11258" t="s">
        <v>139</v>
      </c>
      <c r="D11258">
        <v>2022</v>
      </c>
      <c r="E11258">
        <v>35687</v>
      </c>
      <c r="F11258">
        <v>73.099999999999994</v>
      </c>
    </row>
    <row r="11259" spans="1:6" x14ac:dyDescent="0.2">
      <c r="A11259">
        <v>17</v>
      </c>
      <c r="B11259" t="s">
        <v>335</v>
      </c>
      <c r="C11259" t="s">
        <v>139</v>
      </c>
      <c r="D11259">
        <v>2023</v>
      </c>
      <c r="E11259">
        <v>45367</v>
      </c>
      <c r="F11259">
        <v>63.8</v>
      </c>
    </row>
    <row r="11260" spans="1:6" x14ac:dyDescent="0.2">
      <c r="A11260">
        <v>17</v>
      </c>
      <c r="B11260" t="s">
        <v>335</v>
      </c>
      <c r="C11260" t="s">
        <v>139</v>
      </c>
      <c r="D11260">
        <v>2024</v>
      </c>
      <c r="E11260">
        <v>42062</v>
      </c>
      <c r="F11260">
        <v>73.5</v>
      </c>
    </row>
    <row r="11261" spans="1:6" x14ac:dyDescent="0.2">
      <c r="A11261">
        <v>17</v>
      </c>
      <c r="B11261" t="s">
        <v>335</v>
      </c>
      <c r="C11261" t="s">
        <v>139</v>
      </c>
      <c r="D11261">
        <v>2025</v>
      </c>
      <c r="E11261">
        <v>30822</v>
      </c>
      <c r="F11261">
        <v>63.3</v>
      </c>
    </row>
    <row r="11262" spans="1:6" x14ac:dyDescent="0.2">
      <c r="A11262">
        <v>17</v>
      </c>
      <c r="B11262" t="s">
        <v>335</v>
      </c>
      <c r="C11262" t="s">
        <v>298</v>
      </c>
      <c r="D11262">
        <v>2021</v>
      </c>
    </row>
    <row r="11263" spans="1:6" x14ac:dyDescent="0.2">
      <c r="A11263">
        <v>17</v>
      </c>
      <c r="B11263" t="s">
        <v>335</v>
      </c>
      <c r="C11263" t="s">
        <v>298</v>
      </c>
      <c r="D11263">
        <v>2022</v>
      </c>
    </row>
    <row r="11264" spans="1:6" x14ac:dyDescent="0.2">
      <c r="A11264">
        <v>17</v>
      </c>
      <c r="B11264" t="s">
        <v>335</v>
      </c>
      <c r="C11264" t="s">
        <v>298</v>
      </c>
      <c r="D11264">
        <v>2023</v>
      </c>
    </row>
    <row r="11265" spans="1:6" x14ac:dyDescent="0.2">
      <c r="A11265">
        <v>17</v>
      </c>
      <c r="B11265" t="s">
        <v>335</v>
      </c>
      <c r="C11265" t="s">
        <v>298</v>
      </c>
      <c r="D11265">
        <v>2024</v>
      </c>
    </row>
    <row r="11266" spans="1:6" x14ac:dyDescent="0.2">
      <c r="A11266">
        <v>17</v>
      </c>
      <c r="B11266" t="s">
        <v>335</v>
      </c>
      <c r="C11266" t="s">
        <v>298</v>
      </c>
      <c r="D11266">
        <v>2025</v>
      </c>
      <c r="E11266">
        <v>433</v>
      </c>
      <c r="F11266">
        <v>68.400000000000006</v>
      </c>
    </row>
    <row r="11267" spans="1:6" x14ac:dyDescent="0.2">
      <c r="A11267">
        <v>17</v>
      </c>
      <c r="B11267" t="s">
        <v>335</v>
      </c>
      <c r="C11267" t="s">
        <v>140</v>
      </c>
      <c r="D11267">
        <v>2021</v>
      </c>
      <c r="E11267">
        <v>1386</v>
      </c>
      <c r="F11267">
        <v>45.1</v>
      </c>
    </row>
    <row r="11268" spans="1:6" x14ac:dyDescent="0.2">
      <c r="A11268">
        <v>17</v>
      </c>
      <c r="B11268" t="s">
        <v>335</v>
      </c>
      <c r="C11268" t="s">
        <v>140</v>
      </c>
      <c r="D11268">
        <v>2022</v>
      </c>
      <c r="E11268">
        <v>6955</v>
      </c>
      <c r="F11268">
        <v>71.3</v>
      </c>
    </row>
    <row r="11269" spans="1:6" x14ac:dyDescent="0.2">
      <c r="A11269">
        <v>17</v>
      </c>
      <c r="B11269" t="s">
        <v>335</v>
      </c>
      <c r="C11269" t="s">
        <v>140</v>
      </c>
      <c r="D11269">
        <v>2023</v>
      </c>
      <c r="E11269">
        <v>36827</v>
      </c>
      <c r="F11269">
        <v>61.5</v>
      </c>
    </row>
    <row r="11270" spans="1:6" x14ac:dyDescent="0.2">
      <c r="A11270">
        <v>17</v>
      </c>
      <c r="B11270" t="s">
        <v>335</v>
      </c>
      <c r="C11270" t="s">
        <v>140</v>
      </c>
      <c r="D11270">
        <v>2024</v>
      </c>
      <c r="E11270">
        <v>53298</v>
      </c>
      <c r="F11270">
        <v>69.5</v>
      </c>
    </row>
    <row r="11271" spans="1:6" x14ac:dyDescent="0.2">
      <c r="A11271">
        <v>17</v>
      </c>
      <c r="B11271" t="s">
        <v>335</v>
      </c>
      <c r="C11271" t="s">
        <v>140</v>
      </c>
      <c r="D11271">
        <v>2025</v>
      </c>
      <c r="E11271">
        <v>61779</v>
      </c>
      <c r="F11271">
        <v>70.099999999999994</v>
      </c>
    </row>
    <row r="11272" spans="1:6" x14ac:dyDescent="0.2">
      <c r="A11272">
        <v>17</v>
      </c>
      <c r="B11272" t="s">
        <v>336</v>
      </c>
      <c r="C11272" t="s">
        <v>457</v>
      </c>
      <c r="D11272">
        <v>2021</v>
      </c>
    </row>
    <row r="11273" spans="1:6" x14ac:dyDescent="0.2">
      <c r="A11273">
        <v>17</v>
      </c>
      <c r="B11273" t="s">
        <v>336</v>
      </c>
      <c r="C11273" t="s">
        <v>457</v>
      </c>
      <c r="D11273">
        <v>2022</v>
      </c>
    </row>
    <row r="11274" spans="1:6" x14ac:dyDescent="0.2">
      <c r="A11274">
        <v>17</v>
      </c>
      <c r="B11274" t="s">
        <v>336</v>
      </c>
      <c r="C11274" t="s">
        <v>457</v>
      </c>
      <c r="D11274">
        <v>2023</v>
      </c>
    </row>
    <row r="11275" spans="1:6" x14ac:dyDescent="0.2">
      <c r="A11275">
        <v>17</v>
      </c>
      <c r="B11275" t="s">
        <v>336</v>
      </c>
      <c r="C11275" t="s">
        <v>457</v>
      </c>
      <c r="D11275">
        <v>2024</v>
      </c>
      <c r="E11275">
        <v>523</v>
      </c>
      <c r="F11275">
        <v>1572</v>
      </c>
    </row>
    <row r="11276" spans="1:6" x14ac:dyDescent="0.2">
      <c r="A11276">
        <v>17</v>
      </c>
      <c r="B11276" t="s">
        <v>336</v>
      </c>
      <c r="C11276" t="s">
        <v>457</v>
      </c>
      <c r="D11276">
        <v>2025</v>
      </c>
      <c r="E11276">
        <v>790</v>
      </c>
      <c r="F11276">
        <v>1559</v>
      </c>
    </row>
    <row r="11277" spans="1:6" x14ac:dyDescent="0.2">
      <c r="A11277">
        <v>17</v>
      </c>
      <c r="B11277" t="s">
        <v>336</v>
      </c>
      <c r="C11277" t="s">
        <v>346</v>
      </c>
      <c r="D11277">
        <v>2021</v>
      </c>
      <c r="E11277">
        <v>9715</v>
      </c>
      <c r="F11277">
        <v>864</v>
      </c>
    </row>
    <row r="11278" spans="1:6" x14ac:dyDescent="0.2">
      <c r="A11278">
        <v>17</v>
      </c>
      <c r="B11278" t="s">
        <v>336</v>
      </c>
      <c r="C11278" t="s">
        <v>346</v>
      </c>
      <c r="D11278">
        <v>2022</v>
      </c>
      <c r="E11278">
        <v>4496</v>
      </c>
      <c r="F11278">
        <v>1940</v>
      </c>
    </row>
    <row r="11279" spans="1:6" x14ac:dyDescent="0.2">
      <c r="A11279">
        <v>17</v>
      </c>
      <c r="B11279" t="s">
        <v>336</v>
      </c>
      <c r="C11279" t="s">
        <v>346</v>
      </c>
      <c r="D11279">
        <v>2023</v>
      </c>
      <c r="E11279">
        <v>6216</v>
      </c>
      <c r="F11279">
        <v>1398</v>
      </c>
    </row>
    <row r="11280" spans="1:6" x14ac:dyDescent="0.2">
      <c r="A11280">
        <v>17</v>
      </c>
      <c r="B11280" t="s">
        <v>336</v>
      </c>
      <c r="C11280" t="s">
        <v>346</v>
      </c>
      <c r="D11280">
        <v>2024</v>
      </c>
      <c r="E11280">
        <v>5523</v>
      </c>
      <c r="F11280">
        <v>1933</v>
      </c>
    </row>
    <row r="11281" spans="1:6" x14ac:dyDescent="0.2">
      <c r="A11281">
        <v>17</v>
      </c>
      <c r="B11281" t="s">
        <v>336</v>
      </c>
      <c r="C11281" t="s">
        <v>346</v>
      </c>
      <c r="D11281">
        <v>2025</v>
      </c>
      <c r="E11281">
        <v>4102</v>
      </c>
      <c r="F11281">
        <v>1892</v>
      </c>
    </row>
    <row r="11282" spans="1:6" x14ac:dyDescent="0.2">
      <c r="A11282">
        <v>17</v>
      </c>
      <c r="B11282" t="s">
        <v>336</v>
      </c>
      <c r="C11282" t="s">
        <v>427</v>
      </c>
      <c r="D11282">
        <v>2021</v>
      </c>
      <c r="E11282">
        <v>4253</v>
      </c>
      <c r="F11282">
        <v>710</v>
      </c>
    </row>
    <row r="11283" spans="1:6" x14ac:dyDescent="0.2">
      <c r="A11283">
        <v>17</v>
      </c>
      <c r="B11283" t="s">
        <v>336</v>
      </c>
      <c r="C11283" t="s">
        <v>427</v>
      </c>
      <c r="D11283">
        <v>2022</v>
      </c>
      <c r="E11283">
        <v>3105</v>
      </c>
      <c r="F11283">
        <v>1609</v>
      </c>
    </row>
    <row r="11284" spans="1:6" x14ac:dyDescent="0.2">
      <c r="A11284">
        <v>17</v>
      </c>
      <c r="B11284" t="s">
        <v>336</v>
      </c>
      <c r="C11284" t="s">
        <v>427</v>
      </c>
      <c r="D11284">
        <v>2023</v>
      </c>
      <c r="E11284">
        <v>900</v>
      </c>
      <c r="F11284">
        <v>1312</v>
      </c>
    </row>
    <row r="11285" spans="1:6" x14ac:dyDescent="0.2">
      <c r="A11285">
        <v>17</v>
      </c>
      <c r="B11285" t="s">
        <v>336</v>
      </c>
      <c r="C11285" t="s">
        <v>427</v>
      </c>
      <c r="D11285">
        <v>2024</v>
      </c>
      <c r="E11285">
        <v>3536</v>
      </c>
      <c r="F11285">
        <v>1744</v>
      </c>
    </row>
    <row r="11286" spans="1:6" x14ac:dyDescent="0.2">
      <c r="A11286">
        <v>17</v>
      </c>
      <c r="B11286" t="s">
        <v>336</v>
      </c>
      <c r="C11286" t="s">
        <v>427</v>
      </c>
      <c r="D11286">
        <v>2025</v>
      </c>
      <c r="E11286">
        <v>2335</v>
      </c>
      <c r="F11286">
        <v>1777</v>
      </c>
    </row>
    <row r="11287" spans="1:6" x14ac:dyDescent="0.2">
      <c r="A11287">
        <v>17</v>
      </c>
      <c r="B11287" t="s">
        <v>336</v>
      </c>
      <c r="C11287" t="s">
        <v>452</v>
      </c>
      <c r="D11287">
        <v>2021</v>
      </c>
      <c r="E11287">
        <v>1285</v>
      </c>
      <c r="F11287">
        <v>1481</v>
      </c>
    </row>
    <row r="11288" spans="1:6" x14ac:dyDescent="0.2">
      <c r="A11288">
        <v>17</v>
      </c>
      <c r="B11288" t="s">
        <v>336</v>
      </c>
      <c r="C11288" t="s">
        <v>452</v>
      </c>
      <c r="D11288">
        <v>2022</v>
      </c>
      <c r="E11288">
        <v>2371</v>
      </c>
      <c r="F11288">
        <v>1929</v>
      </c>
    </row>
    <row r="11289" spans="1:6" x14ac:dyDescent="0.2">
      <c r="A11289">
        <v>17</v>
      </c>
      <c r="B11289" t="s">
        <v>336</v>
      </c>
      <c r="C11289" t="s">
        <v>452</v>
      </c>
      <c r="D11289">
        <v>2023</v>
      </c>
      <c r="E11289">
        <v>1911</v>
      </c>
      <c r="F11289">
        <v>1501</v>
      </c>
    </row>
    <row r="11290" spans="1:6" x14ac:dyDescent="0.2">
      <c r="A11290">
        <v>17</v>
      </c>
      <c r="B11290" t="s">
        <v>336</v>
      </c>
      <c r="C11290" t="s">
        <v>452</v>
      </c>
      <c r="D11290">
        <v>2024</v>
      </c>
      <c r="E11290">
        <v>1936</v>
      </c>
      <c r="F11290">
        <v>1964</v>
      </c>
    </row>
    <row r="11291" spans="1:6" x14ac:dyDescent="0.2">
      <c r="A11291">
        <v>17</v>
      </c>
      <c r="B11291" t="s">
        <v>336</v>
      </c>
      <c r="C11291" t="s">
        <v>452</v>
      </c>
      <c r="D11291">
        <v>2025</v>
      </c>
      <c r="E11291">
        <v>1452</v>
      </c>
      <c r="F11291">
        <v>1444</v>
      </c>
    </row>
    <row r="11292" spans="1:6" x14ac:dyDescent="0.2">
      <c r="A11292">
        <v>17</v>
      </c>
      <c r="B11292" t="s">
        <v>336</v>
      </c>
      <c r="C11292" t="s">
        <v>337</v>
      </c>
      <c r="D11292">
        <v>2021</v>
      </c>
      <c r="E11292">
        <v>7262</v>
      </c>
      <c r="F11292">
        <v>1285</v>
      </c>
    </row>
    <row r="11293" spans="1:6" x14ac:dyDescent="0.2">
      <c r="A11293">
        <v>17</v>
      </c>
      <c r="B11293" t="s">
        <v>336</v>
      </c>
      <c r="C11293" t="s">
        <v>337</v>
      </c>
      <c r="D11293">
        <v>2022</v>
      </c>
      <c r="E11293">
        <v>3379</v>
      </c>
      <c r="F11293">
        <v>1964</v>
      </c>
    </row>
    <row r="11294" spans="1:6" x14ac:dyDescent="0.2">
      <c r="A11294">
        <v>17</v>
      </c>
      <c r="B11294" t="s">
        <v>336</v>
      </c>
      <c r="C11294" t="s">
        <v>337</v>
      </c>
      <c r="D11294">
        <v>2023</v>
      </c>
      <c r="E11294">
        <v>3158</v>
      </c>
      <c r="F11294">
        <v>1407</v>
      </c>
    </row>
    <row r="11295" spans="1:6" x14ac:dyDescent="0.2">
      <c r="A11295">
        <v>17</v>
      </c>
      <c r="B11295" t="s">
        <v>336</v>
      </c>
      <c r="C11295" t="s">
        <v>337</v>
      </c>
      <c r="D11295">
        <v>2024</v>
      </c>
      <c r="E11295">
        <v>2672</v>
      </c>
      <c r="F11295">
        <v>1839</v>
      </c>
    </row>
    <row r="11296" spans="1:6" x14ac:dyDescent="0.2">
      <c r="A11296">
        <v>17</v>
      </c>
      <c r="B11296" t="s">
        <v>336</v>
      </c>
      <c r="C11296" t="s">
        <v>337</v>
      </c>
      <c r="D11296">
        <v>2025</v>
      </c>
      <c r="E11296">
        <v>2847</v>
      </c>
      <c r="F11296">
        <v>1836</v>
      </c>
    </row>
    <row r="11297" spans="1:6" x14ac:dyDescent="0.2">
      <c r="A11297">
        <v>17</v>
      </c>
      <c r="B11297" t="s">
        <v>336</v>
      </c>
      <c r="C11297" t="s">
        <v>347</v>
      </c>
      <c r="D11297">
        <v>2021</v>
      </c>
      <c r="E11297">
        <v>555</v>
      </c>
      <c r="F11297">
        <v>381</v>
      </c>
    </row>
    <row r="11298" spans="1:6" x14ac:dyDescent="0.2">
      <c r="A11298">
        <v>17</v>
      </c>
      <c r="B11298" t="s">
        <v>336</v>
      </c>
      <c r="C11298" t="s">
        <v>347</v>
      </c>
      <c r="D11298">
        <v>2022</v>
      </c>
    </row>
    <row r="11299" spans="1:6" x14ac:dyDescent="0.2">
      <c r="A11299">
        <v>17</v>
      </c>
      <c r="B11299" t="s">
        <v>336</v>
      </c>
      <c r="C11299" t="s">
        <v>347</v>
      </c>
      <c r="D11299">
        <v>2023</v>
      </c>
      <c r="E11299">
        <v>2206</v>
      </c>
      <c r="F11299">
        <v>1049</v>
      </c>
    </row>
    <row r="11300" spans="1:6" x14ac:dyDescent="0.2">
      <c r="A11300">
        <v>17</v>
      </c>
      <c r="B11300" t="s">
        <v>336</v>
      </c>
      <c r="C11300" t="s">
        <v>347</v>
      </c>
      <c r="D11300">
        <v>2024</v>
      </c>
      <c r="E11300">
        <v>3818</v>
      </c>
      <c r="F11300">
        <v>1585</v>
      </c>
    </row>
    <row r="11301" spans="1:6" x14ac:dyDescent="0.2">
      <c r="A11301">
        <v>17</v>
      </c>
      <c r="B11301" t="s">
        <v>336</v>
      </c>
      <c r="C11301" t="s">
        <v>347</v>
      </c>
      <c r="D11301">
        <v>2025</v>
      </c>
      <c r="E11301">
        <v>5488</v>
      </c>
      <c r="F11301">
        <v>1356</v>
      </c>
    </row>
    <row r="11302" spans="1:6" x14ac:dyDescent="0.2">
      <c r="A11302">
        <v>17</v>
      </c>
      <c r="B11302" t="s">
        <v>336</v>
      </c>
      <c r="C11302" t="s">
        <v>418</v>
      </c>
      <c r="D11302">
        <v>2021</v>
      </c>
    </row>
    <row r="11303" spans="1:6" x14ac:dyDescent="0.2">
      <c r="A11303">
        <v>17</v>
      </c>
      <c r="B11303" t="s">
        <v>336</v>
      </c>
      <c r="C11303" t="s">
        <v>418</v>
      </c>
      <c r="D11303">
        <v>2022</v>
      </c>
    </row>
    <row r="11304" spans="1:6" x14ac:dyDescent="0.2">
      <c r="A11304">
        <v>17</v>
      </c>
      <c r="B11304" t="s">
        <v>336</v>
      </c>
      <c r="C11304" t="s">
        <v>418</v>
      </c>
      <c r="D11304">
        <v>2023</v>
      </c>
    </row>
    <row r="11305" spans="1:6" x14ac:dyDescent="0.2">
      <c r="A11305">
        <v>17</v>
      </c>
      <c r="B11305" t="s">
        <v>336</v>
      </c>
      <c r="C11305" t="s">
        <v>418</v>
      </c>
      <c r="D11305">
        <v>2024</v>
      </c>
    </row>
    <row r="11306" spans="1:6" x14ac:dyDescent="0.2">
      <c r="A11306">
        <v>17</v>
      </c>
      <c r="B11306" t="s">
        <v>336</v>
      </c>
      <c r="C11306" t="s">
        <v>418</v>
      </c>
      <c r="D11306">
        <v>2025</v>
      </c>
      <c r="E11306">
        <v>461</v>
      </c>
      <c r="F11306">
        <v>1254</v>
      </c>
    </row>
    <row r="11307" spans="1:6" x14ac:dyDescent="0.2">
      <c r="A11307">
        <v>17</v>
      </c>
      <c r="B11307" t="s">
        <v>438</v>
      </c>
      <c r="C11307" t="s">
        <v>439</v>
      </c>
      <c r="D11307">
        <v>2021</v>
      </c>
    </row>
    <row r="11308" spans="1:6" x14ac:dyDescent="0.2">
      <c r="A11308">
        <v>17</v>
      </c>
      <c r="B11308" t="s">
        <v>438</v>
      </c>
      <c r="C11308" t="s">
        <v>439</v>
      </c>
      <c r="D11308">
        <v>2022</v>
      </c>
    </row>
    <row r="11309" spans="1:6" x14ac:dyDescent="0.2">
      <c r="A11309">
        <v>17</v>
      </c>
      <c r="B11309" t="s">
        <v>438</v>
      </c>
      <c r="C11309" t="s">
        <v>439</v>
      </c>
      <c r="D11309">
        <v>2023</v>
      </c>
      <c r="E11309">
        <v>3059</v>
      </c>
      <c r="F11309">
        <v>2319</v>
      </c>
    </row>
    <row r="11310" spans="1:6" x14ac:dyDescent="0.2">
      <c r="A11310">
        <v>17</v>
      </c>
      <c r="B11310" t="s">
        <v>438</v>
      </c>
      <c r="C11310" t="s">
        <v>439</v>
      </c>
      <c r="D11310">
        <v>2024</v>
      </c>
      <c r="E11310">
        <v>992</v>
      </c>
      <c r="F11310">
        <v>3792</v>
      </c>
    </row>
    <row r="11311" spans="1:6" x14ac:dyDescent="0.2">
      <c r="A11311">
        <v>17</v>
      </c>
      <c r="B11311" t="s">
        <v>438</v>
      </c>
      <c r="C11311" t="s">
        <v>439</v>
      </c>
      <c r="D11311">
        <v>2025</v>
      </c>
      <c r="E11311">
        <v>2715</v>
      </c>
      <c r="F11311">
        <v>3003</v>
      </c>
    </row>
    <row r="11312" spans="1:6" x14ac:dyDescent="0.2">
      <c r="A11312">
        <v>17</v>
      </c>
      <c r="B11312" t="s">
        <v>438</v>
      </c>
      <c r="C11312" t="s">
        <v>458</v>
      </c>
      <c r="D11312">
        <v>2021</v>
      </c>
    </row>
    <row r="11313" spans="1:6" x14ac:dyDescent="0.2">
      <c r="A11313">
        <v>17</v>
      </c>
      <c r="B11313" t="s">
        <v>438</v>
      </c>
      <c r="C11313" t="s">
        <v>458</v>
      </c>
      <c r="D11313">
        <v>2022</v>
      </c>
      <c r="E11313">
        <v>428</v>
      </c>
      <c r="F11313">
        <v>2266</v>
      </c>
    </row>
    <row r="11314" spans="1:6" x14ac:dyDescent="0.2">
      <c r="A11314">
        <v>17</v>
      </c>
      <c r="B11314" t="s">
        <v>438</v>
      </c>
      <c r="C11314" t="s">
        <v>458</v>
      </c>
      <c r="D11314">
        <v>2023</v>
      </c>
      <c r="E11314">
        <v>1367</v>
      </c>
      <c r="F11314">
        <v>2956</v>
      </c>
    </row>
    <row r="11315" spans="1:6" x14ac:dyDescent="0.2">
      <c r="A11315">
        <v>17</v>
      </c>
      <c r="B11315" t="s">
        <v>438</v>
      </c>
      <c r="C11315" t="s">
        <v>458</v>
      </c>
      <c r="D11315">
        <v>2024</v>
      </c>
      <c r="E11315">
        <v>1822</v>
      </c>
      <c r="F11315">
        <v>2582</v>
      </c>
    </row>
    <row r="11316" spans="1:6" x14ac:dyDescent="0.2">
      <c r="A11316">
        <v>17</v>
      </c>
      <c r="B11316" t="s">
        <v>438</v>
      </c>
      <c r="C11316" t="s">
        <v>458</v>
      </c>
      <c r="D11316">
        <v>2025</v>
      </c>
      <c r="E11316">
        <v>1712</v>
      </c>
      <c r="F11316">
        <v>2762</v>
      </c>
    </row>
    <row r="11317" spans="1:6" x14ac:dyDescent="0.2">
      <c r="A11317">
        <v>17</v>
      </c>
      <c r="B11317" t="s">
        <v>438</v>
      </c>
      <c r="C11317" t="s">
        <v>459</v>
      </c>
      <c r="D11317">
        <v>2021</v>
      </c>
      <c r="E11317">
        <v>16928</v>
      </c>
      <c r="F11317">
        <v>983</v>
      </c>
    </row>
    <row r="11318" spans="1:6" x14ac:dyDescent="0.2">
      <c r="A11318">
        <v>17</v>
      </c>
      <c r="B11318" t="s">
        <v>438</v>
      </c>
      <c r="C11318" t="s">
        <v>459</v>
      </c>
      <c r="D11318">
        <v>2022</v>
      </c>
      <c r="E11318">
        <v>4198</v>
      </c>
      <c r="F11318">
        <v>2557</v>
      </c>
    </row>
    <row r="11319" spans="1:6" x14ac:dyDescent="0.2">
      <c r="A11319">
        <v>17</v>
      </c>
      <c r="B11319" t="s">
        <v>438</v>
      </c>
      <c r="C11319" t="s">
        <v>459</v>
      </c>
      <c r="D11319">
        <v>2023</v>
      </c>
      <c r="E11319">
        <v>7932</v>
      </c>
      <c r="F11319">
        <v>2394</v>
      </c>
    </row>
    <row r="11320" spans="1:6" x14ac:dyDescent="0.2">
      <c r="A11320">
        <v>17</v>
      </c>
      <c r="B11320" t="s">
        <v>438</v>
      </c>
      <c r="C11320" t="s">
        <v>459</v>
      </c>
      <c r="D11320">
        <v>2024</v>
      </c>
      <c r="E11320">
        <v>4237</v>
      </c>
      <c r="F11320">
        <v>2575</v>
      </c>
    </row>
    <row r="11321" spans="1:6" x14ac:dyDescent="0.2">
      <c r="A11321">
        <v>17</v>
      </c>
      <c r="B11321" t="s">
        <v>438</v>
      </c>
      <c r="C11321" t="s">
        <v>459</v>
      </c>
      <c r="D11321">
        <v>2025</v>
      </c>
      <c r="E11321">
        <v>2930</v>
      </c>
      <c r="F11321">
        <v>3437</v>
      </c>
    </row>
    <row r="11322" spans="1:6" x14ac:dyDescent="0.2">
      <c r="A11322">
        <v>17</v>
      </c>
      <c r="B11322" t="s">
        <v>460</v>
      </c>
      <c r="C11322" t="s">
        <v>461</v>
      </c>
      <c r="D11322">
        <v>2021</v>
      </c>
    </row>
    <row r="11323" spans="1:6" x14ac:dyDescent="0.2">
      <c r="A11323">
        <v>17</v>
      </c>
      <c r="B11323" t="s">
        <v>460</v>
      </c>
      <c r="C11323" t="s">
        <v>461</v>
      </c>
      <c r="D11323">
        <v>2022</v>
      </c>
    </row>
    <row r="11324" spans="1:6" x14ac:dyDescent="0.2">
      <c r="A11324">
        <v>17</v>
      </c>
      <c r="B11324" t="s">
        <v>460</v>
      </c>
      <c r="C11324" t="s">
        <v>461</v>
      </c>
      <c r="D11324">
        <v>2023</v>
      </c>
    </row>
    <row r="11325" spans="1:6" x14ac:dyDescent="0.2">
      <c r="A11325">
        <v>17</v>
      </c>
      <c r="B11325" t="s">
        <v>460</v>
      </c>
      <c r="C11325" t="s">
        <v>461</v>
      </c>
      <c r="D11325">
        <v>2024</v>
      </c>
      <c r="E11325">
        <v>690</v>
      </c>
      <c r="F11325">
        <v>1468</v>
      </c>
    </row>
    <row r="11326" spans="1:6" x14ac:dyDescent="0.2">
      <c r="A11326">
        <v>17</v>
      </c>
      <c r="B11326" t="s">
        <v>460</v>
      </c>
      <c r="C11326" t="s">
        <v>461</v>
      </c>
      <c r="D11326">
        <v>2025</v>
      </c>
      <c r="E11326">
        <v>893</v>
      </c>
      <c r="F11326">
        <v>1230</v>
      </c>
    </row>
    <row r="11327" spans="1:6" x14ac:dyDescent="0.2">
      <c r="A11327">
        <v>17</v>
      </c>
      <c r="B11327" t="s">
        <v>356</v>
      </c>
      <c r="C11327" t="e" cm="1">
        <f t="array" ref="C11327">- Other JIMINI CDC CL</f>
        <v>#NAME?</v>
      </c>
      <c r="D11327">
        <v>2021</v>
      </c>
    </row>
    <row r="11328" spans="1:6" x14ac:dyDescent="0.2">
      <c r="A11328">
        <v>17</v>
      </c>
      <c r="B11328" t="s">
        <v>356</v>
      </c>
      <c r="C11328" t="e" cm="1">
        <f t="array" ref="C11328">- Other JIMINI CDC CL</f>
        <v>#NAME?</v>
      </c>
      <c r="D11328">
        <v>2022</v>
      </c>
    </row>
    <row r="11329" spans="1:6" x14ac:dyDescent="0.2">
      <c r="A11329">
        <v>17</v>
      </c>
      <c r="B11329" t="s">
        <v>356</v>
      </c>
      <c r="C11329" t="e" cm="1">
        <f t="array" ref="C11329">- Other JIMINI CDC CL</f>
        <v>#NAME?</v>
      </c>
      <c r="D11329">
        <v>2023</v>
      </c>
    </row>
    <row r="11330" spans="1:6" x14ac:dyDescent="0.2">
      <c r="A11330">
        <v>17</v>
      </c>
      <c r="B11330" t="s">
        <v>356</v>
      </c>
      <c r="C11330" t="e" cm="1">
        <f t="array" ref="C11330">- Other JIMINI CDC CL</f>
        <v>#NAME?</v>
      </c>
      <c r="D11330">
        <v>2024</v>
      </c>
    </row>
    <row r="11331" spans="1:6" x14ac:dyDescent="0.2">
      <c r="A11331">
        <v>17</v>
      </c>
      <c r="B11331" t="s">
        <v>356</v>
      </c>
      <c r="C11331" t="e" cm="1">
        <f t="array" ref="C11331">- Other JIMINI CDC CL</f>
        <v>#NAME?</v>
      </c>
      <c r="D11331">
        <v>2025</v>
      </c>
      <c r="E11331">
        <v>762</v>
      </c>
      <c r="F11331">
        <v>2974</v>
      </c>
    </row>
    <row r="11332" spans="1:6" x14ac:dyDescent="0.2">
      <c r="A11332">
        <v>17</v>
      </c>
      <c r="B11332" t="s">
        <v>338</v>
      </c>
      <c r="C11332" t="s">
        <v>364</v>
      </c>
      <c r="D11332">
        <v>2021</v>
      </c>
      <c r="E11332">
        <v>1532</v>
      </c>
      <c r="F11332">
        <v>1384</v>
      </c>
    </row>
    <row r="11333" spans="1:6" x14ac:dyDescent="0.2">
      <c r="A11333">
        <v>17</v>
      </c>
      <c r="B11333" t="s">
        <v>338</v>
      </c>
      <c r="C11333" t="s">
        <v>364</v>
      </c>
      <c r="D11333">
        <v>2022</v>
      </c>
    </row>
    <row r="11334" spans="1:6" x14ac:dyDescent="0.2">
      <c r="A11334">
        <v>17</v>
      </c>
      <c r="B11334" t="s">
        <v>338</v>
      </c>
      <c r="C11334" t="s">
        <v>364</v>
      </c>
      <c r="D11334">
        <v>2023</v>
      </c>
      <c r="E11334">
        <v>905</v>
      </c>
      <c r="F11334">
        <v>1235</v>
      </c>
    </row>
    <row r="11335" spans="1:6" x14ac:dyDescent="0.2">
      <c r="A11335">
        <v>17</v>
      </c>
      <c r="B11335" t="s">
        <v>338</v>
      </c>
      <c r="C11335" t="s">
        <v>364</v>
      </c>
      <c r="D11335">
        <v>2024</v>
      </c>
      <c r="E11335">
        <v>741</v>
      </c>
      <c r="F11335">
        <v>2480</v>
      </c>
    </row>
    <row r="11336" spans="1:6" x14ac:dyDescent="0.2">
      <c r="A11336">
        <v>17</v>
      </c>
      <c r="B11336" t="s">
        <v>338</v>
      </c>
      <c r="C11336" t="s">
        <v>364</v>
      </c>
      <c r="D11336">
        <v>2025</v>
      </c>
      <c r="E11336">
        <v>818</v>
      </c>
      <c r="F11336">
        <v>2227</v>
      </c>
    </row>
    <row r="11337" spans="1:6" x14ac:dyDescent="0.2">
      <c r="A11337">
        <v>17</v>
      </c>
      <c r="B11337" t="s">
        <v>338</v>
      </c>
      <c r="C11337" t="s">
        <v>340</v>
      </c>
      <c r="D11337">
        <v>2021</v>
      </c>
      <c r="E11337">
        <v>768</v>
      </c>
      <c r="F11337">
        <v>1069</v>
      </c>
    </row>
    <row r="11338" spans="1:6" x14ac:dyDescent="0.2">
      <c r="A11338">
        <v>17</v>
      </c>
      <c r="B11338" t="s">
        <v>338</v>
      </c>
      <c r="C11338" t="s">
        <v>340</v>
      </c>
      <c r="D11338">
        <v>2022</v>
      </c>
    </row>
    <row r="11339" spans="1:6" x14ac:dyDescent="0.2">
      <c r="A11339">
        <v>17</v>
      </c>
      <c r="B11339" t="s">
        <v>338</v>
      </c>
      <c r="C11339" t="s">
        <v>340</v>
      </c>
      <c r="D11339">
        <v>2023</v>
      </c>
      <c r="E11339">
        <v>802</v>
      </c>
      <c r="F11339">
        <v>3243</v>
      </c>
    </row>
    <row r="11340" spans="1:6" x14ac:dyDescent="0.2">
      <c r="A11340">
        <v>17</v>
      </c>
      <c r="B11340" t="s">
        <v>338</v>
      </c>
      <c r="C11340" t="s">
        <v>340</v>
      </c>
      <c r="D11340">
        <v>2024</v>
      </c>
      <c r="E11340">
        <v>1428</v>
      </c>
      <c r="F11340">
        <v>2736</v>
      </c>
    </row>
    <row r="11341" spans="1:6" x14ac:dyDescent="0.2">
      <c r="A11341">
        <v>17</v>
      </c>
      <c r="B11341" t="s">
        <v>338</v>
      </c>
      <c r="C11341" t="s">
        <v>340</v>
      </c>
      <c r="D11341">
        <v>2025</v>
      </c>
      <c r="E11341">
        <v>1535</v>
      </c>
      <c r="F11341">
        <v>3254</v>
      </c>
    </row>
    <row r="11342" spans="1:6" x14ac:dyDescent="0.2">
      <c r="A11342">
        <v>17</v>
      </c>
      <c r="B11342" t="s">
        <v>338</v>
      </c>
      <c r="C11342" t="s">
        <v>341</v>
      </c>
      <c r="D11342">
        <v>2021</v>
      </c>
    </row>
    <row r="11343" spans="1:6" x14ac:dyDescent="0.2">
      <c r="A11343">
        <v>17</v>
      </c>
      <c r="B11343" t="s">
        <v>338</v>
      </c>
      <c r="C11343" t="s">
        <v>341</v>
      </c>
      <c r="D11343">
        <v>2022</v>
      </c>
    </row>
    <row r="11344" spans="1:6" x14ac:dyDescent="0.2">
      <c r="A11344">
        <v>17</v>
      </c>
      <c r="B11344" t="s">
        <v>338</v>
      </c>
      <c r="C11344" t="s">
        <v>341</v>
      </c>
      <c r="D11344">
        <v>2023</v>
      </c>
      <c r="E11344">
        <v>1035</v>
      </c>
      <c r="F11344">
        <v>1468</v>
      </c>
    </row>
    <row r="11345" spans="1:6" x14ac:dyDescent="0.2">
      <c r="A11345">
        <v>17</v>
      </c>
      <c r="B11345" t="s">
        <v>338</v>
      </c>
      <c r="C11345" t="s">
        <v>341</v>
      </c>
      <c r="D11345">
        <v>2024</v>
      </c>
      <c r="E11345">
        <v>2795</v>
      </c>
      <c r="F11345">
        <v>1918</v>
      </c>
    </row>
    <row r="11346" spans="1:6" x14ac:dyDescent="0.2">
      <c r="A11346">
        <v>17</v>
      </c>
      <c r="B11346" t="s">
        <v>338</v>
      </c>
      <c r="C11346" t="s">
        <v>341</v>
      </c>
      <c r="D11346">
        <v>2025</v>
      </c>
      <c r="E11346">
        <v>2652</v>
      </c>
      <c r="F11346">
        <v>1709</v>
      </c>
    </row>
    <row r="11347" spans="1:6" x14ac:dyDescent="0.2">
      <c r="A11347">
        <v>18</v>
      </c>
      <c r="B11347" t="s">
        <v>6</v>
      </c>
      <c r="C11347" t="s">
        <v>24</v>
      </c>
      <c r="D11347">
        <v>2021</v>
      </c>
      <c r="E11347">
        <v>561</v>
      </c>
      <c r="F11347">
        <v>20.100000000000001</v>
      </c>
    </row>
    <row r="11348" spans="1:6" x14ac:dyDescent="0.2">
      <c r="A11348">
        <v>18</v>
      </c>
      <c r="B11348" t="s">
        <v>6</v>
      </c>
      <c r="C11348" t="s">
        <v>24</v>
      </c>
      <c r="D11348">
        <v>2022</v>
      </c>
      <c r="E11348">
        <v>1860</v>
      </c>
      <c r="F11348">
        <v>51.3</v>
      </c>
    </row>
    <row r="11349" spans="1:6" x14ac:dyDescent="0.2">
      <c r="A11349">
        <v>18</v>
      </c>
      <c r="B11349" t="s">
        <v>6</v>
      </c>
      <c r="C11349" t="s">
        <v>24</v>
      </c>
      <c r="D11349">
        <v>2023</v>
      </c>
      <c r="E11349">
        <v>1334</v>
      </c>
      <c r="F11349">
        <v>45.5</v>
      </c>
    </row>
    <row r="11350" spans="1:6" x14ac:dyDescent="0.2">
      <c r="A11350">
        <v>18</v>
      </c>
      <c r="B11350" t="s">
        <v>6</v>
      </c>
      <c r="C11350" t="s">
        <v>24</v>
      </c>
      <c r="D11350">
        <v>2024</v>
      </c>
      <c r="E11350">
        <v>1366</v>
      </c>
      <c r="F11350">
        <v>77.8</v>
      </c>
    </row>
    <row r="11351" spans="1:6" x14ac:dyDescent="0.2">
      <c r="A11351">
        <v>18</v>
      </c>
      <c r="B11351" t="s">
        <v>6</v>
      </c>
      <c r="C11351" t="s">
        <v>24</v>
      </c>
      <c r="D11351">
        <v>2025</v>
      </c>
      <c r="E11351">
        <v>1648</v>
      </c>
      <c r="F11351">
        <v>77.3</v>
      </c>
    </row>
    <row r="11352" spans="1:6" x14ac:dyDescent="0.2">
      <c r="A11352">
        <v>18</v>
      </c>
      <c r="B11352" t="s">
        <v>6</v>
      </c>
      <c r="C11352" t="s">
        <v>7</v>
      </c>
      <c r="D11352">
        <v>2021</v>
      </c>
      <c r="E11352">
        <v>11674</v>
      </c>
      <c r="F11352">
        <v>30.1</v>
      </c>
    </row>
    <row r="11353" spans="1:6" x14ac:dyDescent="0.2">
      <c r="A11353">
        <v>18</v>
      </c>
      <c r="B11353" t="s">
        <v>6</v>
      </c>
      <c r="C11353" t="s">
        <v>7</v>
      </c>
      <c r="D11353">
        <v>2022</v>
      </c>
      <c r="E11353">
        <v>8071</v>
      </c>
      <c r="F11353">
        <v>54.1</v>
      </c>
    </row>
    <row r="11354" spans="1:6" x14ac:dyDescent="0.2">
      <c r="A11354">
        <v>18</v>
      </c>
      <c r="B11354" t="s">
        <v>6</v>
      </c>
      <c r="C11354" t="s">
        <v>7</v>
      </c>
      <c r="D11354">
        <v>2023</v>
      </c>
      <c r="E11354">
        <v>7794</v>
      </c>
      <c r="F11354">
        <v>65.2</v>
      </c>
    </row>
    <row r="11355" spans="1:6" x14ac:dyDescent="0.2">
      <c r="A11355">
        <v>18</v>
      </c>
      <c r="B11355" t="s">
        <v>6</v>
      </c>
      <c r="C11355" t="s">
        <v>7</v>
      </c>
      <c r="D11355">
        <v>2024</v>
      </c>
      <c r="E11355">
        <v>5878</v>
      </c>
      <c r="F11355">
        <v>60.5</v>
      </c>
    </row>
    <row r="11356" spans="1:6" x14ac:dyDescent="0.2">
      <c r="A11356">
        <v>18</v>
      </c>
      <c r="B11356" t="s">
        <v>6</v>
      </c>
      <c r="C11356" t="s">
        <v>7</v>
      </c>
      <c r="D11356">
        <v>2025</v>
      </c>
      <c r="E11356">
        <v>2586</v>
      </c>
      <c r="F11356">
        <v>73.900000000000006</v>
      </c>
    </row>
    <row r="11357" spans="1:6" x14ac:dyDescent="0.2">
      <c r="A11357">
        <v>18</v>
      </c>
      <c r="B11357" t="s">
        <v>6</v>
      </c>
      <c r="C11357" t="s">
        <v>23</v>
      </c>
      <c r="D11357">
        <v>2021</v>
      </c>
      <c r="E11357">
        <v>435</v>
      </c>
      <c r="F11357">
        <v>22.7</v>
      </c>
    </row>
    <row r="11358" spans="1:6" x14ac:dyDescent="0.2">
      <c r="A11358">
        <v>18</v>
      </c>
      <c r="B11358" t="s">
        <v>6</v>
      </c>
      <c r="C11358" t="s">
        <v>23</v>
      </c>
      <c r="D11358">
        <v>2022</v>
      </c>
      <c r="E11358">
        <v>1118</v>
      </c>
      <c r="F11358">
        <v>39.799999999999997</v>
      </c>
    </row>
    <row r="11359" spans="1:6" x14ac:dyDescent="0.2">
      <c r="A11359">
        <v>18</v>
      </c>
      <c r="B11359" t="s">
        <v>6</v>
      </c>
      <c r="C11359" t="s">
        <v>23</v>
      </c>
      <c r="D11359">
        <v>2023</v>
      </c>
      <c r="E11359">
        <v>881</v>
      </c>
      <c r="F11359">
        <v>42.2</v>
      </c>
    </row>
    <row r="11360" spans="1:6" x14ac:dyDescent="0.2">
      <c r="A11360">
        <v>18</v>
      </c>
      <c r="B11360" t="s">
        <v>6</v>
      </c>
      <c r="C11360" t="s">
        <v>23</v>
      </c>
      <c r="D11360">
        <v>2024</v>
      </c>
      <c r="E11360">
        <v>2568</v>
      </c>
      <c r="F11360">
        <v>71.400000000000006</v>
      </c>
    </row>
    <row r="11361" spans="1:6" x14ac:dyDescent="0.2">
      <c r="A11361">
        <v>18</v>
      </c>
      <c r="B11361" t="s">
        <v>6</v>
      </c>
      <c r="C11361" t="s">
        <v>23</v>
      </c>
      <c r="D11361">
        <v>2025</v>
      </c>
      <c r="E11361">
        <v>2910</v>
      </c>
      <c r="F11361">
        <v>82.6</v>
      </c>
    </row>
    <row r="11362" spans="1:6" x14ac:dyDescent="0.2">
      <c r="A11362">
        <v>18</v>
      </c>
      <c r="B11362" t="s">
        <v>6</v>
      </c>
      <c r="C11362" t="s">
        <v>8</v>
      </c>
      <c r="D11362">
        <v>2021</v>
      </c>
      <c r="E11362">
        <v>3343</v>
      </c>
      <c r="F11362">
        <v>34.299999999999997</v>
      </c>
    </row>
    <row r="11363" spans="1:6" x14ac:dyDescent="0.2">
      <c r="A11363">
        <v>18</v>
      </c>
      <c r="B11363" t="s">
        <v>6</v>
      </c>
      <c r="C11363" t="s">
        <v>8</v>
      </c>
      <c r="D11363">
        <v>2022</v>
      </c>
      <c r="E11363">
        <v>2923</v>
      </c>
      <c r="F11363">
        <v>73.8</v>
      </c>
    </row>
    <row r="11364" spans="1:6" x14ac:dyDescent="0.2">
      <c r="A11364">
        <v>18</v>
      </c>
      <c r="B11364" t="s">
        <v>6</v>
      </c>
      <c r="C11364" t="s">
        <v>8</v>
      </c>
      <c r="D11364">
        <v>2023</v>
      </c>
      <c r="E11364">
        <v>8003</v>
      </c>
      <c r="F11364">
        <v>74.5</v>
      </c>
    </row>
    <row r="11365" spans="1:6" x14ac:dyDescent="0.2">
      <c r="A11365">
        <v>18</v>
      </c>
      <c r="B11365" t="s">
        <v>6</v>
      </c>
      <c r="C11365" t="s">
        <v>8</v>
      </c>
      <c r="D11365">
        <v>2024</v>
      </c>
      <c r="E11365">
        <v>9319</v>
      </c>
      <c r="F11365">
        <v>75.7</v>
      </c>
    </row>
    <row r="11366" spans="1:6" x14ac:dyDescent="0.2">
      <c r="A11366">
        <v>18</v>
      </c>
      <c r="B11366" t="s">
        <v>6</v>
      </c>
      <c r="C11366" t="s">
        <v>8</v>
      </c>
      <c r="D11366">
        <v>2025</v>
      </c>
      <c r="E11366">
        <v>6628</v>
      </c>
      <c r="F11366">
        <v>74.099999999999994</v>
      </c>
    </row>
    <row r="11367" spans="1:6" x14ac:dyDescent="0.2">
      <c r="A11367">
        <v>18</v>
      </c>
      <c r="B11367" t="s">
        <v>6</v>
      </c>
      <c r="C11367" t="s">
        <v>9</v>
      </c>
      <c r="D11367">
        <v>2021</v>
      </c>
      <c r="E11367">
        <v>24591</v>
      </c>
      <c r="F11367">
        <v>17</v>
      </c>
    </row>
    <row r="11368" spans="1:6" x14ac:dyDescent="0.2">
      <c r="A11368">
        <v>18</v>
      </c>
      <c r="B11368" t="s">
        <v>6</v>
      </c>
      <c r="C11368" t="s">
        <v>9</v>
      </c>
      <c r="D11368">
        <v>2022</v>
      </c>
      <c r="E11368">
        <v>16884</v>
      </c>
      <c r="F11368">
        <v>55.3</v>
      </c>
    </row>
    <row r="11369" spans="1:6" x14ac:dyDescent="0.2">
      <c r="A11369">
        <v>18</v>
      </c>
      <c r="B11369" t="s">
        <v>6</v>
      </c>
      <c r="C11369" t="s">
        <v>9</v>
      </c>
      <c r="D11369">
        <v>2023</v>
      </c>
      <c r="E11369">
        <v>15058</v>
      </c>
      <c r="F11369">
        <v>60.3</v>
      </c>
    </row>
    <row r="11370" spans="1:6" x14ac:dyDescent="0.2">
      <c r="A11370">
        <v>18</v>
      </c>
      <c r="B11370" t="s">
        <v>6</v>
      </c>
      <c r="C11370" t="s">
        <v>9</v>
      </c>
      <c r="D11370">
        <v>2024</v>
      </c>
      <c r="E11370">
        <v>7424</v>
      </c>
      <c r="F11370">
        <v>62.6</v>
      </c>
    </row>
    <row r="11371" spans="1:6" x14ac:dyDescent="0.2">
      <c r="A11371">
        <v>18</v>
      </c>
      <c r="B11371" t="s">
        <v>6</v>
      </c>
      <c r="C11371" t="s">
        <v>9</v>
      </c>
      <c r="D11371">
        <v>2025</v>
      </c>
      <c r="E11371">
        <v>4159</v>
      </c>
      <c r="F11371">
        <v>92.9</v>
      </c>
    </row>
    <row r="11372" spans="1:6" x14ac:dyDescent="0.2">
      <c r="A11372">
        <v>18</v>
      </c>
      <c r="B11372" t="s">
        <v>6</v>
      </c>
      <c r="C11372" t="s">
        <v>237</v>
      </c>
      <c r="D11372">
        <v>2021</v>
      </c>
    </row>
    <row r="11373" spans="1:6" x14ac:dyDescent="0.2">
      <c r="A11373">
        <v>18</v>
      </c>
      <c r="B11373" t="s">
        <v>6</v>
      </c>
      <c r="C11373" t="s">
        <v>237</v>
      </c>
      <c r="D11373">
        <v>2022</v>
      </c>
    </row>
    <row r="11374" spans="1:6" x14ac:dyDescent="0.2">
      <c r="A11374">
        <v>18</v>
      </c>
      <c r="B11374" t="s">
        <v>6</v>
      </c>
      <c r="C11374" t="s">
        <v>237</v>
      </c>
      <c r="D11374">
        <v>2023</v>
      </c>
    </row>
    <row r="11375" spans="1:6" x14ac:dyDescent="0.2">
      <c r="A11375">
        <v>18</v>
      </c>
      <c r="B11375" t="s">
        <v>6</v>
      </c>
      <c r="C11375" t="s">
        <v>237</v>
      </c>
      <c r="D11375">
        <v>2024</v>
      </c>
    </row>
    <row r="11376" spans="1:6" x14ac:dyDescent="0.2">
      <c r="A11376">
        <v>18</v>
      </c>
      <c r="B11376" t="s">
        <v>6</v>
      </c>
      <c r="C11376" t="s">
        <v>237</v>
      </c>
      <c r="D11376">
        <v>2025</v>
      </c>
      <c r="E11376">
        <v>1661</v>
      </c>
      <c r="F11376">
        <v>91.7</v>
      </c>
    </row>
    <row r="11377" spans="1:6" x14ac:dyDescent="0.2">
      <c r="A11377">
        <v>18</v>
      </c>
      <c r="B11377" t="s">
        <v>6</v>
      </c>
      <c r="C11377" t="s">
        <v>15</v>
      </c>
      <c r="D11377">
        <v>2021</v>
      </c>
    </row>
    <row r="11378" spans="1:6" x14ac:dyDescent="0.2">
      <c r="A11378">
        <v>18</v>
      </c>
      <c r="B11378" t="s">
        <v>6</v>
      </c>
      <c r="C11378" t="s">
        <v>15</v>
      </c>
      <c r="D11378">
        <v>2022</v>
      </c>
      <c r="E11378">
        <v>460</v>
      </c>
      <c r="F11378">
        <v>64.5</v>
      </c>
    </row>
    <row r="11379" spans="1:6" x14ac:dyDescent="0.2">
      <c r="A11379">
        <v>18</v>
      </c>
      <c r="B11379" t="s">
        <v>6</v>
      </c>
      <c r="C11379" t="s">
        <v>15</v>
      </c>
      <c r="D11379">
        <v>2023</v>
      </c>
      <c r="E11379">
        <v>2994</v>
      </c>
      <c r="F11379">
        <v>56.7</v>
      </c>
    </row>
    <row r="11380" spans="1:6" x14ac:dyDescent="0.2">
      <c r="A11380">
        <v>18</v>
      </c>
      <c r="B11380" t="s">
        <v>6</v>
      </c>
      <c r="C11380" t="s">
        <v>15</v>
      </c>
      <c r="D11380">
        <v>2024</v>
      </c>
      <c r="E11380">
        <v>4880</v>
      </c>
      <c r="F11380">
        <v>69.2</v>
      </c>
    </row>
    <row r="11381" spans="1:6" x14ac:dyDescent="0.2">
      <c r="A11381">
        <v>18</v>
      </c>
      <c r="B11381" t="s">
        <v>6</v>
      </c>
      <c r="C11381" t="s">
        <v>15</v>
      </c>
      <c r="D11381">
        <v>2025</v>
      </c>
      <c r="E11381">
        <v>2559</v>
      </c>
      <c r="F11381">
        <v>83.6</v>
      </c>
    </row>
    <row r="11382" spans="1:6" x14ac:dyDescent="0.2">
      <c r="A11382">
        <v>18</v>
      </c>
      <c r="B11382" t="s">
        <v>6</v>
      </c>
      <c r="C11382" t="s">
        <v>22</v>
      </c>
      <c r="D11382">
        <v>2021</v>
      </c>
    </row>
    <row r="11383" spans="1:6" x14ac:dyDescent="0.2">
      <c r="A11383">
        <v>18</v>
      </c>
      <c r="B11383" t="s">
        <v>6</v>
      </c>
      <c r="C11383" t="s">
        <v>22</v>
      </c>
      <c r="D11383">
        <v>2022</v>
      </c>
      <c r="E11383">
        <v>447</v>
      </c>
      <c r="F11383">
        <v>27.8</v>
      </c>
    </row>
    <row r="11384" spans="1:6" x14ac:dyDescent="0.2">
      <c r="A11384">
        <v>18</v>
      </c>
      <c r="B11384" t="s">
        <v>6</v>
      </c>
      <c r="C11384" t="s">
        <v>22</v>
      </c>
      <c r="D11384">
        <v>2023</v>
      </c>
      <c r="E11384">
        <v>1767</v>
      </c>
      <c r="F11384">
        <v>23.9</v>
      </c>
    </row>
    <row r="11385" spans="1:6" x14ac:dyDescent="0.2">
      <c r="A11385">
        <v>18</v>
      </c>
      <c r="B11385" t="s">
        <v>6</v>
      </c>
      <c r="C11385" t="s">
        <v>22</v>
      </c>
      <c r="D11385">
        <v>2024</v>
      </c>
      <c r="E11385">
        <v>480</v>
      </c>
      <c r="F11385">
        <v>52.1</v>
      </c>
    </row>
    <row r="11386" spans="1:6" x14ac:dyDescent="0.2">
      <c r="A11386">
        <v>18</v>
      </c>
      <c r="B11386" t="s">
        <v>6</v>
      </c>
      <c r="C11386" t="s">
        <v>22</v>
      </c>
      <c r="D11386">
        <v>2025</v>
      </c>
      <c r="E11386">
        <v>855</v>
      </c>
      <c r="F11386">
        <v>64.599999999999994</v>
      </c>
    </row>
    <row r="11387" spans="1:6" x14ac:dyDescent="0.2">
      <c r="A11387">
        <v>18</v>
      </c>
      <c r="B11387" t="s">
        <v>6</v>
      </c>
      <c r="C11387" t="s">
        <v>13</v>
      </c>
      <c r="D11387">
        <v>2021</v>
      </c>
      <c r="E11387">
        <v>1972</v>
      </c>
      <c r="F11387">
        <v>21.1</v>
      </c>
    </row>
    <row r="11388" spans="1:6" x14ac:dyDescent="0.2">
      <c r="A11388">
        <v>18</v>
      </c>
      <c r="B11388" t="s">
        <v>6</v>
      </c>
      <c r="C11388" t="s">
        <v>13</v>
      </c>
      <c r="D11388">
        <v>2022</v>
      </c>
      <c r="E11388">
        <v>5761</v>
      </c>
      <c r="F11388">
        <v>45</v>
      </c>
    </row>
    <row r="11389" spans="1:6" x14ac:dyDescent="0.2">
      <c r="A11389">
        <v>18</v>
      </c>
      <c r="B11389" t="s">
        <v>6</v>
      </c>
      <c r="C11389" t="s">
        <v>13</v>
      </c>
      <c r="D11389">
        <v>2023</v>
      </c>
      <c r="E11389">
        <v>2566</v>
      </c>
      <c r="F11389">
        <v>40.1</v>
      </c>
    </row>
    <row r="11390" spans="1:6" x14ac:dyDescent="0.2">
      <c r="A11390">
        <v>18</v>
      </c>
      <c r="B11390" t="s">
        <v>6</v>
      </c>
      <c r="C11390" t="s">
        <v>13</v>
      </c>
      <c r="D11390">
        <v>2024</v>
      </c>
      <c r="E11390">
        <v>2919</v>
      </c>
      <c r="F11390">
        <v>54.4</v>
      </c>
    </row>
    <row r="11391" spans="1:6" x14ac:dyDescent="0.2">
      <c r="A11391">
        <v>18</v>
      </c>
      <c r="B11391" t="s">
        <v>6</v>
      </c>
      <c r="C11391" t="s">
        <v>13</v>
      </c>
      <c r="D11391">
        <v>2025</v>
      </c>
      <c r="E11391">
        <v>1488</v>
      </c>
      <c r="F11391">
        <v>50.1</v>
      </c>
    </row>
    <row r="11392" spans="1:6" x14ac:dyDescent="0.2">
      <c r="A11392">
        <v>18</v>
      </c>
      <c r="B11392" t="s">
        <v>6</v>
      </c>
      <c r="C11392" t="s">
        <v>263</v>
      </c>
      <c r="D11392">
        <v>2021</v>
      </c>
    </row>
    <row r="11393" spans="1:6" x14ac:dyDescent="0.2">
      <c r="A11393">
        <v>18</v>
      </c>
      <c r="B11393" t="s">
        <v>6</v>
      </c>
      <c r="C11393" t="s">
        <v>263</v>
      </c>
      <c r="D11393">
        <v>2022</v>
      </c>
    </row>
    <row r="11394" spans="1:6" x14ac:dyDescent="0.2">
      <c r="A11394">
        <v>18</v>
      </c>
      <c r="B11394" t="s">
        <v>6</v>
      </c>
      <c r="C11394" t="s">
        <v>263</v>
      </c>
      <c r="D11394">
        <v>2023</v>
      </c>
    </row>
    <row r="11395" spans="1:6" x14ac:dyDescent="0.2">
      <c r="A11395">
        <v>18</v>
      </c>
      <c r="B11395" t="s">
        <v>6</v>
      </c>
      <c r="C11395" t="s">
        <v>263</v>
      </c>
      <c r="D11395">
        <v>2024</v>
      </c>
    </row>
    <row r="11396" spans="1:6" x14ac:dyDescent="0.2">
      <c r="A11396">
        <v>18</v>
      </c>
      <c r="B11396" t="s">
        <v>6</v>
      </c>
      <c r="C11396" t="s">
        <v>263</v>
      </c>
      <c r="D11396">
        <v>2025</v>
      </c>
      <c r="E11396">
        <v>825</v>
      </c>
      <c r="F11396">
        <v>79.2</v>
      </c>
    </row>
    <row r="11397" spans="1:6" x14ac:dyDescent="0.2">
      <c r="A11397">
        <v>18</v>
      </c>
      <c r="B11397" t="s">
        <v>6</v>
      </c>
      <c r="C11397" t="s">
        <v>200</v>
      </c>
      <c r="D11397">
        <v>2021</v>
      </c>
    </row>
    <row r="11398" spans="1:6" x14ac:dyDescent="0.2">
      <c r="A11398">
        <v>18</v>
      </c>
      <c r="B11398" t="s">
        <v>6</v>
      </c>
      <c r="C11398" t="s">
        <v>200</v>
      </c>
      <c r="D11398">
        <v>2022</v>
      </c>
    </row>
    <row r="11399" spans="1:6" x14ac:dyDescent="0.2">
      <c r="A11399">
        <v>18</v>
      </c>
      <c r="B11399" t="s">
        <v>6</v>
      </c>
      <c r="C11399" t="s">
        <v>200</v>
      </c>
      <c r="D11399">
        <v>2023</v>
      </c>
      <c r="E11399">
        <v>440</v>
      </c>
      <c r="F11399">
        <v>58.3</v>
      </c>
    </row>
    <row r="11400" spans="1:6" x14ac:dyDescent="0.2">
      <c r="A11400">
        <v>18</v>
      </c>
      <c r="B11400" t="s">
        <v>6</v>
      </c>
      <c r="C11400" t="s">
        <v>200</v>
      </c>
      <c r="D11400">
        <v>2024</v>
      </c>
      <c r="E11400">
        <v>922</v>
      </c>
      <c r="F11400">
        <v>57.8</v>
      </c>
    </row>
    <row r="11401" spans="1:6" x14ac:dyDescent="0.2">
      <c r="A11401">
        <v>18</v>
      </c>
      <c r="B11401" t="s">
        <v>6</v>
      </c>
      <c r="C11401" t="s">
        <v>200</v>
      </c>
      <c r="D11401">
        <v>2025</v>
      </c>
      <c r="E11401">
        <v>1594</v>
      </c>
      <c r="F11401">
        <v>79.5</v>
      </c>
    </row>
    <row r="11402" spans="1:6" x14ac:dyDescent="0.2">
      <c r="A11402">
        <v>18</v>
      </c>
      <c r="B11402" t="s">
        <v>6</v>
      </c>
      <c r="C11402" t="s">
        <v>27</v>
      </c>
      <c r="D11402">
        <v>2021</v>
      </c>
      <c r="E11402">
        <v>1054</v>
      </c>
      <c r="F11402">
        <v>26</v>
      </c>
    </row>
    <row r="11403" spans="1:6" x14ac:dyDescent="0.2">
      <c r="A11403">
        <v>18</v>
      </c>
      <c r="B11403" t="s">
        <v>6</v>
      </c>
      <c r="C11403" t="s">
        <v>27</v>
      </c>
      <c r="D11403">
        <v>2022</v>
      </c>
      <c r="E11403">
        <v>2656</v>
      </c>
      <c r="F11403">
        <v>67</v>
      </c>
    </row>
    <row r="11404" spans="1:6" x14ac:dyDescent="0.2">
      <c r="A11404">
        <v>18</v>
      </c>
      <c r="B11404" t="s">
        <v>6</v>
      </c>
      <c r="C11404" t="s">
        <v>27</v>
      </c>
      <c r="D11404">
        <v>2023</v>
      </c>
      <c r="E11404">
        <v>1292</v>
      </c>
      <c r="F11404">
        <v>63.5</v>
      </c>
    </row>
    <row r="11405" spans="1:6" x14ac:dyDescent="0.2">
      <c r="A11405">
        <v>18</v>
      </c>
      <c r="B11405" t="s">
        <v>6</v>
      </c>
      <c r="C11405" t="s">
        <v>27</v>
      </c>
      <c r="D11405">
        <v>2024</v>
      </c>
      <c r="E11405">
        <v>1549</v>
      </c>
      <c r="F11405">
        <v>73.2</v>
      </c>
    </row>
    <row r="11406" spans="1:6" x14ac:dyDescent="0.2">
      <c r="A11406">
        <v>18</v>
      </c>
      <c r="B11406" t="s">
        <v>6</v>
      </c>
      <c r="C11406" t="s">
        <v>27</v>
      </c>
      <c r="D11406">
        <v>2025</v>
      </c>
      <c r="E11406">
        <v>1430</v>
      </c>
      <c r="F11406">
        <v>72</v>
      </c>
    </row>
    <row r="11407" spans="1:6" x14ac:dyDescent="0.2">
      <c r="A11407">
        <v>18</v>
      </c>
      <c r="B11407" t="s">
        <v>6</v>
      </c>
      <c r="C11407" t="s">
        <v>10</v>
      </c>
      <c r="D11407">
        <v>2021</v>
      </c>
      <c r="E11407">
        <v>7443</v>
      </c>
      <c r="F11407">
        <v>17.399999999999999</v>
      </c>
    </row>
    <row r="11408" spans="1:6" x14ac:dyDescent="0.2">
      <c r="A11408">
        <v>18</v>
      </c>
      <c r="B11408" t="s">
        <v>6</v>
      </c>
      <c r="C11408" t="s">
        <v>10</v>
      </c>
      <c r="D11408">
        <v>2022</v>
      </c>
      <c r="E11408">
        <v>3892</v>
      </c>
      <c r="F11408">
        <v>46.3</v>
      </c>
    </row>
    <row r="11409" spans="1:6" x14ac:dyDescent="0.2">
      <c r="A11409">
        <v>18</v>
      </c>
      <c r="B11409" t="s">
        <v>6</v>
      </c>
      <c r="C11409" t="s">
        <v>10</v>
      </c>
      <c r="D11409">
        <v>2023</v>
      </c>
      <c r="E11409">
        <v>7312</v>
      </c>
      <c r="F11409">
        <v>53.4</v>
      </c>
    </row>
    <row r="11410" spans="1:6" x14ac:dyDescent="0.2">
      <c r="A11410">
        <v>18</v>
      </c>
      <c r="B11410" t="s">
        <v>6</v>
      </c>
      <c r="C11410" t="s">
        <v>10</v>
      </c>
      <c r="D11410">
        <v>2024</v>
      </c>
      <c r="E11410">
        <v>6135</v>
      </c>
      <c r="F11410">
        <v>67.5</v>
      </c>
    </row>
    <row r="11411" spans="1:6" x14ac:dyDescent="0.2">
      <c r="A11411">
        <v>18</v>
      </c>
      <c r="B11411" t="s">
        <v>6</v>
      </c>
      <c r="C11411" t="s">
        <v>10</v>
      </c>
      <c r="D11411">
        <v>2025</v>
      </c>
      <c r="E11411">
        <v>6046</v>
      </c>
      <c r="F11411">
        <v>82.3</v>
      </c>
    </row>
    <row r="11412" spans="1:6" x14ac:dyDescent="0.2">
      <c r="A11412">
        <v>18</v>
      </c>
      <c r="B11412" t="s">
        <v>309</v>
      </c>
      <c r="C11412" t="s">
        <v>252</v>
      </c>
      <c r="D11412">
        <v>2021</v>
      </c>
    </row>
    <row r="11413" spans="1:6" x14ac:dyDescent="0.2">
      <c r="A11413">
        <v>18</v>
      </c>
      <c r="B11413" t="s">
        <v>309</v>
      </c>
      <c r="C11413" t="s">
        <v>252</v>
      </c>
      <c r="D11413">
        <v>2022</v>
      </c>
    </row>
    <row r="11414" spans="1:6" x14ac:dyDescent="0.2">
      <c r="A11414">
        <v>18</v>
      </c>
      <c r="B11414" t="s">
        <v>309</v>
      </c>
      <c r="C11414" t="s">
        <v>252</v>
      </c>
      <c r="D11414">
        <v>2023</v>
      </c>
    </row>
    <row r="11415" spans="1:6" x14ac:dyDescent="0.2">
      <c r="A11415">
        <v>18</v>
      </c>
      <c r="B11415" t="s">
        <v>309</v>
      </c>
      <c r="C11415" t="s">
        <v>252</v>
      </c>
      <c r="D11415">
        <v>2024</v>
      </c>
    </row>
    <row r="11416" spans="1:6" x14ac:dyDescent="0.2">
      <c r="A11416">
        <v>18</v>
      </c>
      <c r="B11416" t="s">
        <v>309</v>
      </c>
      <c r="C11416" t="s">
        <v>252</v>
      </c>
      <c r="D11416">
        <v>2025</v>
      </c>
      <c r="E11416">
        <v>548</v>
      </c>
      <c r="F11416">
        <v>59.6</v>
      </c>
    </row>
    <row r="11417" spans="1:6" x14ac:dyDescent="0.2">
      <c r="A11417">
        <v>18</v>
      </c>
      <c r="B11417" t="s">
        <v>309</v>
      </c>
      <c r="C11417" t="s">
        <v>203</v>
      </c>
      <c r="D11417">
        <v>2021</v>
      </c>
    </row>
    <row r="11418" spans="1:6" x14ac:dyDescent="0.2">
      <c r="A11418">
        <v>18</v>
      </c>
      <c r="B11418" t="s">
        <v>309</v>
      </c>
      <c r="C11418" t="s">
        <v>203</v>
      </c>
      <c r="D11418">
        <v>2022</v>
      </c>
    </row>
    <row r="11419" spans="1:6" x14ac:dyDescent="0.2">
      <c r="A11419">
        <v>18</v>
      </c>
      <c r="B11419" t="s">
        <v>309</v>
      </c>
      <c r="C11419" t="s">
        <v>203</v>
      </c>
      <c r="D11419">
        <v>2023</v>
      </c>
      <c r="E11419">
        <v>3832</v>
      </c>
      <c r="F11419">
        <v>27.9</v>
      </c>
    </row>
    <row r="11420" spans="1:6" x14ac:dyDescent="0.2">
      <c r="A11420">
        <v>18</v>
      </c>
      <c r="B11420" t="s">
        <v>309</v>
      </c>
      <c r="C11420" t="s">
        <v>203</v>
      </c>
      <c r="D11420">
        <v>2024</v>
      </c>
      <c r="E11420">
        <v>2816</v>
      </c>
      <c r="F11420">
        <v>33.700000000000003</v>
      </c>
    </row>
    <row r="11421" spans="1:6" x14ac:dyDescent="0.2">
      <c r="A11421">
        <v>18</v>
      </c>
      <c r="B11421" t="s">
        <v>309</v>
      </c>
      <c r="C11421" t="s">
        <v>203</v>
      </c>
      <c r="D11421">
        <v>2025</v>
      </c>
      <c r="E11421">
        <v>1105</v>
      </c>
      <c r="F11421">
        <v>33.5</v>
      </c>
    </row>
    <row r="11422" spans="1:6" x14ac:dyDescent="0.2">
      <c r="A11422">
        <v>18</v>
      </c>
      <c r="B11422" t="s">
        <v>309</v>
      </c>
      <c r="C11422" t="s">
        <v>238</v>
      </c>
      <c r="D11422">
        <v>2021</v>
      </c>
    </row>
    <row r="11423" spans="1:6" x14ac:dyDescent="0.2">
      <c r="A11423">
        <v>18</v>
      </c>
      <c r="B11423" t="s">
        <v>309</v>
      </c>
      <c r="C11423" t="s">
        <v>238</v>
      </c>
      <c r="D11423">
        <v>2022</v>
      </c>
    </row>
    <row r="11424" spans="1:6" x14ac:dyDescent="0.2">
      <c r="A11424">
        <v>18</v>
      </c>
      <c r="B11424" t="s">
        <v>309</v>
      </c>
      <c r="C11424" t="s">
        <v>238</v>
      </c>
      <c r="D11424">
        <v>2023</v>
      </c>
    </row>
    <row r="11425" spans="1:6" x14ac:dyDescent="0.2">
      <c r="A11425">
        <v>18</v>
      </c>
      <c r="B11425" t="s">
        <v>309</v>
      </c>
      <c r="C11425" t="s">
        <v>238</v>
      </c>
      <c r="D11425">
        <v>2024</v>
      </c>
      <c r="E11425">
        <v>1506</v>
      </c>
      <c r="F11425">
        <v>32.5</v>
      </c>
    </row>
    <row r="11426" spans="1:6" x14ac:dyDescent="0.2">
      <c r="A11426">
        <v>18</v>
      </c>
      <c r="B11426" t="s">
        <v>309</v>
      </c>
      <c r="C11426" t="s">
        <v>238</v>
      </c>
      <c r="D11426">
        <v>2025</v>
      </c>
      <c r="E11426">
        <v>6048</v>
      </c>
      <c r="F11426">
        <v>43.6</v>
      </c>
    </row>
    <row r="11427" spans="1:6" x14ac:dyDescent="0.2">
      <c r="A11427">
        <v>18</v>
      </c>
      <c r="B11427" t="s">
        <v>309</v>
      </c>
      <c r="C11427" t="s">
        <v>244</v>
      </c>
      <c r="D11427">
        <v>2021</v>
      </c>
    </row>
    <row r="11428" spans="1:6" x14ac:dyDescent="0.2">
      <c r="A11428">
        <v>18</v>
      </c>
      <c r="B11428" t="s">
        <v>309</v>
      </c>
      <c r="C11428" t="s">
        <v>244</v>
      </c>
      <c r="D11428">
        <v>2022</v>
      </c>
    </row>
    <row r="11429" spans="1:6" x14ac:dyDescent="0.2">
      <c r="A11429">
        <v>18</v>
      </c>
      <c r="B11429" t="s">
        <v>309</v>
      </c>
      <c r="C11429" t="s">
        <v>244</v>
      </c>
      <c r="D11429">
        <v>2023</v>
      </c>
    </row>
    <row r="11430" spans="1:6" x14ac:dyDescent="0.2">
      <c r="A11430">
        <v>18</v>
      </c>
      <c r="B11430" t="s">
        <v>309</v>
      </c>
      <c r="C11430" t="s">
        <v>244</v>
      </c>
      <c r="D11430">
        <v>2024</v>
      </c>
    </row>
    <row r="11431" spans="1:6" x14ac:dyDescent="0.2">
      <c r="A11431">
        <v>18</v>
      </c>
      <c r="B11431" t="s">
        <v>309</v>
      </c>
      <c r="C11431" t="s">
        <v>244</v>
      </c>
      <c r="D11431">
        <v>2025</v>
      </c>
      <c r="E11431">
        <v>801</v>
      </c>
      <c r="F11431">
        <v>22.5</v>
      </c>
    </row>
    <row r="11432" spans="1:6" x14ac:dyDescent="0.2">
      <c r="A11432">
        <v>18</v>
      </c>
      <c r="B11432" t="s">
        <v>309</v>
      </c>
      <c r="C11432" t="s">
        <v>245</v>
      </c>
      <c r="D11432">
        <v>2021</v>
      </c>
    </row>
    <row r="11433" spans="1:6" x14ac:dyDescent="0.2">
      <c r="A11433">
        <v>18</v>
      </c>
      <c r="B11433" t="s">
        <v>309</v>
      </c>
      <c r="C11433" t="s">
        <v>245</v>
      </c>
      <c r="D11433">
        <v>2022</v>
      </c>
    </row>
    <row r="11434" spans="1:6" x14ac:dyDescent="0.2">
      <c r="A11434">
        <v>18</v>
      </c>
      <c r="B11434" t="s">
        <v>309</v>
      </c>
      <c r="C11434" t="s">
        <v>245</v>
      </c>
      <c r="D11434">
        <v>2023</v>
      </c>
    </row>
    <row r="11435" spans="1:6" x14ac:dyDescent="0.2">
      <c r="A11435">
        <v>18</v>
      </c>
      <c r="B11435" t="s">
        <v>309</v>
      </c>
      <c r="C11435" t="s">
        <v>245</v>
      </c>
      <c r="D11435">
        <v>2024</v>
      </c>
    </row>
    <row r="11436" spans="1:6" x14ac:dyDescent="0.2">
      <c r="A11436">
        <v>18</v>
      </c>
      <c r="B11436" t="s">
        <v>309</v>
      </c>
      <c r="C11436" t="s">
        <v>245</v>
      </c>
      <c r="D11436">
        <v>2025</v>
      </c>
      <c r="E11436">
        <v>1735</v>
      </c>
      <c r="F11436">
        <v>44.2</v>
      </c>
    </row>
    <row r="11437" spans="1:6" x14ac:dyDescent="0.2">
      <c r="A11437">
        <v>18</v>
      </c>
      <c r="B11437" t="s">
        <v>309</v>
      </c>
      <c r="C11437" t="s">
        <v>253</v>
      </c>
      <c r="D11437">
        <v>2021</v>
      </c>
    </row>
    <row r="11438" spans="1:6" x14ac:dyDescent="0.2">
      <c r="A11438">
        <v>18</v>
      </c>
      <c r="B11438" t="s">
        <v>309</v>
      </c>
      <c r="C11438" t="s">
        <v>253</v>
      </c>
      <c r="D11438">
        <v>2022</v>
      </c>
    </row>
    <row r="11439" spans="1:6" x14ac:dyDescent="0.2">
      <c r="A11439">
        <v>18</v>
      </c>
      <c r="B11439" t="s">
        <v>309</v>
      </c>
      <c r="C11439" t="s">
        <v>253</v>
      </c>
      <c r="D11439">
        <v>2023</v>
      </c>
    </row>
    <row r="11440" spans="1:6" x14ac:dyDescent="0.2">
      <c r="A11440">
        <v>18</v>
      </c>
      <c r="B11440" t="s">
        <v>309</v>
      </c>
      <c r="C11440" t="s">
        <v>253</v>
      </c>
      <c r="D11440">
        <v>2024</v>
      </c>
    </row>
    <row r="11441" spans="1:6" x14ac:dyDescent="0.2">
      <c r="A11441">
        <v>18</v>
      </c>
      <c r="B11441" t="s">
        <v>309</v>
      </c>
      <c r="C11441" t="s">
        <v>253</v>
      </c>
      <c r="D11441">
        <v>2025</v>
      </c>
      <c r="E11441">
        <v>508</v>
      </c>
      <c r="F11441">
        <v>35.6</v>
      </c>
    </row>
    <row r="11442" spans="1:6" x14ac:dyDescent="0.2">
      <c r="A11442">
        <v>18</v>
      </c>
      <c r="B11442" t="s">
        <v>309</v>
      </c>
      <c r="C11442" t="s">
        <v>275</v>
      </c>
      <c r="D11442">
        <v>2021</v>
      </c>
    </row>
    <row r="11443" spans="1:6" x14ac:dyDescent="0.2">
      <c r="A11443">
        <v>18</v>
      </c>
      <c r="B11443" t="s">
        <v>309</v>
      </c>
      <c r="C11443" t="s">
        <v>275</v>
      </c>
      <c r="D11443">
        <v>2022</v>
      </c>
    </row>
    <row r="11444" spans="1:6" x14ac:dyDescent="0.2">
      <c r="A11444">
        <v>18</v>
      </c>
      <c r="B11444" t="s">
        <v>309</v>
      </c>
      <c r="C11444" t="s">
        <v>275</v>
      </c>
      <c r="D11444">
        <v>2023</v>
      </c>
    </row>
    <row r="11445" spans="1:6" x14ac:dyDescent="0.2">
      <c r="A11445">
        <v>18</v>
      </c>
      <c r="B11445" t="s">
        <v>309</v>
      </c>
      <c r="C11445" t="s">
        <v>275</v>
      </c>
      <c r="D11445">
        <v>2024</v>
      </c>
    </row>
    <row r="11446" spans="1:6" x14ac:dyDescent="0.2">
      <c r="A11446">
        <v>18</v>
      </c>
      <c r="B11446" t="s">
        <v>309</v>
      </c>
      <c r="C11446" t="s">
        <v>275</v>
      </c>
      <c r="D11446">
        <v>2025</v>
      </c>
      <c r="E11446">
        <v>445</v>
      </c>
      <c r="F11446">
        <v>61.5</v>
      </c>
    </row>
    <row r="11447" spans="1:6" x14ac:dyDescent="0.2">
      <c r="A11447">
        <v>18</v>
      </c>
      <c r="B11447" t="s">
        <v>309</v>
      </c>
      <c r="C11447" t="s">
        <v>31</v>
      </c>
      <c r="D11447">
        <v>2021</v>
      </c>
    </row>
    <row r="11448" spans="1:6" x14ac:dyDescent="0.2">
      <c r="A11448">
        <v>18</v>
      </c>
      <c r="B11448" t="s">
        <v>309</v>
      </c>
      <c r="C11448" t="s">
        <v>31</v>
      </c>
      <c r="D11448">
        <v>2022</v>
      </c>
      <c r="E11448">
        <v>1180</v>
      </c>
      <c r="F11448">
        <v>28.5</v>
      </c>
    </row>
    <row r="11449" spans="1:6" x14ac:dyDescent="0.2">
      <c r="A11449">
        <v>18</v>
      </c>
      <c r="B11449" t="s">
        <v>309</v>
      </c>
      <c r="C11449" t="s">
        <v>31</v>
      </c>
      <c r="D11449">
        <v>2023</v>
      </c>
      <c r="E11449">
        <v>3247</v>
      </c>
      <c r="F11449">
        <v>41.1</v>
      </c>
    </row>
    <row r="11450" spans="1:6" x14ac:dyDescent="0.2">
      <c r="A11450">
        <v>18</v>
      </c>
      <c r="B11450" t="s">
        <v>309</v>
      </c>
      <c r="C11450" t="s">
        <v>31</v>
      </c>
      <c r="D11450">
        <v>2024</v>
      </c>
      <c r="E11450">
        <v>3423</v>
      </c>
      <c r="F11450">
        <v>35.200000000000003</v>
      </c>
    </row>
    <row r="11451" spans="1:6" x14ac:dyDescent="0.2">
      <c r="A11451">
        <v>18</v>
      </c>
      <c r="B11451" t="s">
        <v>309</v>
      </c>
      <c r="C11451" t="s">
        <v>31</v>
      </c>
      <c r="D11451">
        <v>2025</v>
      </c>
      <c r="E11451">
        <v>4126</v>
      </c>
      <c r="F11451">
        <v>50</v>
      </c>
    </row>
    <row r="11452" spans="1:6" x14ac:dyDescent="0.2">
      <c r="A11452">
        <v>18</v>
      </c>
      <c r="B11452" t="s">
        <v>309</v>
      </c>
      <c r="C11452" t="s">
        <v>243</v>
      </c>
      <c r="D11452">
        <v>2021</v>
      </c>
    </row>
    <row r="11453" spans="1:6" x14ac:dyDescent="0.2">
      <c r="A11453">
        <v>18</v>
      </c>
      <c r="B11453" t="s">
        <v>309</v>
      </c>
      <c r="C11453" t="s">
        <v>243</v>
      </c>
      <c r="D11453">
        <v>2022</v>
      </c>
    </row>
    <row r="11454" spans="1:6" x14ac:dyDescent="0.2">
      <c r="A11454">
        <v>18</v>
      </c>
      <c r="B11454" t="s">
        <v>309</v>
      </c>
      <c r="C11454" t="s">
        <v>243</v>
      </c>
      <c r="D11454">
        <v>2023</v>
      </c>
    </row>
    <row r="11455" spans="1:6" x14ac:dyDescent="0.2">
      <c r="A11455">
        <v>18</v>
      </c>
      <c r="B11455" t="s">
        <v>309</v>
      </c>
      <c r="C11455" t="s">
        <v>243</v>
      </c>
      <c r="D11455">
        <v>2024</v>
      </c>
      <c r="E11455">
        <v>504</v>
      </c>
      <c r="F11455">
        <v>28.2</v>
      </c>
    </row>
    <row r="11456" spans="1:6" x14ac:dyDescent="0.2">
      <c r="A11456">
        <v>18</v>
      </c>
      <c r="B11456" t="s">
        <v>309</v>
      </c>
      <c r="C11456" t="s">
        <v>243</v>
      </c>
      <c r="D11456">
        <v>2025</v>
      </c>
      <c r="E11456">
        <v>3052</v>
      </c>
      <c r="F11456">
        <v>45.5</v>
      </c>
    </row>
    <row r="11457" spans="1:6" x14ac:dyDescent="0.2">
      <c r="A11457">
        <v>18</v>
      </c>
      <c r="B11457" t="s">
        <v>309</v>
      </c>
      <c r="C11457" t="s">
        <v>265</v>
      </c>
      <c r="D11457">
        <v>2021</v>
      </c>
    </row>
    <row r="11458" spans="1:6" x14ac:dyDescent="0.2">
      <c r="A11458">
        <v>18</v>
      </c>
      <c r="B11458" t="s">
        <v>309</v>
      </c>
      <c r="C11458" t="s">
        <v>265</v>
      </c>
      <c r="D11458">
        <v>2022</v>
      </c>
    </row>
    <row r="11459" spans="1:6" x14ac:dyDescent="0.2">
      <c r="A11459">
        <v>18</v>
      </c>
      <c r="B11459" t="s">
        <v>309</v>
      </c>
      <c r="C11459" t="s">
        <v>265</v>
      </c>
      <c r="D11459">
        <v>2023</v>
      </c>
    </row>
    <row r="11460" spans="1:6" x14ac:dyDescent="0.2">
      <c r="A11460">
        <v>18</v>
      </c>
      <c r="B11460" t="s">
        <v>309</v>
      </c>
      <c r="C11460" t="s">
        <v>265</v>
      </c>
      <c r="D11460">
        <v>2024</v>
      </c>
    </row>
    <row r="11461" spans="1:6" x14ac:dyDescent="0.2">
      <c r="A11461">
        <v>18</v>
      </c>
      <c r="B11461" t="s">
        <v>309</v>
      </c>
      <c r="C11461" t="s">
        <v>265</v>
      </c>
      <c r="D11461">
        <v>2025</v>
      </c>
      <c r="E11461">
        <v>2441</v>
      </c>
      <c r="F11461">
        <v>44</v>
      </c>
    </row>
    <row r="11462" spans="1:6" x14ac:dyDescent="0.2">
      <c r="A11462">
        <v>18</v>
      </c>
      <c r="B11462" t="s">
        <v>309</v>
      </c>
      <c r="C11462" t="s">
        <v>271</v>
      </c>
      <c r="D11462">
        <v>2021</v>
      </c>
    </row>
    <row r="11463" spans="1:6" x14ac:dyDescent="0.2">
      <c r="A11463">
        <v>18</v>
      </c>
      <c r="B11463" t="s">
        <v>309</v>
      </c>
      <c r="C11463" t="s">
        <v>271</v>
      </c>
      <c r="D11463">
        <v>2022</v>
      </c>
    </row>
    <row r="11464" spans="1:6" x14ac:dyDescent="0.2">
      <c r="A11464">
        <v>18</v>
      </c>
      <c r="B11464" t="s">
        <v>309</v>
      </c>
      <c r="C11464" t="s">
        <v>271</v>
      </c>
      <c r="D11464">
        <v>2023</v>
      </c>
    </row>
    <row r="11465" spans="1:6" x14ac:dyDescent="0.2">
      <c r="A11465">
        <v>18</v>
      </c>
      <c r="B11465" t="s">
        <v>309</v>
      </c>
      <c r="C11465" t="s">
        <v>271</v>
      </c>
      <c r="D11465">
        <v>2024</v>
      </c>
    </row>
    <row r="11466" spans="1:6" x14ac:dyDescent="0.2">
      <c r="A11466">
        <v>18</v>
      </c>
      <c r="B11466" t="s">
        <v>309</v>
      </c>
      <c r="C11466" t="s">
        <v>271</v>
      </c>
      <c r="D11466">
        <v>2025</v>
      </c>
      <c r="E11466">
        <v>6024</v>
      </c>
      <c r="F11466">
        <v>42.5</v>
      </c>
    </row>
    <row r="11467" spans="1:6" x14ac:dyDescent="0.2">
      <c r="A11467">
        <v>18</v>
      </c>
      <c r="B11467" t="s">
        <v>309</v>
      </c>
      <c r="C11467" t="s">
        <v>241</v>
      </c>
      <c r="D11467">
        <v>2021</v>
      </c>
    </row>
    <row r="11468" spans="1:6" x14ac:dyDescent="0.2">
      <c r="A11468">
        <v>18</v>
      </c>
      <c r="B11468" t="s">
        <v>309</v>
      </c>
      <c r="C11468" t="s">
        <v>241</v>
      </c>
      <c r="D11468">
        <v>2022</v>
      </c>
    </row>
    <row r="11469" spans="1:6" x14ac:dyDescent="0.2">
      <c r="A11469">
        <v>18</v>
      </c>
      <c r="B11469" t="s">
        <v>309</v>
      </c>
      <c r="C11469" t="s">
        <v>241</v>
      </c>
      <c r="D11469">
        <v>2023</v>
      </c>
    </row>
    <row r="11470" spans="1:6" x14ac:dyDescent="0.2">
      <c r="A11470">
        <v>18</v>
      </c>
      <c r="B11470" t="s">
        <v>309</v>
      </c>
      <c r="C11470" t="s">
        <v>241</v>
      </c>
      <c r="D11470">
        <v>2024</v>
      </c>
      <c r="E11470">
        <v>1323</v>
      </c>
      <c r="F11470">
        <v>30.6</v>
      </c>
    </row>
    <row r="11471" spans="1:6" x14ac:dyDescent="0.2">
      <c r="A11471">
        <v>18</v>
      </c>
      <c r="B11471" t="s">
        <v>309</v>
      </c>
      <c r="C11471" t="s">
        <v>241</v>
      </c>
      <c r="D11471">
        <v>2025</v>
      </c>
      <c r="E11471">
        <v>13234</v>
      </c>
      <c r="F11471">
        <v>38</v>
      </c>
    </row>
    <row r="11472" spans="1:6" x14ac:dyDescent="0.2">
      <c r="A11472">
        <v>18</v>
      </c>
      <c r="B11472" t="s">
        <v>309</v>
      </c>
      <c r="C11472" t="s">
        <v>272</v>
      </c>
      <c r="D11472">
        <v>2021</v>
      </c>
    </row>
    <row r="11473" spans="1:6" x14ac:dyDescent="0.2">
      <c r="A11473">
        <v>18</v>
      </c>
      <c r="B11473" t="s">
        <v>309</v>
      </c>
      <c r="C11473" t="s">
        <v>272</v>
      </c>
      <c r="D11473">
        <v>2022</v>
      </c>
    </row>
    <row r="11474" spans="1:6" x14ac:dyDescent="0.2">
      <c r="A11474">
        <v>18</v>
      </c>
      <c r="B11474" t="s">
        <v>309</v>
      </c>
      <c r="C11474" t="s">
        <v>272</v>
      </c>
      <c r="D11474">
        <v>2023</v>
      </c>
    </row>
    <row r="11475" spans="1:6" x14ac:dyDescent="0.2">
      <c r="A11475">
        <v>18</v>
      </c>
      <c r="B11475" t="s">
        <v>309</v>
      </c>
      <c r="C11475" t="s">
        <v>272</v>
      </c>
      <c r="D11475">
        <v>2024</v>
      </c>
    </row>
    <row r="11476" spans="1:6" x14ac:dyDescent="0.2">
      <c r="A11476">
        <v>18</v>
      </c>
      <c r="B11476" t="s">
        <v>309</v>
      </c>
      <c r="C11476" t="s">
        <v>272</v>
      </c>
      <c r="D11476">
        <v>2025</v>
      </c>
      <c r="E11476">
        <v>2635</v>
      </c>
      <c r="F11476">
        <v>47.4</v>
      </c>
    </row>
    <row r="11477" spans="1:6" x14ac:dyDescent="0.2">
      <c r="A11477">
        <v>18</v>
      </c>
      <c r="B11477" t="s">
        <v>309</v>
      </c>
      <c r="C11477" t="s">
        <v>207</v>
      </c>
      <c r="D11477">
        <v>2021</v>
      </c>
    </row>
    <row r="11478" spans="1:6" x14ac:dyDescent="0.2">
      <c r="A11478">
        <v>18</v>
      </c>
      <c r="B11478" t="s">
        <v>309</v>
      </c>
      <c r="C11478" t="s">
        <v>207</v>
      </c>
      <c r="D11478">
        <v>2022</v>
      </c>
    </row>
    <row r="11479" spans="1:6" x14ac:dyDescent="0.2">
      <c r="A11479">
        <v>18</v>
      </c>
      <c r="B11479" t="s">
        <v>309</v>
      </c>
      <c r="C11479" t="s">
        <v>207</v>
      </c>
      <c r="D11479">
        <v>2023</v>
      </c>
      <c r="E11479">
        <v>6100</v>
      </c>
      <c r="F11479">
        <v>40.799999999999997</v>
      </c>
    </row>
    <row r="11480" spans="1:6" x14ac:dyDescent="0.2">
      <c r="A11480">
        <v>18</v>
      </c>
      <c r="B11480" t="s">
        <v>309</v>
      </c>
      <c r="C11480" t="s">
        <v>207</v>
      </c>
      <c r="D11480">
        <v>2024</v>
      </c>
      <c r="E11480">
        <v>5569</v>
      </c>
      <c r="F11480">
        <v>30.8</v>
      </c>
    </row>
    <row r="11481" spans="1:6" x14ac:dyDescent="0.2">
      <c r="A11481">
        <v>18</v>
      </c>
      <c r="B11481" t="s">
        <v>309</v>
      </c>
      <c r="C11481" t="s">
        <v>207</v>
      </c>
      <c r="D11481">
        <v>2025</v>
      </c>
      <c r="E11481">
        <v>2708</v>
      </c>
      <c r="F11481">
        <v>46.6</v>
      </c>
    </row>
    <row r="11482" spans="1:6" x14ac:dyDescent="0.2">
      <c r="A11482">
        <v>18</v>
      </c>
      <c r="B11482" t="s">
        <v>309</v>
      </c>
      <c r="C11482" t="s">
        <v>210</v>
      </c>
      <c r="D11482">
        <v>2021</v>
      </c>
    </row>
    <row r="11483" spans="1:6" x14ac:dyDescent="0.2">
      <c r="A11483">
        <v>18</v>
      </c>
      <c r="B11483" t="s">
        <v>309</v>
      </c>
      <c r="C11483" t="s">
        <v>210</v>
      </c>
      <c r="D11483">
        <v>2022</v>
      </c>
    </row>
    <row r="11484" spans="1:6" x14ac:dyDescent="0.2">
      <c r="A11484">
        <v>18</v>
      </c>
      <c r="B11484" t="s">
        <v>309</v>
      </c>
      <c r="C11484" t="s">
        <v>210</v>
      </c>
      <c r="D11484">
        <v>2023</v>
      </c>
      <c r="E11484">
        <v>483</v>
      </c>
      <c r="F11484">
        <v>44.5</v>
      </c>
    </row>
    <row r="11485" spans="1:6" x14ac:dyDescent="0.2">
      <c r="A11485">
        <v>18</v>
      </c>
      <c r="B11485" t="s">
        <v>309</v>
      </c>
      <c r="C11485" t="s">
        <v>210</v>
      </c>
      <c r="D11485">
        <v>2024</v>
      </c>
      <c r="E11485">
        <v>1857</v>
      </c>
      <c r="F11485">
        <v>26.2</v>
      </c>
    </row>
    <row r="11486" spans="1:6" x14ac:dyDescent="0.2">
      <c r="A11486">
        <v>18</v>
      </c>
      <c r="B11486" t="s">
        <v>309</v>
      </c>
      <c r="C11486" t="s">
        <v>210</v>
      </c>
      <c r="D11486">
        <v>2025</v>
      </c>
      <c r="E11486">
        <v>986</v>
      </c>
      <c r="F11486">
        <v>34.1</v>
      </c>
    </row>
    <row r="11487" spans="1:6" x14ac:dyDescent="0.2">
      <c r="A11487">
        <v>18</v>
      </c>
      <c r="B11487" t="s">
        <v>309</v>
      </c>
      <c r="C11487" t="s">
        <v>201</v>
      </c>
      <c r="D11487">
        <v>2021</v>
      </c>
    </row>
    <row r="11488" spans="1:6" x14ac:dyDescent="0.2">
      <c r="A11488">
        <v>18</v>
      </c>
      <c r="B11488" t="s">
        <v>309</v>
      </c>
      <c r="C11488" t="s">
        <v>201</v>
      </c>
      <c r="D11488">
        <v>2022</v>
      </c>
    </row>
    <row r="11489" spans="1:6" x14ac:dyDescent="0.2">
      <c r="A11489">
        <v>18</v>
      </c>
      <c r="B11489" t="s">
        <v>309</v>
      </c>
      <c r="C11489" t="s">
        <v>201</v>
      </c>
      <c r="D11489">
        <v>2023</v>
      </c>
      <c r="E11489">
        <v>611</v>
      </c>
      <c r="F11489">
        <v>34.200000000000003</v>
      </c>
    </row>
    <row r="11490" spans="1:6" x14ac:dyDescent="0.2">
      <c r="A11490">
        <v>18</v>
      </c>
      <c r="B11490" t="s">
        <v>309</v>
      </c>
      <c r="C11490" t="s">
        <v>201</v>
      </c>
      <c r="D11490">
        <v>2024</v>
      </c>
      <c r="E11490">
        <v>1927</v>
      </c>
      <c r="F11490">
        <v>32.799999999999997</v>
      </c>
    </row>
    <row r="11491" spans="1:6" x14ac:dyDescent="0.2">
      <c r="A11491">
        <v>18</v>
      </c>
      <c r="B11491" t="s">
        <v>309</v>
      </c>
      <c r="C11491" t="s">
        <v>201</v>
      </c>
      <c r="D11491">
        <v>2025</v>
      </c>
      <c r="E11491">
        <v>2572</v>
      </c>
      <c r="F11491">
        <v>59</v>
      </c>
    </row>
    <row r="11492" spans="1:6" x14ac:dyDescent="0.2">
      <c r="A11492">
        <v>18</v>
      </c>
      <c r="B11492" t="s">
        <v>309</v>
      </c>
      <c r="C11492" t="s">
        <v>28</v>
      </c>
      <c r="D11492">
        <v>2021</v>
      </c>
      <c r="E11492">
        <v>30137</v>
      </c>
      <c r="F11492">
        <v>18.3</v>
      </c>
    </row>
    <row r="11493" spans="1:6" x14ac:dyDescent="0.2">
      <c r="A11493">
        <v>18</v>
      </c>
      <c r="B11493" t="s">
        <v>309</v>
      </c>
      <c r="C11493" t="s">
        <v>28</v>
      </c>
      <c r="D11493">
        <v>2022</v>
      </c>
      <c r="E11493">
        <v>19952</v>
      </c>
      <c r="F11493">
        <v>27.8</v>
      </c>
    </row>
    <row r="11494" spans="1:6" x14ac:dyDescent="0.2">
      <c r="A11494">
        <v>18</v>
      </c>
      <c r="B11494" t="s">
        <v>309</v>
      </c>
      <c r="C11494" t="s">
        <v>28</v>
      </c>
      <c r="D11494">
        <v>2023</v>
      </c>
      <c r="E11494">
        <v>20328</v>
      </c>
      <c r="F11494">
        <v>32.1</v>
      </c>
    </row>
    <row r="11495" spans="1:6" x14ac:dyDescent="0.2">
      <c r="A11495">
        <v>18</v>
      </c>
      <c r="B11495" t="s">
        <v>309</v>
      </c>
      <c r="C11495" t="s">
        <v>28</v>
      </c>
      <c r="D11495">
        <v>2024</v>
      </c>
      <c r="E11495">
        <v>9278</v>
      </c>
      <c r="F11495">
        <v>35.6</v>
      </c>
    </row>
    <row r="11496" spans="1:6" x14ac:dyDescent="0.2">
      <c r="A11496">
        <v>18</v>
      </c>
      <c r="B11496" t="s">
        <v>309</v>
      </c>
      <c r="C11496" t="s">
        <v>28</v>
      </c>
      <c r="D11496">
        <v>2025</v>
      </c>
      <c r="E11496">
        <v>3919</v>
      </c>
      <c r="F11496">
        <v>47</v>
      </c>
    </row>
    <row r="11497" spans="1:6" x14ac:dyDescent="0.2">
      <c r="A11497">
        <v>18</v>
      </c>
      <c r="B11497" t="s">
        <v>309</v>
      </c>
      <c r="C11497" t="s">
        <v>266</v>
      </c>
      <c r="D11497">
        <v>2021</v>
      </c>
    </row>
    <row r="11498" spans="1:6" x14ac:dyDescent="0.2">
      <c r="A11498">
        <v>18</v>
      </c>
      <c r="B11498" t="s">
        <v>309</v>
      </c>
      <c r="C11498" t="s">
        <v>266</v>
      </c>
      <c r="D11498">
        <v>2022</v>
      </c>
    </row>
    <row r="11499" spans="1:6" x14ac:dyDescent="0.2">
      <c r="A11499">
        <v>18</v>
      </c>
      <c r="B11499" t="s">
        <v>309</v>
      </c>
      <c r="C11499" t="s">
        <v>266</v>
      </c>
      <c r="D11499">
        <v>2023</v>
      </c>
    </row>
    <row r="11500" spans="1:6" x14ac:dyDescent="0.2">
      <c r="A11500">
        <v>18</v>
      </c>
      <c r="B11500" t="s">
        <v>309</v>
      </c>
      <c r="C11500" t="s">
        <v>266</v>
      </c>
      <c r="D11500">
        <v>2024</v>
      </c>
    </row>
    <row r="11501" spans="1:6" x14ac:dyDescent="0.2">
      <c r="A11501">
        <v>18</v>
      </c>
      <c r="B11501" t="s">
        <v>309</v>
      </c>
      <c r="C11501" t="s">
        <v>266</v>
      </c>
      <c r="D11501">
        <v>2025</v>
      </c>
      <c r="E11501">
        <v>6233</v>
      </c>
      <c r="F11501">
        <v>57.6</v>
      </c>
    </row>
    <row r="11502" spans="1:6" x14ac:dyDescent="0.2">
      <c r="A11502">
        <v>18</v>
      </c>
      <c r="B11502" t="s">
        <v>309</v>
      </c>
      <c r="C11502" t="s">
        <v>267</v>
      </c>
      <c r="D11502">
        <v>2021</v>
      </c>
    </row>
    <row r="11503" spans="1:6" x14ac:dyDescent="0.2">
      <c r="A11503">
        <v>18</v>
      </c>
      <c r="B11503" t="s">
        <v>309</v>
      </c>
      <c r="C11503" t="s">
        <v>267</v>
      </c>
      <c r="D11503">
        <v>2022</v>
      </c>
    </row>
    <row r="11504" spans="1:6" x14ac:dyDescent="0.2">
      <c r="A11504">
        <v>18</v>
      </c>
      <c r="B11504" t="s">
        <v>309</v>
      </c>
      <c r="C11504" t="s">
        <v>267</v>
      </c>
      <c r="D11504">
        <v>2023</v>
      </c>
    </row>
    <row r="11505" spans="1:6" x14ac:dyDescent="0.2">
      <c r="A11505">
        <v>18</v>
      </c>
      <c r="B11505" t="s">
        <v>309</v>
      </c>
      <c r="C11505" t="s">
        <v>267</v>
      </c>
      <c r="D11505">
        <v>2024</v>
      </c>
    </row>
    <row r="11506" spans="1:6" x14ac:dyDescent="0.2">
      <c r="A11506">
        <v>18</v>
      </c>
      <c r="B11506" t="s">
        <v>309</v>
      </c>
      <c r="C11506" t="s">
        <v>267</v>
      </c>
      <c r="D11506">
        <v>2025</v>
      </c>
      <c r="E11506">
        <v>1219</v>
      </c>
      <c r="F11506">
        <v>48.8</v>
      </c>
    </row>
    <row r="11507" spans="1:6" x14ac:dyDescent="0.2">
      <c r="A11507">
        <v>18</v>
      </c>
      <c r="B11507" t="s">
        <v>309</v>
      </c>
      <c r="C11507" t="s">
        <v>29</v>
      </c>
      <c r="D11507">
        <v>2021</v>
      </c>
      <c r="E11507">
        <v>21761</v>
      </c>
      <c r="F11507">
        <v>20</v>
      </c>
    </row>
    <row r="11508" spans="1:6" x14ac:dyDescent="0.2">
      <c r="A11508">
        <v>18</v>
      </c>
      <c r="B11508" t="s">
        <v>309</v>
      </c>
      <c r="C11508" t="s">
        <v>29</v>
      </c>
      <c r="D11508">
        <v>2022</v>
      </c>
      <c r="E11508">
        <v>59222</v>
      </c>
      <c r="F11508">
        <v>38.5</v>
      </c>
    </row>
    <row r="11509" spans="1:6" x14ac:dyDescent="0.2">
      <c r="A11509">
        <v>18</v>
      </c>
      <c r="B11509" t="s">
        <v>309</v>
      </c>
      <c r="C11509" t="s">
        <v>29</v>
      </c>
      <c r="D11509">
        <v>2023</v>
      </c>
      <c r="E11509">
        <v>69020</v>
      </c>
      <c r="F11509">
        <v>43.1</v>
      </c>
    </row>
    <row r="11510" spans="1:6" x14ac:dyDescent="0.2">
      <c r="A11510">
        <v>18</v>
      </c>
      <c r="B11510" t="s">
        <v>309</v>
      </c>
      <c r="C11510" t="s">
        <v>29</v>
      </c>
      <c r="D11510">
        <v>2024</v>
      </c>
      <c r="E11510">
        <v>90297</v>
      </c>
      <c r="F11510">
        <v>38.5</v>
      </c>
    </row>
    <row r="11511" spans="1:6" x14ac:dyDescent="0.2">
      <c r="A11511">
        <v>18</v>
      </c>
      <c r="B11511" t="s">
        <v>309</v>
      </c>
      <c r="C11511" t="s">
        <v>29</v>
      </c>
      <c r="D11511">
        <v>2025</v>
      </c>
      <c r="E11511">
        <v>116133</v>
      </c>
      <c r="F11511">
        <v>50.7</v>
      </c>
    </row>
    <row r="11512" spans="1:6" x14ac:dyDescent="0.2">
      <c r="A11512">
        <v>18</v>
      </c>
      <c r="B11512" t="s">
        <v>309</v>
      </c>
      <c r="C11512" t="s">
        <v>269</v>
      </c>
      <c r="D11512">
        <v>2021</v>
      </c>
    </row>
    <row r="11513" spans="1:6" x14ac:dyDescent="0.2">
      <c r="A11513">
        <v>18</v>
      </c>
      <c r="B11513" t="s">
        <v>309</v>
      </c>
      <c r="C11513" t="s">
        <v>269</v>
      </c>
      <c r="D11513">
        <v>2022</v>
      </c>
    </row>
    <row r="11514" spans="1:6" x14ac:dyDescent="0.2">
      <c r="A11514">
        <v>18</v>
      </c>
      <c r="B11514" t="s">
        <v>309</v>
      </c>
      <c r="C11514" t="s">
        <v>269</v>
      </c>
      <c r="D11514">
        <v>2023</v>
      </c>
    </row>
    <row r="11515" spans="1:6" x14ac:dyDescent="0.2">
      <c r="A11515">
        <v>18</v>
      </c>
      <c r="B11515" t="s">
        <v>309</v>
      </c>
      <c r="C11515" t="s">
        <v>269</v>
      </c>
      <c r="D11515">
        <v>2024</v>
      </c>
    </row>
    <row r="11516" spans="1:6" x14ac:dyDescent="0.2">
      <c r="A11516">
        <v>18</v>
      </c>
      <c r="B11516" t="s">
        <v>309</v>
      </c>
      <c r="C11516" t="s">
        <v>269</v>
      </c>
      <c r="D11516">
        <v>2025</v>
      </c>
      <c r="E11516">
        <v>1494</v>
      </c>
      <c r="F11516">
        <v>49.6</v>
      </c>
    </row>
    <row r="11517" spans="1:6" x14ac:dyDescent="0.2">
      <c r="A11517">
        <v>18</v>
      </c>
      <c r="B11517" t="s">
        <v>309</v>
      </c>
      <c r="C11517" t="s">
        <v>171</v>
      </c>
      <c r="D11517">
        <v>2021</v>
      </c>
    </row>
    <row r="11518" spans="1:6" x14ac:dyDescent="0.2">
      <c r="A11518">
        <v>18</v>
      </c>
      <c r="B11518" t="s">
        <v>309</v>
      </c>
      <c r="C11518" t="s">
        <v>171</v>
      </c>
      <c r="D11518">
        <v>2022</v>
      </c>
      <c r="E11518">
        <v>6006</v>
      </c>
      <c r="F11518">
        <v>34.9</v>
      </c>
    </row>
    <row r="11519" spans="1:6" x14ac:dyDescent="0.2">
      <c r="A11519">
        <v>18</v>
      </c>
      <c r="B11519" t="s">
        <v>309</v>
      </c>
      <c r="C11519" t="s">
        <v>171</v>
      </c>
      <c r="D11519">
        <v>2023</v>
      </c>
      <c r="E11519">
        <v>7070</v>
      </c>
      <c r="F11519">
        <v>36</v>
      </c>
    </row>
    <row r="11520" spans="1:6" x14ac:dyDescent="0.2">
      <c r="A11520">
        <v>18</v>
      </c>
      <c r="B11520" t="s">
        <v>309</v>
      </c>
      <c r="C11520" t="s">
        <v>171</v>
      </c>
      <c r="D11520">
        <v>2024</v>
      </c>
      <c r="E11520">
        <v>6311</v>
      </c>
      <c r="F11520">
        <v>30.5</v>
      </c>
    </row>
    <row r="11521" spans="1:6" x14ac:dyDescent="0.2">
      <c r="A11521">
        <v>18</v>
      </c>
      <c r="B11521" t="s">
        <v>309</v>
      </c>
      <c r="C11521" t="s">
        <v>171</v>
      </c>
      <c r="D11521">
        <v>2025</v>
      </c>
      <c r="E11521">
        <v>3750</v>
      </c>
      <c r="F11521">
        <v>51.9</v>
      </c>
    </row>
    <row r="11522" spans="1:6" x14ac:dyDescent="0.2">
      <c r="A11522">
        <v>18</v>
      </c>
      <c r="B11522" t="s">
        <v>309</v>
      </c>
      <c r="C11522" t="s">
        <v>30</v>
      </c>
      <c r="D11522">
        <v>2021</v>
      </c>
      <c r="E11522">
        <v>16979</v>
      </c>
      <c r="F11522">
        <v>17.600000000000001</v>
      </c>
    </row>
    <row r="11523" spans="1:6" x14ac:dyDescent="0.2">
      <c r="A11523">
        <v>18</v>
      </c>
      <c r="B11523" t="s">
        <v>309</v>
      </c>
      <c r="C11523" t="s">
        <v>30</v>
      </c>
      <c r="D11523">
        <v>2022</v>
      </c>
      <c r="E11523">
        <v>7617</v>
      </c>
      <c r="F11523">
        <v>39.4</v>
      </c>
    </row>
    <row r="11524" spans="1:6" x14ac:dyDescent="0.2">
      <c r="A11524">
        <v>18</v>
      </c>
      <c r="B11524" t="s">
        <v>309</v>
      </c>
      <c r="C11524" t="s">
        <v>30</v>
      </c>
      <c r="D11524">
        <v>2023</v>
      </c>
      <c r="E11524">
        <v>2886</v>
      </c>
      <c r="F11524">
        <v>40.5</v>
      </c>
    </row>
    <row r="11525" spans="1:6" x14ac:dyDescent="0.2">
      <c r="A11525">
        <v>18</v>
      </c>
      <c r="B11525" t="s">
        <v>309</v>
      </c>
      <c r="C11525" t="s">
        <v>30</v>
      </c>
      <c r="D11525">
        <v>2024</v>
      </c>
      <c r="E11525">
        <v>7725</v>
      </c>
      <c r="F11525">
        <v>33.9</v>
      </c>
    </row>
    <row r="11526" spans="1:6" x14ac:dyDescent="0.2">
      <c r="A11526">
        <v>18</v>
      </c>
      <c r="B11526" t="s">
        <v>309</v>
      </c>
      <c r="C11526" t="s">
        <v>30</v>
      </c>
      <c r="D11526">
        <v>2025</v>
      </c>
      <c r="E11526">
        <v>1730</v>
      </c>
      <c r="F11526">
        <v>43.5</v>
      </c>
    </row>
    <row r="11527" spans="1:6" x14ac:dyDescent="0.2">
      <c r="A11527">
        <v>18</v>
      </c>
      <c r="B11527" t="s">
        <v>309</v>
      </c>
      <c r="C11527" t="s">
        <v>202</v>
      </c>
      <c r="D11527">
        <v>2021</v>
      </c>
    </row>
    <row r="11528" spans="1:6" x14ac:dyDescent="0.2">
      <c r="A11528">
        <v>18</v>
      </c>
      <c r="B11528" t="s">
        <v>309</v>
      </c>
      <c r="C11528" t="s">
        <v>202</v>
      </c>
      <c r="D11528">
        <v>2022</v>
      </c>
    </row>
    <row r="11529" spans="1:6" x14ac:dyDescent="0.2">
      <c r="A11529">
        <v>18</v>
      </c>
      <c r="B11529" t="s">
        <v>309</v>
      </c>
      <c r="C11529" t="s">
        <v>202</v>
      </c>
      <c r="D11529">
        <v>2023</v>
      </c>
      <c r="E11529">
        <v>10117</v>
      </c>
      <c r="F11529">
        <v>43.7</v>
      </c>
    </row>
    <row r="11530" spans="1:6" x14ac:dyDescent="0.2">
      <c r="A11530">
        <v>18</v>
      </c>
      <c r="B11530" t="s">
        <v>309</v>
      </c>
      <c r="C11530" t="s">
        <v>202</v>
      </c>
      <c r="D11530">
        <v>2024</v>
      </c>
      <c r="E11530">
        <v>9816</v>
      </c>
      <c r="F11530">
        <v>41.8</v>
      </c>
    </row>
    <row r="11531" spans="1:6" x14ac:dyDescent="0.2">
      <c r="A11531">
        <v>18</v>
      </c>
      <c r="B11531" t="s">
        <v>309</v>
      </c>
      <c r="C11531" t="s">
        <v>202</v>
      </c>
      <c r="D11531">
        <v>2025</v>
      </c>
      <c r="E11531">
        <v>4433</v>
      </c>
      <c r="F11531">
        <v>45.6</v>
      </c>
    </row>
    <row r="11532" spans="1:6" x14ac:dyDescent="0.2">
      <c r="A11532">
        <v>18</v>
      </c>
      <c r="B11532" t="s">
        <v>309</v>
      </c>
      <c r="C11532" t="s">
        <v>172</v>
      </c>
      <c r="D11532">
        <v>2021</v>
      </c>
    </row>
    <row r="11533" spans="1:6" x14ac:dyDescent="0.2">
      <c r="A11533">
        <v>18</v>
      </c>
      <c r="B11533" t="s">
        <v>309</v>
      </c>
      <c r="C11533" t="s">
        <v>172</v>
      </c>
      <c r="D11533">
        <v>2022</v>
      </c>
      <c r="E11533">
        <v>7874</v>
      </c>
      <c r="F11533">
        <v>32.5</v>
      </c>
    </row>
    <row r="11534" spans="1:6" x14ac:dyDescent="0.2">
      <c r="A11534">
        <v>18</v>
      </c>
      <c r="B11534" t="s">
        <v>309</v>
      </c>
      <c r="C11534" t="s">
        <v>172</v>
      </c>
      <c r="D11534">
        <v>2023</v>
      </c>
      <c r="E11534">
        <v>10995</v>
      </c>
      <c r="F11534">
        <v>34.799999999999997</v>
      </c>
    </row>
    <row r="11535" spans="1:6" x14ac:dyDescent="0.2">
      <c r="A11535">
        <v>18</v>
      </c>
      <c r="B11535" t="s">
        <v>309</v>
      </c>
      <c r="C11535" t="s">
        <v>172</v>
      </c>
      <c r="D11535">
        <v>2024</v>
      </c>
      <c r="E11535">
        <v>17292</v>
      </c>
      <c r="F11535">
        <v>39.700000000000003</v>
      </c>
    </row>
    <row r="11536" spans="1:6" x14ac:dyDescent="0.2">
      <c r="A11536">
        <v>18</v>
      </c>
      <c r="B11536" t="s">
        <v>309</v>
      </c>
      <c r="C11536" t="s">
        <v>172</v>
      </c>
      <c r="D11536">
        <v>2025</v>
      </c>
      <c r="E11536">
        <v>20076</v>
      </c>
      <c r="F11536">
        <v>45.8</v>
      </c>
    </row>
    <row r="11537" spans="1:6" x14ac:dyDescent="0.2">
      <c r="A11537">
        <v>18</v>
      </c>
      <c r="B11537" t="s">
        <v>309</v>
      </c>
      <c r="C11537" t="s">
        <v>242</v>
      </c>
      <c r="D11537">
        <v>2021</v>
      </c>
    </row>
    <row r="11538" spans="1:6" x14ac:dyDescent="0.2">
      <c r="A11538">
        <v>18</v>
      </c>
      <c r="B11538" t="s">
        <v>309</v>
      </c>
      <c r="C11538" t="s">
        <v>242</v>
      </c>
      <c r="D11538">
        <v>2022</v>
      </c>
    </row>
    <row r="11539" spans="1:6" x14ac:dyDescent="0.2">
      <c r="A11539">
        <v>18</v>
      </c>
      <c r="B11539" t="s">
        <v>309</v>
      </c>
      <c r="C11539" t="s">
        <v>242</v>
      </c>
      <c r="D11539">
        <v>2023</v>
      </c>
    </row>
    <row r="11540" spans="1:6" x14ac:dyDescent="0.2">
      <c r="A11540">
        <v>18</v>
      </c>
      <c r="B11540" t="s">
        <v>309</v>
      </c>
      <c r="C11540" t="s">
        <v>242</v>
      </c>
      <c r="D11540">
        <v>2024</v>
      </c>
      <c r="E11540">
        <v>1964</v>
      </c>
      <c r="F11540">
        <v>28.4</v>
      </c>
    </row>
    <row r="11541" spans="1:6" x14ac:dyDescent="0.2">
      <c r="A11541">
        <v>18</v>
      </c>
      <c r="B11541" t="s">
        <v>309</v>
      </c>
      <c r="C11541" t="s">
        <v>242</v>
      </c>
      <c r="D11541">
        <v>2025</v>
      </c>
      <c r="E11541">
        <v>1943</v>
      </c>
      <c r="F11541">
        <v>49.8</v>
      </c>
    </row>
    <row r="11542" spans="1:6" x14ac:dyDescent="0.2">
      <c r="A11542">
        <v>18</v>
      </c>
      <c r="B11542" t="s">
        <v>309</v>
      </c>
      <c r="C11542" t="s">
        <v>48</v>
      </c>
      <c r="D11542">
        <v>2021</v>
      </c>
      <c r="E11542">
        <v>1876</v>
      </c>
      <c r="F11542">
        <v>19.7</v>
      </c>
    </row>
    <row r="11543" spans="1:6" x14ac:dyDescent="0.2">
      <c r="A11543">
        <v>18</v>
      </c>
      <c r="B11543" t="s">
        <v>309</v>
      </c>
      <c r="C11543" t="s">
        <v>48</v>
      </c>
      <c r="D11543">
        <v>2022</v>
      </c>
      <c r="E11543">
        <v>505</v>
      </c>
      <c r="F11543">
        <v>25.3</v>
      </c>
    </row>
    <row r="11544" spans="1:6" x14ac:dyDescent="0.2">
      <c r="A11544">
        <v>18</v>
      </c>
      <c r="B11544" t="s">
        <v>309</v>
      </c>
      <c r="C11544" t="s">
        <v>48</v>
      </c>
      <c r="D11544">
        <v>2023</v>
      </c>
      <c r="E11544">
        <v>523</v>
      </c>
      <c r="F11544">
        <v>20.6</v>
      </c>
    </row>
    <row r="11545" spans="1:6" x14ac:dyDescent="0.2">
      <c r="A11545">
        <v>18</v>
      </c>
      <c r="B11545" t="s">
        <v>309</v>
      </c>
      <c r="C11545" t="s">
        <v>48</v>
      </c>
      <c r="D11545">
        <v>2024</v>
      </c>
      <c r="E11545">
        <v>1189</v>
      </c>
      <c r="F11545">
        <v>25.5</v>
      </c>
    </row>
    <row r="11546" spans="1:6" x14ac:dyDescent="0.2">
      <c r="A11546">
        <v>18</v>
      </c>
      <c r="B11546" t="s">
        <v>309</v>
      </c>
      <c r="C11546" t="s">
        <v>48</v>
      </c>
      <c r="D11546">
        <v>2025</v>
      </c>
      <c r="E11546">
        <v>2632</v>
      </c>
      <c r="F11546">
        <v>44.6</v>
      </c>
    </row>
    <row r="11547" spans="1:6" x14ac:dyDescent="0.2">
      <c r="A11547">
        <v>18</v>
      </c>
      <c r="B11547" t="s">
        <v>309</v>
      </c>
      <c r="C11547" t="s">
        <v>179</v>
      </c>
      <c r="D11547">
        <v>2021</v>
      </c>
    </row>
    <row r="11548" spans="1:6" x14ac:dyDescent="0.2">
      <c r="A11548">
        <v>18</v>
      </c>
      <c r="B11548" t="s">
        <v>309</v>
      </c>
      <c r="C11548" t="s">
        <v>179</v>
      </c>
      <c r="D11548">
        <v>2022</v>
      </c>
    </row>
    <row r="11549" spans="1:6" x14ac:dyDescent="0.2">
      <c r="A11549">
        <v>18</v>
      </c>
      <c r="B11549" t="s">
        <v>309</v>
      </c>
      <c r="C11549" t="s">
        <v>179</v>
      </c>
      <c r="D11549">
        <v>2023</v>
      </c>
      <c r="E11549">
        <v>2212</v>
      </c>
      <c r="F11549">
        <v>35.299999999999997</v>
      </c>
    </row>
    <row r="11550" spans="1:6" x14ac:dyDescent="0.2">
      <c r="A11550">
        <v>18</v>
      </c>
      <c r="B11550" t="s">
        <v>309</v>
      </c>
      <c r="C11550" t="s">
        <v>179</v>
      </c>
      <c r="D11550">
        <v>2024</v>
      </c>
      <c r="E11550">
        <v>3912</v>
      </c>
      <c r="F11550">
        <v>30.4</v>
      </c>
    </row>
    <row r="11551" spans="1:6" x14ac:dyDescent="0.2">
      <c r="A11551">
        <v>18</v>
      </c>
      <c r="B11551" t="s">
        <v>309</v>
      </c>
      <c r="C11551" t="s">
        <v>179</v>
      </c>
      <c r="D11551">
        <v>2025</v>
      </c>
      <c r="E11551">
        <v>1175</v>
      </c>
      <c r="F11551">
        <v>52</v>
      </c>
    </row>
    <row r="11552" spans="1:6" x14ac:dyDescent="0.2">
      <c r="A11552">
        <v>18</v>
      </c>
      <c r="B11552" t="s">
        <v>309</v>
      </c>
      <c r="C11552" t="s">
        <v>211</v>
      </c>
      <c r="D11552">
        <v>2021</v>
      </c>
    </row>
    <row r="11553" spans="1:6" x14ac:dyDescent="0.2">
      <c r="A11553">
        <v>18</v>
      </c>
      <c r="B11553" t="s">
        <v>309</v>
      </c>
      <c r="C11553" t="s">
        <v>211</v>
      </c>
      <c r="D11553">
        <v>2022</v>
      </c>
    </row>
    <row r="11554" spans="1:6" x14ac:dyDescent="0.2">
      <c r="A11554">
        <v>18</v>
      </c>
      <c r="B11554" t="s">
        <v>309</v>
      </c>
      <c r="C11554" t="s">
        <v>211</v>
      </c>
      <c r="D11554">
        <v>2023</v>
      </c>
      <c r="E11554">
        <v>551</v>
      </c>
      <c r="F11554">
        <v>25.2</v>
      </c>
    </row>
    <row r="11555" spans="1:6" x14ac:dyDescent="0.2">
      <c r="A11555">
        <v>18</v>
      </c>
      <c r="B11555" t="s">
        <v>309</v>
      </c>
      <c r="C11555" t="s">
        <v>211</v>
      </c>
      <c r="D11555">
        <v>2024</v>
      </c>
      <c r="E11555">
        <v>469</v>
      </c>
      <c r="F11555">
        <v>25.2</v>
      </c>
    </row>
    <row r="11556" spans="1:6" x14ac:dyDescent="0.2">
      <c r="A11556">
        <v>18</v>
      </c>
      <c r="B11556" t="s">
        <v>309</v>
      </c>
      <c r="C11556" t="s">
        <v>211</v>
      </c>
      <c r="D11556">
        <v>2025</v>
      </c>
      <c r="E11556">
        <v>624</v>
      </c>
      <c r="F11556">
        <v>42.8</v>
      </c>
    </row>
    <row r="11557" spans="1:6" x14ac:dyDescent="0.2">
      <c r="A11557">
        <v>18</v>
      </c>
      <c r="B11557" t="s">
        <v>309</v>
      </c>
      <c r="C11557" t="s">
        <v>273</v>
      </c>
      <c r="D11557">
        <v>2021</v>
      </c>
    </row>
    <row r="11558" spans="1:6" x14ac:dyDescent="0.2">
      <c r="A11558">
        <v>18</v>
      </c>
      <c r="B11558" t="s">
        <v>309</v>
      </c>
      <c r="C11558" t="s">
        <v>273</v>
      </c>
      <c r="D11558">
        <v>2022</v>
      </c>
    </row>
    <row r="11559" spans="1:6" x14ac:dyDescent="0.2">
      <c r="A11559">
        <v>18</v>
      </c>
      <c r="B11559" t="s">
        <v>309</v>
      </c>
      <c r="C11559" t="s">
        <v>273</v>
      </c>
      <c r="D11559">
        <v>2023</v>
      </c>
    </row>
    <row r="11560" spans="1:6" x14ac:dyDescent="0.2">
      <c r="A11560">
        <v>18</v>
      </c>
      <c r="B11560" t="s">
        <v>309</v>
      </c>
      <c r="C11560" t="s">
        <v>273</v>
      </c>
      <c r="D11560">
        <v>2024</v>
      </c>
    </row>
    <row r="11561" spans="1:6" x14ac:dyDescent="0.2">
      <c r="A11561">
        <v>18</v>
      </c>
      <c r="B11561" t="s">
        <v>309</v>
      </c>
      <c r="C11561" t="s">
        <v>273</v>
      </c>
      <c r="D11561">
        <v>2025</v>
      </c>
      <c r="E11561">
        <v>3729</v>
      </c>
      <c r="F11561">
        <v>40.9</v>
      </c>
    </row>
    <row r="11562" spans="1:6" x14ac:dyDescent="0.2">
      <c r="A11562">
        <v>18</v>
      </c>
      <c r="B11562" t="s">
        <v>309</v>
      </c>
      <c r="C11562" t="s">
        <v>274</v>
      </c>
      <c r="D11562">
        <v>2021</v>
      </c>
    </row>
    <row r="11563" spans="1:6" x14ac:dyDescent="0.2">
      <c r="A11563">
        <v>18</v>
      </c>
      <c r="B11563" t="s">
        <v>309</v>
      </c>
      <c r="C11563" t="s">
        <v>274</v>
      </c>
      <c r="D11563">
        <v>2022</v>
      </c>
    </row>
    <row r="11564" spans="1:6" x14ac:dyDescent="0.2">
      <c r="A11564">
        <v>18</v>
      </c>
      <c r="B11564" t="s">
        <v>309</v>
      </c>
      <c r="C11564" t="s">
        <v>274</v>
      </c>
      <c r="D11564">
        <v>2023</v>
      </c>
    </row>
    <row r="11565" spans="1:6" x14ac:dyDescent="0.2">
      <c r="A11565">
        <v>18</v>
      </c>
      <c r="B11565" t="s">
        <v>309</v>
      </c>
      <c r="C11565" t="s">
        <v>274</v>
      </c>
      <c r="D11565">
        <v>2024</v>
      </c>
    </row>
    <row r="11566" spans="1:6" x14ac:dyDescent="0.2">
      <c r="A11566">
        <v>18</v>
      </c>
      <c r="B11566" t="s">
        <v>309</v>
      </c>
      <c r="C11566" t="s">
        <v>274</v>
      </c>
      <c r="D11566">
        <v>2025</v>
      </c>
      <c r="E11566">
        <v>444</v>
      </c>
      <c r="F11566">
        <v>47.5</v>
      </c>
    </row>
    <row r="11567" spans="1:6" x14ac:dyDescent="0.2">
      <c r="A11567">
        <v>18</v>
      </c>
      <c r="B11567" t="s">
        <v>309</v>
      </c>
      <c r="C11567" t="s">
        <v>50</v>
      </c>
      <c r="D11567">
        <v>2021</v>
      </c>
      <c r="E11567">
        <v>7440</v>
      </c>
      <c r="F11567">
        <v>16.3</v>
      </c>
    </row>
    <row r="11568" spans="1:6" x14ac:dyDescent="0.2">
      <c r="A11568">
        <v>18</v>
      </c>
      <c r="B11568" t="s">
        <v>309</v>
      </c>
      <c r="C11568" t="s">
        <v>50</v>
      </c>
      <c r="D11568">
        <v>2022</v>
      </c>
      <c r="E11568">
        <v>1359</v>
      </c>
      <c r="F11568">
        <v>31.1</v>
      </c>
    </row>
    <row r="11569" spans="1:6" x14ac:dyDescent="0.2">
      <c r="A11569">
        <v>18</v>
      </c>
      <c r="B11569" t="s">
        <v>309</v>
      </c>
      <c r="C11569" t="s">
        <v>50</v>
      </c>
      <c r="D11569">
        <v>2023</v>
      </c>
      <c r="E11569">
        <v>450</v>
      </c>
      <c r="F11569">
        <v>39.9</v>
      </c>
    </row>
    <row r="11570" spans="1:6" x14ac:dyDescent="0.2">
      <c r="A11570">
        <v>18</v>
      </c>
      <c r="B11570" t="s">
        <v>309</v>
      </c>
      <c r="C11570" t="s">
        <v>50</v>
      </c>
      <c r="D11570">
        <v>2024</v>
      </c>
      <c r="E11570">
        <v>1982</v>
      </c>
      <c r="F11570">
        <v>36.6</v>
      </c>
    </row>
    <row r="11571" spans="1:6" x14ac:dyDescent="0.2">
      <c r="A11571">
        <v>18</v>
      </c>
      <c r="B11571" t="s">
        <v>309</v>
      </c>
      <c r="C11571" t="s">
        <v>50</v>
      </c>
      <c r="D11571">
        <v>2025</v>
      </c>
      <c r="E11571">
        <v>1270</v>
      </c>
      <c r="F11571">
        <v>40</v>
      </c>
    </row>
    <row r="11572" spans="1:6" x14ac:dyDescent="0.2">
      <c r="A11572">
        <v>18</v>
      </c>
      <c r="B11572" t="s">
        <v>309</v>
      </c>
      <c r="C11572" t="s">
        <v>32</v>
      </c>
      <c r="D11572">
        <v>2021</v>
      </c>
      <c r="E11572">
        <v>2665</v>
      </c>
      <c r="F11572">
        <v>14.7</v>
      </c>
    </row>
    <row r="11573" spans="1:6" x14ac:dyDescent="0.2">
      <c r="A11573">
        <v>18</v>
      </c>
      <c r="B11573" t="s">
        <v>309</v>
      </c>
      <c r="C11573" t="s">
        <v>32</v>
      </c>
      <c r="D11573">
        <v>2022</v>
      </c>
      <c r="E11573">
        <v>1563</v>
      </c>
      <c r="F11573">
        <v>24.8</v>
      </c>
    </row>
    <row r="11574" spans="1:6" x14ac:dyDescent="0.2">
      <c r="A11574">
        <v>18</v>
      </c>
      <c r="B11574" t="s">
        <v>309</v>
      </c>
      <c r="C11574" t="s">
        <v>32</v>
      </c>
      <c r="D11574">
        <v>2023</v>
      </c>
      <c r="E11574">
        <v>2776</v>
      </c>
      <c r="F11574">
        <v>37.4</v>
      </c>
    </row>
    <row r="11575" spans="1:6" x14ac:dyDescent="0.2">
      <c r="A11575">
        <v>18</v>
      </c>
      <c r="B11575" t="s">
        <v>309</v>
      </c>
      <c r="C11575" t="s">
        <v>32</v>
      </c>
      <c r="D11575">
        <v>2024</v>
      </c>
      <c r="E11575">
        <v>11803</v>
      </c>
      <c r="F11575">
        <v>32.9</v>
      </c>
    </row>
    <row r="11576" spans="1:6" x14ac:dyDescent="0.2">
      <c r="A11576">
        <v>18</v>
      </c>
      <c r="B11576" t="s">
        <v>309</v>
      </c>
      <c r="C11576" t="s">
        <v>32</v>
      </c>
      <c r="D11576">
        <v>2025</v>
      </c>
      <c r="E11576">
        <v>4288</v>
      </c>
      <c r="F11576">
        <v>40.200000000000003</v>
      </c>
    </row>
    <row r="11577" spans="1:6" x14ac:dyDescent="0.2">
      <c r="A11577">
        <v>18</v>
      </c>
      <c r="B11577" t="s">
        <v>309</v>
      </c>
      <c r="C11577" t="s">
        <v>279</v>
      </c>
      <c r="D11577">
        <v>2021</v>
      </c>
    </row>
    <row r="11578" spans="1:6" x14ac:dyDescent="0.2">
      <c r="A11578">
        <v>18</v>
      </c>
      <c r="B11578" t="s">
        <v>309</v>
      </c>
      <c r="C11578" t="s">
        <v>279</v>
      </c>
      <c r="D11578">
        <v>2022</v>
      </c>
    </row>
    <row r="11579" spans="1:6" x14ac:dyDescent="0.2">
      <c r="A11579">
        <v>18</v>
      </c>
      <c r="B11579" t="s">
        <v>309</v>
      </c>
      <c r="C11579" t="s">
        <v>279</v>
      </c>
      <c r="D11579">
        <v>2023</v>
      </c>
    </row>
    <row r="11580" spans="1:6" x14ac:dyDescent="0.2">
      <c r="A11580">
        <v>18</v>
      </c>
      <c r="B11580" t="s">
        <v>309</v>
      </c>
      <c r="C11580" t="s">
        <v>279</v>
      </c>
      <c r="D11580">
        <v>2024</v>
      </c>
    </row>
    <row r="11581" spans="1:6" x14ac:dyDescent="0.2">
      <c r="A11581">
        <v>18</v>
      </c>
      <c r="B11581" t="s">
        <v>309</v>
      </c>
      <c r="C11581" t="s">
        <v>279</v>
      </c>
      <c r="D11581">
        <v>2025</v>
      </c>
      <c r="E11581">
        <v>1275</v>
      </c>
      <c r="F11581">
        <v>47.5</v>
      </c>
    </row>
    <row r="11582" spans="1:6" x14ac:dyDescent="0.2">
      <c r="A11582">
        <v>18</v>
      </c>
      <c r="B11582" t="s">
        <v>309</v>
      </c>
      <c r="C11582" t="s">
        <v>174</v>
      </c>
      <c r="D11582">
        <v>2021</v>
      </c>
    </row>
    <row r="11583" spans="1:6" x14ac:dyDescent="0.2">
      <c r="A11583">
        <v>18</v>
      </c>
      <c r="B11583" t="s">
        <v>309</v>
      </c>
      <c r="C11583" t="s">
        <v>174</v>
      </c>
      <c r="D11583">
        <v>2022</v>
      </c>
    </row>
    <row r="11584" spans="1:6" x14ac:dyDescent="0.2">
      <c r="A11584">
        <v>18</v>
      </c>
      <c r="B11584" t="s">
        <v>309</v>
      </c>
      <c r="C11584" t="s">
        <v>174</v>
      </c>
      <c r="D11584">
        <v>2023</v>
      </c>
      <c r="E11584">
        <v>1556</v>
      </c>
      <c r="F11584">
        <v>27.9</v>
      </c>
    </row>
    <row r="11585" spans="1:6" x14ac:dyDescent="0.2">
      <c r="A11585">
        <v>18</v>
      </c>
      <c r="B11585" t="s">
        <v>309</v>
      </c>
      <c r="C11585" t="s">
        <v>174</v>
      </c>
      <c r="D11585">
        <v>2024</v>
      </c>
      <c r="E11585">
        <v>1805</v>
      </c>
      <c r="F11585">
        <v>36.1</v>
      </c>
    </row>
    <row r="11586" spans="1:6" x14ac:dyDescent="0.2">
      <c r="A11586">
        <v>18</v>
      </c>
      <c r="B11586" t="s">
        <v>309</v>
      </c>
      <c r="C11586" t="s">
        <v>174</v>
      </c>
      <c r="D11586">
        <v>2025</v>
      </c>
      <c r="E11586">
        <v>618</v>
      </c>
      <c r="F11586">
        <v>49.7</v>
      </c>
    </row>
    <row r="11587" spans="1:6" x14ac:dyDescent="0.2">
      <c r="A11587">
        <v>18</v>
      </c>
      <c r="B11587" t="s">
        <v>309</v>
      </c>
      <c r="C11587" t="s">
        <v>212</v>
      </c>
      <c r="D11587">
        <v>2021</v>
      </c>
    </row>
    <row r="11588" spans="1:6" x14ac:dyDescent="0.2">
      <c r="A11588">
        <v>18</v>
      </c>
      <c r="B11588" t="s">
        <v>309</v>
      </c>
      <c r="C11588" t="s">
        <v>212</v>
      </c>
      <c r="D11588">
        <v>2022</v>
      </c>
    </row>
    <row r="11589" spans="1:6" x14ac:dyDescent="0.2">
      <c r="A11589">
        <v>18</v>
      </c>
      <c r="B11589" t="s">
        <v>309</v>
      </c>
      <c r="C11589" t="s">
        <v>212</v>
      </c>
      <c r="D11589">
        <v>2023</v>
      </c>
    </row>
    <row r="11590" spans="1:6" x14ac:dyDescent="0.2">
      <c r="A11590">
        <v>18</v>
      </c>
      <c r="B11590" t="s">
        <v>309</v>
      </c>
      <c r="C11590" t="s">
        <v>212</v>
      </c>
      <c r="D11590">
        <v>2024</v>
      </c>
      <c r="E11590">
        <v>1334</v>
      </c>
      <c r="F11590">
        <v>28.3</v>
      </c>
    </row>
    <row r="11591" spans="1:6" x14ac:dyDescent="0.2">
      <c r="A11591">
        <v>18</v>
      </c>
      <c r="B11591" t="s">
        <v>309</v>
      </c>
      <c r="C11591" t="s">
        <v>212</v>
      </c>
      <c r="D11591">
        <v>2025</v>
      </c>
      <c r="E11591">
        <v>624</v>
      </c>
      <c r="F11591">
        <v>40.1</v>
      </c>
    </row>
    <row r="11592" spans="1:6" x14ac:dyDescent="0.2">
      <c r="A11592">
        <v>18</v>
      </c>
      <c r="B11592" t="s">
        <v>309</v>
      </c>
      <c r="C11592" t="s">
        <v>204</v>
      </c>
      <c r="D11592">
        <v>2021</v>
      </c>
    </row>
    <row r="11593" spans="1:6" x14ac:dyDescent="0.2">
      <c r="A11593">
        <v>18</v>
      </c>
      <c r="B11593" t="s">
        <v>309</v>
      </c>
      <c r="C11593" t="s">
        <v>204</v>
      </c>
      <c r="D11593">
        <v>2022</v>
      </c>
    </row>
    <row r="11594" spans="1:6" x14ac:dyDescent="0.2">
      <c r="A11594">
        <v>18</v>
      </c>
      <c r="B11594" t="s">
        <v>309</v>
      </c>
      <c r="C11594" t="s">
        <v>204</v>
      </c>
      <c r="D11594">
        <v>2023</v>
      </c>
    </row>
    <row r="11595" spans="1:6" x14ac:dyDescent="0.2">
      <c r="A11595">
        <v>18</v>
      </c>
      <c r="B11595" t="s">
        <v>309</v>
      </c>
      <c r="C11595" t="s">
        <v>204</v>
      </c>
      <c r="D11595">
        <v>2024</v>
      </c>
    </row>
    <row r="11596" spans="1:6" x14ac:dyDescent="0.2">
      <c r="A11596">
        <v>18</v>
      </c>
      <c r="B11596" t="s">
        <v>309</v>
      </c>
      <c r="C11596" t="s">
        <v>204</v>
      </c>
      <c r="D11596">
        <v>2025</v>
      </c>
      <c r="E11596">
        <v>487</v>
      </c>
      <c r="F11596">
        <v>19.3</v>
      </c>
    </row>
    <row r="11597" spans="1:6" x14ac:dyDescent="0.2">
      <c r="A11597">
        <v>18</v>
      </c>
      <c r="B11597" t="s">
        <v>309</v>
      </c>
      <c r="C11597" t="s">
        <v>205</v>
      </c>
      <c r="D11597">
        <v>2021</v>
      </c>
    </row>
    <row r="11598" spans="1:6" x14ac:dyDescent="0.2">
      <c r="A11598">
        <v>18</v>
      </c>
      <c r="B11598" t="s">
        <v>309</v>
      </c>
      <c r="C11598" t="s">
        <v>205</v>
      </c>
      <c r="D11598">
        <v>2022</v>
      </c>
    </row>
    <row r="11599" spans="1:6" x14ac:dyDescent="0.2">
      <c r="A11599">
        <v>18</v>
      </c>
      <c r="B11599" t="s">
        <v>309</v>
      </c>
      <c r="C11599" t="s">
        <v>205</v>
      </c>
      <c r="D11599">
        <v>2023</v>
      </c>
    </row>
    <row r="11600" spans="1:6" x14ac:dyDescent="0.2">
      <c r="A11600">
        <v>18</v>
      </c>
      <c r="B11600" t="s">
        <v>309</v>
      </c>
      <c r="C11600" t="s">
        <v>205</v>
      </c>
      <c r="D11600">
        <v>2024</v>
      </c>
      <c r="E11600">
        <v>2056</v>
      </c>
      <c r="F11600">
        <v>30.7</v>
      </c>
    </row>
    <row r="11601" spans="1:6" x14ac:dyDescent="0.2">
      <c r="A11601">
        <v>18</v>
      </c>
      <c r="B11601" t="s">
        <v>309</v>
      </c>
      <c r="C11601" t="s">
        <v>205</v>
      </c>
      <c r="D11601">
        <v>2025</v>
      </c>
      <c r="E11601">
        <v>3770</v>
      </c>
      <c r="F11601">
        <v>33.9</v>
      </c>
    </row>
    <row r="11602" spans="1:6" x14ac:dyDescent="0.2">
      <c r="A11602">
        <v>18</v>
      </c>
      <c r="B11602" t="s">
        <v>309</v>
      </c>
      <c r="C11602" t="s">
        <v>206</v>
      </c>
      <c r="D11602">
        <v>2021</v>
      </c>
    </row>
    <row r="11603" spans="1:6" x14ac:dyDescent="0.2">
      <c r="A11603">
        <v>18</v>
      </c>
      <c r="B11603" t="s">
        <v>309</v>
      </c>
      <c r="C11603" t="s">
        <v>206</v>
      </c>
      <c r="D11603">
        <v>2022</v>
      </c>
    </row>
    <row r="11604" spans="1:6" x14ac:dyDescent="0.2">
      <c r="A11604">
        <v>18</v>
      </c>
      <c r="B11604" t="s">
        <v>309</v>
      </c>
      <c r="C11604" t="s">
        <v>206</v>
      </c>
      <c r="D11604">
        <v>2023</v>
      </c>
      <c r="E11604">
        <v>1263</v>
      </c>
      <c r="F11604">
        <v>38.799999999999997</v>
      </c>
    </row>
    <row r="11605" spans="1:6" x14ac:dyDescent="0.2">
      <c r="A11605">
        <v>18</v>
      </c>
      <c r="B11605" t="s">
        <v>309</v>
      </c>
      <c r="C11605" t="s">
        <v>206</v>
      </c>
      <c r="D11605">
        <v>2024</v>
      </c>
      <c r="E11605">
        <v>5003</v>
      </c>
      <c r="F11605">
        <v>32.9</v>
      </c>
    </row>
    <row r="11606" spans="1:6" x14ac:dyDescent="0.2">
      <c r="A11606">
        <v>18</v>
      </c>
      <c r="B11606" t="s">
        <v>309</v>
      </c>
      <c r="C11606" t="s">
        <v>206</v>
      </c>
      <c r="D11606">
        <v>2025</v>
      </c>
      <c r="E11606">
        <v>3043</v>
      </c>
      <c r="F11606">
        <v>43.4</v>
      </c>
    </row>
    <row r="11607" spans="1:6" x14ac:dyDescent="0.2">
      <c r="A11607">
        <v>18</v>
      </c>
      <c r="B11607" t="s">
        <v>309</v>
      </c>
      <c r="C11607" t="s">
        <v>240</v>
      </c>
      <c r="D11607">
        <v>2021</v>
      </c>
    </row>
    <row r="11608" spans="1:6" x14ac:dyDescent="0.2">
      <c r="A11608">
        <v>18</v>
      </c>
      <c r="B11608" t="s">
        <v>309</v>
      </c>
      <c r="C11608" t="s">
        <v>240</v>
      </c>
      <c r="D11608">
        <v>2022</v>
      </c>
    </row>
    <row r="11609" spans="1:6" x14ac:dyDescent="0.2">
      <c r="A11609">
        <v>18</v>
      </c>
      <c r="B11609" t="s">
        <v>309</v>
      </c>
      <c r="C11609" t="s">
        <v>240</v>
      </c>
      <c r="D11609">
        <v>2023</v>
      </c>
    </row>
    <row r="11610" spans="1:6" x14ac:dyDescent="0.2">
      <c r="A11610">
        <v>18</v>
      </c>
      <c r="B11610" t="s">
        <v>309</v>
      </c>
      <c r="C11610" t="s">
        <v>240</v>
      </c>
      <c r="D11610">
        <v>2024</v>
      </c>
    </row>
    <row r="11611" spans="1:6" x14ac:dyDescent="0.2">
      <c r="A11611">
        <v>18</v>
      </c>
      <c r="B11611" t="s">
        <v>309</v>
      </c>
      <c r="C11611" t="s">
        <v>240</v>
      </c>
      <c r="D11611">
        <v>2025</v>
      </c>
      <c r="E11611">
        <v>6008</v>
      </c>
      <c r="F11611">
        <v>42.3</v>
      </c>
    </row>
    <row r="11612" spans="1:6" x14ac:dyDescent="0.2">
      <c r="A11612">
        <v>18</v>
      </c>
      <c r="B11612" t="s">
        <v>310</v>
      </c>
      <c r="C11612" t="s">
        <v>311</v>
      </c>
      <c r="D11612">
        <v>2021</v>
      </c>
    </row>
    <row r="11613" spans="1:6" x14ac:dyDescent="0.2">
      <c r="A11613">
        <v>18</v>
      </c>
      <c r="B11613" t="s">
        <v>310</v>
      </c>
      <c r="C11613" t="s">
        <v>311</v>
      </c>
      <c r="D11613">
        <v>2022</v>
      </c>
      <c r="E11613">
        <v>1471</v>
      </c>
      <c r="F11613">
        <v>28.4</v>
      </c>
    </row>
    <row r="11614" spans="1:6" x14ac:dyDescent="0.2">
      <c r="A11614">
        <v>18</v>
      </c>
      <c r="B11614" t="s">
        <v>310</v>
      </c>
      <c r="C11614" t="s">
        <v>311</v>
      </c>
      <c r="D11614">
        <v>2023</v>
      </c>
      <c r="E11614">
        <v>724</v>
      </c>
      <c r="F11614">
        <v>16.5</v>
      </c>
    </row>
    <row r="11615" spans="1:6" x14ac:dyDescent="0.2">
      <c r="A11615">
        <v>18</v>
      </c>
      <c r="B11615" t="s">
        <v>310</v>
      </c>
      <c r="C11615" t="s">
        <v>311</v>
      </c>
      <c r="D11615">
        <v>2024</v>
      </c>
      <c r="E11615">
        <v>759</v>
      </c>
      <c r="F11615">
        <v>53.6</v>
      </c>
    </row>
    <row r="11616" spans="1:6" x14ac:dyDescent="0.2">
      <c r="A11616">
        <v>18</v>
      </c>
      <c r="B11616" t="s">
        <v>310</v>
      </c>
      <c r="C11616" t="s">
        <v>311</v>
      </c>
      <c r="D11616">
        <v>2025</v>
      </c>
      <c r="E11616">
        <v>1890</v>
      </c>
      <c r="F11616">
        <v>55.5</v>
      </c>
    </row>
    <row r="11617" spans="1:6" x14ac:dyDescent="0.2">
      <c r="A11617">
        <v>18</v>
      </c>
      <c r="B11617" t="s">
        <v>310</v>
      </c>
      <c r="C11617" t="s">
        <v>413</v>
      </c>
      <c r="D11617">
        <v>2021</v>
      </c>
    </row>
    <row r="11618" spans="1:6" x14ac:dyDescent="0.2">
      <c r="A11618">
        <v>18</v>
      </c>
      <c r="B11618" t="s">
        <v>310</v>
      </c>
      <c r="C11618" t="s">
        <v>413</v>
      </c>
      <c r="D11618">
        <v>2022</v>
      </c>
    </row>
    <row r="11619" spans="1:6" x14ac:dyDescent="0.2">
      <c r="A11619">
        <v>18</v>
      </c>
      <c r="B11619" t="s">
        <v>310</v>
      </c>
      <c r="C11619" t="s">
        <v>413</v>
      </c>
      <c r="D11619">
        <v>2023</v>
      </c>
    </row>
    <row r="11620" spans="1:6" x14ac:dyDescent="0.2">
      <c r="A11620">
        <v>18</v>
      </c>
      <c r="B11620" t="s">
        <v>310</v>
      </c>
      <c r="C11620" t="s">
        <v>413</v>
      </c>
      <c r="D11620">
        <v>2024</v>
      </c>
      <c r="E11620">
        <v>774</v>
      </c>
      <c r="F11620">
        <v>93.8</v>
      </c>
    </row>
    <row r="11621" spans="1:6" x14ac:dyDescent="0.2">
      <c r="A11621">
        <v>18</v>
      </c>
      <c r="B11621" t="s">
        <v>310</v>
      </c>
      <c r="C11621" t="s">
        <v>413</v>
      </c>
      <c r="D11621">
        <v>2025</v>
      </c>
      <c r="E11621">
        <v>1448</v>
      </c>
      <c r="F11621">
        <v>72.3</v>
      </c>
    </row>
    <row r="11622" spans="1:6" x14ac:dyDescent="0.2">
      <c r="A11622">
        <v>18</v>
      </c>
      <c r="B11622" t="s">
        <v>84</v>
      </c>
      <c r="C11622" t="s">
        <v>109</v>
      </c>
      <c r="D11622">
        <v>2021</v>
      </c>
      <c r="E11622">
        <v>522</v>
      </c>
      <c r="F11622">
        <v>16.899999999999999</v>
      </c>
    </row>
    <row r="11623" spans="1:6" x14ac:dyDescent="0.2">
      <c r="A11623">
        <v>18</v>
      </c>
      <c r="B11623" t="s">
        <v>84</v>
      </c>
      <c r="C11623" t="s">
        <v>109</v>
      </c>
      <c r="D11623">
        <v>2022</v>
      </c>
    </row>
    <row r="11624" spans="1:6" x14ac:dyDescent="0.2">
      <c r="A11624">
        <v>18</v>
      </c>
      <c r="B11624" t="s">
        <v>84</v>
      </c>
      <c r="C11624" t="s">
        <v>109</v>
      </c>
      <c r="D11624">
        <v>2023</v>
      </c>
    </row>
    <row r="11625" spans="1:6" x14ac:dyDescent="0.2">
      <c r="A11625">
        <v>18</v>
      </c>
      <c r="B11625" t="s">
        <v>84</v>
      </c>
      <c r="C11625" t="s">
        <v>109</v>
      </c>
      <c r="D11625">
        <v>2024</v>
      </c>
    </row>
    <row r="11626" spans="1:6" x14ac:dyDescent="0.2">
      <c r="A11626">
        <v>18</v>
      </c>
      <c r="B11626" t="s">
        <v>84</v>
      </c>
      <c r="C11626" t="s">
        <v>109</v>
      </c>
      <c r="D11626">
        <v>2025</v>
      </c>
      <c r="E11626">
        <v>497</v>
      </c>
      <c r="F11626">
        <v>48.1</v>
      </c>
    </row>
    <row r="11627" spans="1:6" x14ac:dyDescent="0.2">
      <c r="A11627">
        <v>18</v>
      </c>
      <c r="B11627" t="s">
        <v>84</v>
      </c>
      <c r="C11627" t="s">
        <v>96</v>
      </c>
      <c r="D11627">
        <v>2021</v>
      </c>
      <c r="E11627">
        <v>5993</v>
      </c>
      <c r="F11627">
        <v>18.3</v>
      </c>
    </row>
    <row r="11628" spans="1:6" x14ac:dyDescent="0.2">
      <c r="A11628">
        <v>18</v>
      </c>
      <c r="B11628" t="s">
        <v>84</v>
      </c>
      <c r="C11628" t="s">
        <v>96</v>
      </c>
      <c r="D11628">
        <v>2022</v>
      </c>
      <c r="E11628">
        <v>4210</v>
      </c>
      <c r="F11628">
        <v>34.700000000000003</v>
      </c>
    </row>
    <row r="11629" spans="1:6" x14ac:dyDescent="0.2">
      <c r="A11629">
        <v>18</v>
      </c>
      <c r="B11629" t="s">
        <v>84</v>
      </c>
      <c r="C11629" t="s">
        <v>96</v>
      </c>
      <c r="D11629">
        <v>2023</v>
      </c>
      <c r="E11629">
        <v>2271</v>
      </c>
      <c r="F11629">
        <v>46.4</v>
      </c>
    </row>
    <row r="11630" spans="1:6" x14ac:dyDescent="0.2">
      <c r="A11630">
        <v>18</v>
      </c>
      <c r="B11630" t="s">
        <v>84</v>
      </c>
      <c r="C11630" t="s">
        <v>96</v>
      </c>
      <c r="D11630">
        <v>2024</v>
      </c>
      <c r="E11630">
        <v>1744</v>
      </c>
      <c r="F11630">
        <v>30.5</v>
      </c>
    </row>
    <row r="11631" spans="1:6" x14ac:dyDescent="0.2">
      <c r="A11631">
        <v>18</v>
      </c>
      <c r="B11631" t="s">
        <v>84</v>
      </c>
      <c r="C11631" t="s">
        <v>96</v>
      </c>
      <c r="D11631">
        <v>2025</v>
      </c>
      <c r="E11631">
        <v>917</v>
      </c>
      <c r="F11631">
        <v>45.2</v>
      </c>
    </row>
    <row r="11632" spans="1:6" x14ac:dyDescent="0.2">
      <c r="A11632">
        <v>18</v>
      </c>
      <c r="B11632" t="s">
        <v>84</v>
      </c>
      <c r="C11632" t="s">
        <v>104</v>
      </c>
      <c r="D11632">
        <v>2021</v>
      </c>
    </row>
    <row r="11633" spans="1:6" x14ac:dyDescent="0.2">
      <c r="A11633">
        <v>18</v>
      </c>
      <c r="B11633" t="s">
        <v>84</v>
      </c>
      <c r="C11633" t="s">
        <v>104</v>
      </c>
      <c r="D11633">
        <v>2022</v>
      </c>
    </row>
    <row r="11634" spans="1:6" x14ac:dyDescent="0.2">
      <c r="A11634">
        <v>18</v>
      </c>
      <c r="B11634" t="s">
        <v>84</v>
      </c>
      <c r="C11634" t="s">
        <v>104</v>
      </c>
      <c r="D11634">
        <v>2023</v>
      </c>
    </row>
    <row r="11635" spans="1:6" x14ac:dyDescent="0.2">
      <c r="A11635">
        <v>18</v>
      </c>
      <c r="B11635" t="s">
        <v>84</v>
      </c>
      <c r="C11635" t="s">
        <v>104</v>
      </c>
      <c r="D11635">
        <v>2024</v>
      </c>
    </row>
    <row r="11636" spans="1:6" x14ac:dyDescent="0.2">
      <c r="A11636">
        <v>18</v>
      </c>
      <c r="B11636" t="s">
        <v>84</v>
      </c>
      <c r="C11636" t="s">
        <v>104</v>
      </c>
      <c r="D11636">
        <v>2025</v>
      </c>
      <c r="E11636">
        <v>946</v>
      </c>
      <c r="F11636">
        <v>48.6</v>
      </c>
    </row>
    <row r="11637" spans="1:6" x14ac:dyDescent="0.2">
      <c r="A11637">
        <v>18</v>
      </c>
      <c r="B11637" t="s">
        <v>84</v>
      </c>
      <c r="C11637" t="s">
        <v>87</v>
      </c>
      <c r="D11637">
        <v>2021</v>
      </c>
      <c r="E11637">
        <v>5208</v>
      </c>
      <c r="F11637">
        <v>13</v>
      </c>
    </row>
    <row r="11638" spans="1:6" x14ac:dyDescent="0.2">
      <c r="A11638">
        <v>18</v>
      </c>
      <c r="B11638" t="s">
        <v>84</v>
      </c>
      <c r="C11638" t="s">
        <v>87</v>
      </c>
      <c r="D11638">
        <v>2022</v>
      </c>
      <c r="E11638">
        <v>2599</v>
      </c>
      <c r="F11638">
        <v>37.1</v>
      </c>
    </row>
    <row r="11639" spans="1:6" x14ac:dyDescent="0.2">
      <c r="A11639">
        <v>18</v>
      </c>
      <c r="B11639" t="s">
        <v>84</v>
      </c>
      <c r="C11639" t="s">
        <v>87</v>
      </c>
      <c r="D11639">
        <v>2023</v>
      </c>
      <c r="E11639">
        <v>2249</v>
      </c>
      <c r="F11639">
        <v>40.299999999999997</v>
      </c>
    </row>
    <row r="11640" spans="1:6" x14ac:dyDescent="0.2">
      <c r="A11640">
        <v>18</v>
      </c>
      <c r="B11640" t="s">
        <v>84</v>
      </c>
      <c r="C11640" t="s">
        <v>87</v>
      </c>
      <c r="D11640">
        <v>2024</v>
      </c>
      <c r="E11640">
        <v>3353</v>
      </c>
      <c r="F11640">
        <v>52.3</v>
      </c>
    </row>
    <row r="11641" spans="1:6" x14ac:dyDescent="0.2">
      <c r="A11641">
        <v>18</v>
      </c>
      <c r="B11641" t="s">
        <v>84</v>
      </c>
      <c r="C11641" t="s">
        <v>87</v>
      </c>
      <c r="D11641">
        <v>2025</v>
      </c>
      <c r="E11641">
        <v>2014</v>
      </c>
      <c r="F11641">
        <v>62.9</v>
      </c>
    </row>
    <row r="11642" spans="1:6" x14ac:dyDescent="0.2">
      <c r="A11642">
        <v>18</v>
      </c>
      <c r="B11642" t="s">
        <v>84</v>
      </c>
      <c r="C11642" t="s">
        <v>256</v>
      </c>
      <c r="D11642">
        <v>2021</v>
      </c>
    </row>
    <row r="11643" spans="1:6" x14ac:dyDescent="0.2">
      <c r="A11643">
        <v>18</v>
      </c>
      <c r="B11643" t="s">
        <v>84</v>
      </c>
      <c r="C11643" t="s">
        <v>256</v>
      </c>
      <c r="D11643">
        <v>2022</v>
      </c>
    </row>
    <row r="11644" spans="1:6" x14ac:dyDescent="0.2">
      <c r="A11644">
        <v>18</v>
      </c>
      <c r="B11644" t="s">
        <v>84</v>
      </c>
      <c r="C11644" t="s">
        <v>256</v>
      </c>
      <c r="D11644">
        <v>2023</v>
      </c>
    </row>
    <row r="11645" spans="1:6" x14ac:dyDescent="0.2">
      <c r="A11645">
        <v>18</v>
      </c>
      <c r="B11645" t="s">
        <v>84</v>
      </c>
      <c r="C11645" t="s">
        <v>256</v>
      </c>
      <c r="D11645">
        <v>2024</v>
      </c>
    </row>
    <row r="11646" spans="1:6" x14ac:dyDescent="0.2">
      <c r="A11646">
        <v>18</v>
      </c>
      <c r="B11646" t="s">
        <v>84</v>
      </c>
      <c r="C11646" t="s">
        <v>256</v>
      </c>
      <c r="D11646">
        <v>2025</v>
      </c>
      <c r="E11646">
        <v>430</v>
      </c>
      <c r="F11646">
        <v>42.2</v>
      </c>
    </row>
    <row r="11647" spans="1:6" x14ac:dyDescent="0.2">
      <c r="A11647">
        <v>18</v>
      </c>
      <c r="B11647" t="s">
        <v>84</v>
      </c>
      <c r="C11647" t="s">
        <v>257</v>
      </c>
      <c r="D11647">
        <v>2021</v>
      </c>
    </row>
    <row r="11648" spans="1:6" x14ac:dyDescent="0.2">
      <c r="A11648">
        <v>18</v>
      </c>
      <c r="B11648" t="s">
        <v>84</v>
      </c>
      <c r="C11648" t="s">
        <v>257</v>
      </c>
      <c r="D11648">
        <v>2022</v>
      </c>
    </row>
    <row r="11649" spans="1:6" x14ac:dyDescent="0.2">
      <c r="A11649">
        <v>18</v>
      </c>
      <c r="B11649" t="s">
        <v>84</v>
      </c>
      <c r="C11649" t="s">
        <v>257</v>
      </c>
      <c r="D11649">
        <v>2023</v>
      </c>
    </row>
    <row r="11650" spans="1:6" x14ac:dyDescent="0.2">
      <c r="A11650">
        <v>18</v>
      </c>
      <c r="B11650" t="s">
        <v>84</v>
      </c>
      <c r="C11650" t="s">
        <v>257</v>
      </c>
      <c r="D11650">
        <v>2024</v>
      </c>
    </row>
    <row r="11651" spans="1:6" x14ac:dyDescent="0.2">
      <c r="A11651">
        <v>18</v>
      </c>
      <c r="B11651" t="s">
        <v>84</v>
      </c>
      <c r="C11651" t="s">
        <v>257</v>
      </c>
      <c r="D11651">
        <v>2025</v>
      </c>
      <c r="E11651">
        <v>825</v>
      </c>
      <c r="F11651">
        <v>50</v>
      </c>
    </row>
    <row r="11652" spans="1:6" x14ac:dyDescent="0.2">
      <c r="A11652">
        <v>18</v>
      </c>
      <c r="B11652" t="s">
        <v>84</v>
      </c>
      <c r="C11652" t="s">
        <v>88</v>
      </c>
      <c r="D11652">
        <v>2021</v>
      </c>
      <c r="E11652">
        <v>1941</v>
      </c>
      <c r="F11652">
        <v>16.899999999999999</v>
      </c>
    </row>
    <row r="11653" spans="1:6" x14ac:dyDescent="0.2">
      <c r="A11653">
        <v>18</v>
      </c>
      <c r="B11653" t="s">
        <v>84</v>
      </c>
      <c r="C11653" t="s">
        <v>88</v>
      </c>
      <c r="D11653">
        <v>2022</v>
      </c>
      <c r="E11653">
        <v>1752</v>
      </c>
      <c r="F11653">
        <v>17.600000000000001</v>
      </c>
    </row>
    <row r="11654" spans="1:6" x14ac:dyDescent="0.2">
      <c r="A11654">
        <v>18</v>
      </c>
      <c r="B11654" t="s">
        <v>84</v>
      </c>
      <c r="C11654" t="s">
        <v>88</v>
      </c>
      <c r="D11654">
        <v>2023</v>
      </c>
    </row>
    <row r="11655" spans="1:6" x14ac:dyDescent="0.2">
      <c r="A11655">
        <v>18</v>
      </c>
      <c r="B11655" t="s">
        <v>84</v>
      </c>
      <c r="C11655" t="s">
        <v>88</v>
      </c>
      <c r="D11655">
        <v>2024</v>
      </c>
    </row>
    <row r="11656" spans="1:6" x14ac:dyDescent="0.2">
      <c r="A11656">
        <v>18</v>
      </c>
      <c r="B11656" t="s">
        <v>84</v>
      </c>
      <c r="C11656" t="s">
        <v>88</v>
      </c>
      <c r="D11656">
        <v>2025</v>
      </c>
      <c r="E11656">
        <v>1055</v>
      </c>
      <c r="F11656">
        <v>50</v>
      </c>
    </row>
    <row r="11657" spans="1:6" x14ac:dyDescent="0.2">
      <c r="A11657">
        <v>18</v>
      </c>
      <c r="B11657" t="s">
        <v>84</v>
      </c>
      <c r="C11657" t="s">
        <v>226</v>
      </c>
      <c r="D11657">
        <v>2021</v>
      </c>
    </row>
    <row r="11658" spans="1:6" x14ac:dyDescent="0.2">
      <c r="A11658">
        <v>18</v>
      </c>
      <c r="B11658" t="s">
        <v>84</v>
      </c>
      <c r="C11658" t="s">
        <v>226</v>
      </c>
      <c r="D11658">
        <v>2022</v>
      </c>
    </row>
    <row r="11659" spans="1:6" x14ac:dyDescent="0.2">
      <c r="A11659">
        <v>18</v>
      </c>
      <c r="B11659" t="s">
        <v>84</v>
      </c>
      <c r="C11659" t="s">
        <v>226</v>
      </c>
      <c r="D11659">
        <v>2023</v>
      </c>
    </row>
    <row r="11660" spans="1:6" x14ac:dyDescent="0.2">
      <c r="A11660">
        <v>18</v>
      </c>
      <c r="B11660" t="s">
        <v>84</v>
      </c>
      <c r="C11660" t="s">
        <v>226</v>
      </c>
      <c r="D11660">
        <v>2024</v>
      </c>
      <c r="E11660">
        <v>2614</v>
      </c>
      <c r="F11660">
        <v>34</v>
      </c>
    </row>
    <row r="11661" spans="1:6" x14ac:dyDescent="0.2">
      <c r="A11661">
        <v>18</v>
      </c>
      <c r="B11661" t="s">
        <v>84</v>
      </c>
      <c r="C11661" t="s">
        <v>226</v>
      </c>
      <c r="D11661">
        <v>2025</v>
      </c>
      <c r="E11661">
        <v>4805</v>
      </c>
      <c r="F11661">
        <v>54.1</v>
      </c>
    </row>
    <row r="11662" spans="1:6" x14ac:dyDescent="0.2">
      <c r="A11662">
        <v>18</v>
      </c>
      <c r="B11662" t="s">
        <v>84</v>
      </c>
      <c r="C11662" t="s">
        <v>89</v>
      </c>
      <c r="D11662">
        <v>2021</v>
      </c>
      <c r="E11662">
        <v>8764</v>
      </c>
      <c r="F11662">
        <v>12.4</v>
      </c>
    </row>
    <row r="11663" spans="1:6" x14ac:dyDescent="0.2">
      <c r="A11663">
        <v>18</v>
      </c>
      <c r="B11663" t="s">
        <v>84</v>
      </c>
      <c r="C11663" t="s">
        <v>89</v>
      </c>
      <c r="D11663">
        <v>2022</v>
      </c>
      <c r="E11663">
        <v>5473</v>
      </c>
      <c r="F11663">
        <v>39.1</v>
      </c>
    </row>
    <row r="11664" spans="1:6" x14ac:dyDescent="0.2">
      <c r="A11664">
        <v>18</v>
      </c>
      <c r="B11664" t="s">
        <v>84</v>
      </c>
      <c r="C11664" t="s">
        <v>89</v>
      </c>
      <c r="D11664">
        <v>2023</v>
      </c>
      <c r="E11664">
        <v>6583</v>
      </c>
      <c r="F11664">
        <v>21</v>
      </c>
    </row>
    <row r="11665" spans="1:6" x14ac:dyDescent="0.2">
      <c r="A11665">
        <v>18</v>
      </c>
      <c r="B11665" t="s">
        <v>84</v>
      </c>
      <c r="C11665" t="s">
        <v>89</v>
      </c>
      <c r="D11665">
        <v>2024</v>
      </c>
      <c r="E11665">
        <v>7095</v>
      </c>
      <c r="F11665">
        <v>41.3</v>
      </c>
    </row>
    <row r="11666" spans="1:6" x14ac:dyDescent="0.2">
      <c r="A11666">
        <v>18</v>
      </c>
      <c r="B11666" t="s">
        <v>84</v>
      </c>
      <c r="C11666" t="s">
        <v>89</v>
      </c>
      <c r="D11666">
        <v>2025</v>
      </c>
      <c r="E11666">
        <v>4938</v>
      </c>
      <c r="F11666">
        <v>47.9</v>
      </c>
    </row>
    <row r="11667" spans="1:6" x14ac:dyDescent="0.2">
      <c r="A11667">
        <v>18</v>
      </c>
      <c r="B11667" t="s">
        <v>84</v>
      </c>
      <c r="C11667" t="s">
        <v>255</v>
      </c>
      <c r="D11667">
        <v>2021</v>
      </c>
    </row>
    <row r="11668" spans="1:6" x14ac:dyDescent="0.2">
      <c r="A11668">
        <v>18</v>
      </c>
      <c r="B11668" t="s">
        <v>84</v>
      </c>
      <c r="C11668" t="s">
        <v>255</v>
      </c>
      <c r="D11668">
        <v>2022</v>
      </c>
    </row>
    <row r="11669" spans="1:6" x14ac:dyDescent="0.2">
      <c r="A11669">
        <v>18</v>
      </c>
      <c r="B11669" t="s">
        <v>84</v>
      </c>
      <c r="C11669" t="s">
        <v>255</v>
      </c>
      <c r="D11669">
        <v>2023</v>
      </c>
    </row>
    <row r="11670" spans="1:6" x14ac:dyDescent="0.2">
      <c r="A11670">
        <v>18</v>
      </c>
      <c r="B11670" t="s">
        <v>84</v>
      </c>
      <c r="C11670" t="s">
        <v>255</v>
      </c>
      <c r="D11670">
        <v>2024</v>
      </c>
    </row>
    <row r="11671" spans="1:6" x14ac:dyDescent="0.2">
      <c r="A11671">
        <v>18</v>
      </c>
      <c r="B11671" t="s">
        <v>84</v>
      </c>
      <c r="C11671" t="s">
        <v>255</v>
      </c>
      <c r="D11671">
        <v>2025</v>
      </c>
      <c r="E11671">
        <v>1390</v>
      </c>
      <c r="F11671">
        <v>49.3</v>
      </c>
    </row>
    <row r="11672" spans="1:6" x14ac:dyDescent="0.2">
      <c r="A11672">
        <v>18</v>
      </c>
      <c r="B11672" t="s">
        <v>84</v>
      </c>
      <c r="C11672" t="s">
        <v>105</v>
      </c>
      <c r="D11672">
        <v>2021</v>
      </c>
      <c r="E11672">
        <v>3432</v>
      </c>
      <c r="F11672">
        <v>11.5</v>
      </c>
    </row>
    <row r="11673" spans="1:6" x14ac:dyDescent="0.2">
      <c r="A11673">
        <v>18</v>
      </c>
      <c r="B11673" t="s">
        <v>84</v>
      </c>
      <c r="C11673" t="s">
        <v>105</v>
      </c>
      <c r="D11673">
        <v>2022</v>
      </c>
      <c r="E11673">
        <v>3516</v>
      </c>
      <c r="F11673">
        <v>39.4</v>
      </c>
    </row>
    <row r="11674" spans="1:6" x14ac:dyDescent="0.2">
      <c r="A11674">
        <v>18</v>
      </c>
      <c r="B11674" t="s">
        <v>84</v>
      </c>
      <c r="C11674" t="s">
        <v>105</v>
      </c>
      <c r="D11674">
        <v>2023</v>
      </c>
      <c r="E11674">
        <v>3406</v>
      </c>
      <c r="F11674">
        <v>30.3</v>
      </c>
    </row>
    <row r="11675" spans="1:6" x14ac:dyDescent="0.2">
      <c r="A11675">
        <v>18</v>
      </c>
      <c r="B11675" t="s">
        <v>84</v>
      </c>
      <c r="C11675" t="s">
        <v>105</v>
      </c>
      <c r="D11675">
        <v>2024</v>
      </c>
      <c r="E11675">
        <v>1752</v>
      </c>
      <c r="F11675">
        <v>35.799999999999997</v>
      </c>
    </row>
    <row r="11676" spans="1:6" x14ac:dyDescent="0.2">
      <c r="A11676">
        <v>18</v>
      </c>
      <c r="B11676" t="s">
        <v>84</v>
      </c>
      <c r="C11676" t="s">
        <v>105</v>
      </c>
      <c r="D11676">
        <v>2025</v>
      </c>
      <c r="E11676">
        <v>754</v>
      </c>
      <c r="F11676">
        <v>38</v>
      </c>
    </row>
    <row r="11677" spans="1:6" x14ac:dyDescent="0.2">
      <c r="A11677">
        <v>18</v>
      </c>
      <c r="B11677" t="s">
        <v>84</v>
      </c>
      <c r="C11677" t="s">
        <v>94</v>
      </c>
      <c r="D11677">
        <v>2021</v>
      </c>
      <c r="E11677">
        <v>907</v>
      </c>
      <c r="F11677">
        <v>27.4</v>
      </c>
    </row>
    <row r="11678" spans="1:6" x14ac:dyDescent="0.2">
      <c r="A11678">
        <v>18</v>
      </c>
      <c r="B11678" t="s">
        <v>84</v>
      </c>
      <c r="C11678" t="s">
        <v>94</v>
      </c>
      <c r="D11678">
        <v>2022</v>
      </c>
    </row>
    <row r="11679" spans="1:6" x14ac:dyDescent="0.2">
      <c r="A11679">
        <v>18</v>
      </c>
      <c r="B11679" t="s">
        <v>84</v>
      </c>
      <c r="C11679" t="s">
        <v>94</v>
      </c>
      <c r="D11679">
        <v>2023</v>
      </c>
    </row>
    <row r="11680" spans="1:6" x14ac:dyDescent="0.2">
      <c r="A11680">
        <v>18</v>
      </c>
      <c r="B11680" t="s">
        <v>84</v>
      </c>
      <c r="C11680" t="s">
        <v>94</v>
      </c>
      <c r="D11680">
        <v>2024</v>
      </c>
    </row>
    <row r="11681" spans="1:6" x14ac:dyDescent="0.2">
      <c r="A11681">
        <v>18</v>
      </c>
      <c r="B11681" t="s">
        <v>84</v>
      </c>
      <c r="C11681" t="s">
        <v>94</v>
      </c>
      <c r="D11681">
        <v>2025</v>
      </c>
      <c r="E11681">
        <v>1293</v>
      </c>
      <c r="F11681">
        <v>64.900000000000006</v>
      </c>
    </row>
    <row r="11682" spans="1:6" x14ac:dyDescent="0.2">
      <c r="A11682">
        <v>18</v>
      </c>
      <c r="B11682" t="s">
        <v>84</v>
      </c>
      <c r="C11682" t="s">
        <v>99</v>
      </c>
      <c r="D11682">
        <v>2021</v>
      </c>
    </row>
    <row r="11683" spans="1:6" x14ac:dyDescent="0.2">
      <c r="A11683">
        <v>18</v>
      </c>
      <c r="B11683" t="s">
        <v>84</v>
      </c>
      <c r="C11683" t="s">
        <v>99</v>
      </c>
      <c r="D11683">
        <v>2022</v>
      </c>
    </row>
    <row r="11684" spans="1:6" x14ac:dyDescent="0.2">
      <c r="A11684">
        <v>18</v>
      </c>
      <c r="B11684" t="s">
        <v>84</v>
      </c>
      <c r="C11684" t="s">
        <v>99</v>
      </c>
      <c r="D11684">
        <v>2023</v>
      </c>
    </row>
    <row r="11685" spans="1:6" x14ac:dyDescent="0.2">
      <c r="A11685">
        <v>18</v>
      </c>
      <c r="B11685" t="s">
        <v>84</v>
      </c>
      <c r="C11685" t="s">
        <v>99</v>
      </c>
      <c r="D11685">
        <v>2024</v>
      </c>
      <c r="E11685">
        <v>1384</v>
      </c>
      <c r="F11685">
        <v>35.6</v>
      </c>
    </row>
    <row r="11686" spans="1:6" x14ac:dyDescent="0.2">
      <c r="A11686">
        <v>18</v>
      </c>
      <c r="B11686" t="s">
        <v>84</v>
      </c>
      <c r="C11686" t="s">
        <v>99</v>
      </c>
      <c r="D11686">
        <v>2025</v>
      </c>
      <c r="E11686">
        <v>658</v>
      </c>
      <c r="F11686">
        <v>55.8</v>
      </c>
    </row>
    <row r="11687" spans="1:6" x14ac:dyDescent="0.2">
      <c r="A11687">
        <v>18</v>
      </c>
      <c r="B11687" t="s">
        <v>84</v>
      </c>
      <c r="C11687" t="s">
        <v>185</v>
      </c>
      <c r="D11687">
        <v>2021</v>
      </c>
    </row>
    <row r="11688" spans="1:6" x14ac:dyDescent="0.2">
      <c r="A11688">
        <v>18</v>
      </c>
      <c r="B11688" t="s">
        <v>84</v>
      </c>
      <c r="C11688" t="s">
        <v>185</v>
      </c>
      <c r="D11688">
        <v>2022</v>
      </c>
    </row>
    <row r="11689" spans="1:6" x14ac:dyDescent="0.2">
      <c r="A11689">
        <v>18</v>
      </c>
      <c r="B11689" t="s">
        <v>84</v>
      </c>
      <c r="C11689" t="s">
        <v>185</v>
      </c>
      <c r="D11689">
        <v>2023</v>
      </c>
      <c r="E11689">
        <v>1906</v>
      </c>
      <c r="F11689">
        <v>39.4</v>
      </c>
    </row>
    <row r="11690" spans="1:6" x14ac:dyDescent="0.2">
      <c r="A11690">
        <v>18</v>
      </c>
      <c r="B11690" t="s">
        <v>84</v>
      </c>
      <c r="C11690" t="s">
        <v>185</v>
      </c>
      <c r="D11690">
        <v>2024</v>
      </c>
      <c r="E11690">
        <v>1098</v>
      </c>
      <c r="F11690">
        <v>41.4</v>
      </c>
    </row>
    <row r="11691" spans="1:6" x14ac:dyDescent="0.2">
      <c r="A11691">
        <v>18</v>
      </c>
      <c r="B11691" t="s">
        <v>84</v>
      </c>
      <c r="C11691" t="s">
        <v>185</v>
      </c>
      <c r="D11691">
        <v>2025</v>
      </c>
      <c r="E11691">
        <v>5355</v>
      </c>
      <c r="F11691">
        <v>47.6</v>
      </c>
    </row>
    <row r="11692" spans="1:6" x14ac:dyDescent="0.2">
      <c r="A11692">
        <v>18</v>
      </c>
      <c r="B11692" t="s">
        <v>84</v>
      </c>
      <c r="C11692" t="s">
        <v>91</v>
      </c>
      <c r="D11692">
        <v>2021</v>
      </c>
      <c r="E11692">
        <v>9060</v>
      </c>
      <c r="F11692">
        <v>16.2</v>
      </c>
    </row>
    <row r="11693" spans="1:6" x14ac:dyDescent="0.2">
      <c r="A11693">
        <v>18</v>
      </c>
      <c r="B11693" t="s">
        <v>84</v>
      </c>
      <c r="C11693" t="s">
        <v>91</v>
      </c>
      <c r="D11693">
        <v>2022</v>
      </c>
      <c r="E11693">
        <v>3475</v>
      </c>
      <c r="F11693">
        <v>39.700000000000003</v>
      </c>
    </row>
    <row r="11694" spans="1:6" x14ac:dyDescent="0.2">
      <c r="A11694">
        <v>18</v>
      </c>
      <c r="B11694" t="s">
        <v>84</v>
      </c>
      <c r="C11694" t="s">
        <v>91</v>
      </c>
      <c r="D11694">
        <v>2023</v>
      </c>
      <c r="E11694">
        <v>7110</v>
      </c>
      <c r="F11694">
        <v>38</v>
      </c>
    </row>
    <row r="11695" spans="1:6" x14ac:dyDescent="0.2">
      <c r="A11695">
        <v>18</v>
      </c>
      <c r="B11695" t="s">
        <v>84</v>
      </c>
      <c r="C11695" t="s">
        <v>91</v>
      </c>
      <c r="D11695">
        <v>2024</v>
      </c>
      <c r="E11695">
        <v>6981</v>
      </c>
      <c r="F11695">
        <v>42</v>
      </c>
    </row>
    <row r="11696" spans="1:6" x14ac:dyDescent="0.2">
      <c r="A11696">
        <v>18</v>
      </c>
      <c r="B11696" t="s">
        <v>84</v>
      </c>
      <c r="C11696" t="s">
        <v>91</v>
      </c>
      <c r="D11696">
        <v>2025</v>
      </c>
      <c r="E11696">
        <v>3430</v>
      </c>
      <c r="F11696">
        <v>52.5</v>
      </c>
    </row>
    <row r="11697" spans="1:6" x14ac:dyDescent="0.2">
      <c r="A11697">
        <v>18</v>
      </c>
      <c r="B11697" t="s">
        <v>84</v>
      </c>
      <c r="C11697" t="s">
        <v>92</v>
      </c>
      <c r="D11697">
        <v>2021</v>
      </c>
      <c r="E11697">
        <v>1050</v>
      </c>
      <c r="F11697">
        <v>11.3</v>
      </c>
    </row>
    <row r="11698" spans="1:6" x14ac:dyDescent="0.2">
      <c r="A11698">
        <v>18</v>
      </c>
      <c r="B11698" t="s">
        <v>84</v>
      </c>
      <c r="C11698" t="s">
        <v>92</v>
      </c>
      <c r="D11698">
        <v>2022</v>
      </c>
    </row>
    <row r="11699" spans="1:6" x14ac:dyDescent="0.2">
      <c r="A11699">
        <v>18</v>
      </c>
      <c r="B11699" t="s">
        <v>84</v>
      </c>
      <c r="C11699" t="s">
        <v>92</v>
      </c>
      <c r="D11699">
        <v>2023</v>
      </c>
    </row>
    <row r="11700" spans="1:6" x14ac:dyDescent="0.2">
      <c r="A11700">
        <v>18</v>
      </c>
      <c r="B11700" t="s">
        <v>84</v>
      </c>
      <c r="C11700" t="s">
        <v>92</v>
      </c>
      <c r="D11700">
        <v>2024</v>
      </c>
      <c r="E11700">
        <v>525</v>
      </c>
      <c r="F11700">
        <v>47.5</v>
      </c>
    </row>
    <row r="11701" spans="1:6" x14ac:dyDescent="0.2">
      <c r="A11701">
        <v>18</v>
      </c>
      <c r="B11701" t="s">
        <v>84</v>
      </c>
      <c r="C11701" t="s">
        <v>92</v>
      </c>
      <c r="D11701">
        <v>2025</v>
      </c>
      <c r="E11701">
        <v>569</v>
      </c>
      <c r="F11701">
        <v>42.7</v>
      </c>
    </row>
    <row r="11702" spans="1:6" x14ac:dyDescent="0.2">
      <c r="A11702">
        <v>18</v>
      </c>
      <c r="B11702" t="s">
        <v>84</v>
      </c>
      <c r="C11702" t="s">
        <v>184</v>
      </c>
      <c r="D11702">
        <v>2021</v>
      </c>
    </row>
    <row r="11703" spans="1:6" x14ac:dyDescent="0.2">
      <c r="A11703">
        <v>18</v>
      </c>
      <c r="B11703" t="s">
        <v>84</v>
      </c>
      <c r="C11703" t="s">
        <v>184</v>
      </c>
      <c r="D11703">
        <v>2022</v>
      </c>
    </row>
    <row r="11704" spans="1:6" x14ac:dyDescent="0.2">
      <c r="A11704">
        <v>18</v>
      </c>
      <c r="B11704" t="s">
        <v>84</v>
      </c>
      <c r="C11704" t="s">
        <v>184</v>
      </c>
      <c r="D11704">
        <v>2023</v>
      </c>
    </row>
    <row r="11705" spans="1:6" x14ac:dyDescent="0.2">
      <c r="A11705">
        <v>18</v>
      </c>
      <c r="B11705" t="s">
        <v>84</v>
      </c>
      <c r="C11705" t="s">
        <v>184</v>
      </c>
      <c r="D11705">
        <v>2024</v>
      </c>
    </row>
    <row r="11706" spans="1:6" x14ac:dyDescent="0.2">
      <c r="A11706">
        <v>18</v>
      </c>
      <c r="B11706" t="s">
        <v>84</v>
      </c>
      <c r="C11706" t="s">
        <v>184</v>
      </c>
      <c r="D11706">
        <v>2025</v>
      </c>
      <c r="E11706">
        <v>1951</v>
      </c>
      <c r="F11706">
        <v>45.1</v>
      </c>
    </row>
    <row r="11707" spans="1:6" x14ac:dyDescent="0.2">
      <c r="A11707">
        <v>18</v>
      </c>
      <c r="B11707" t="s">
        <v>312</v>
      </c>
      <c r="C11707" t="s">
        <v>313</v>
      </c>
      <c r="D11707">
        <v>2021</v>
      </c>
    </row>
    <row r="11708" spans="1:6" x14ac:dyDescent="0.2">
      <c r="A11708">
        <v>18</v>
      </c>
      <c r="B11708" t="s">
        <v>312</v>
      </c>
      <c r="C11708" t="s">
        <v>313</v>
      </c>
      <c r="D11708">
        <v>2022</v>
      </c>
    </row>
    <row r="11709" spans="1:6" x14ac:dyDescent="0.2">
      <c r="A11709">
        <v>18</v>
      </c>
      <c r="B11709" t="s">
        <v>312</v>
      </c>
      <c r="C11709" t="s">
        <v>313</v>
      </c>
      <c r="D11709">
        <v>2023</v>
      </c>
    </row>
    <row r="11710" spans="1:6" x14ac:dyDescent="0.2">
      <c r="A11710">
        <v>18</v>
      </c>
      <c r="B11710" t="s">
        <v>312</v>
      </c>
      <c r="C11710" t="s">
        <v>313</v>
      </c>
      <c r="D11710">
        <v>2024</v>
      </c>
    </row>
    <row r="11711" spans="1:6" x14ac:dyDescent="0.2">
      <c r="A11711">
        <v>18</v>
      </c>
      <c r="B11711" t="s">
        <v>312</v>
      </c>
      <c r="C11711" t="s">
        <v>313</v>
      </c>
      <c r="D11711">
        <v>2025</v>
      </c>
      <c r="E11711">
        <v>1235</v>
      </c>
      <c r="F11711">
        <v>38.799999999999997</v>
      </c>
    </row>
    <row r="11712" spans="1:6" x14ac:dyDescent="0.2">
      <c r="A11712">
        <v>18</v>
      </c>
      <c r="B11712" t="s">
        <v>312</v>
      </c>
      <c r="C11712" t="s">
        <v>315</v>
      </c>
      <c r="D11712">
        <v>2021</v>
      </c>
      <c r="E11712">
        <v>7506</v>
      </c>
      <c r="F11712">
        <v>7.8</v>
      </c>
    </row>
    <row r="11713" spans="1:6" x14ac:dyDescent="0.2">
      <c r="A11713">
        <v>18</v>
      </c>
      <c r="B11713" t="s">
        <v>312</v>
      </c>
      <c r="C11713" t="s">
        <v>315</v>
      </c>
      <c r="D11713">
        <v>2022</v>
      </c>
      <c r="E11713">
        <v>5264</v>
      </c>
      <c r="F11713">
        <v>20</v>
      </c>
    </row>
    <row r="11714" spans="1:6" x14ac:dyDescent="0.2">
      <c r="A11714">
        <v>18</v>
      </c>
      <c r="B11714" t="s">
        <v>312</v>
      </c>
      <c r="C11714" t="s">
        <v>315</v>
      </c>
      <c r="D11714">
        <v>2023</v>
      </c>
      <c r="E11714">
        <v>2223</v>
      </c>
      <c r="F11714">
        <v>18.100000000000001</v>
      </c>
    </row>
    <row r="11715" spans="1:6" x14ac:dyDescent="0.2">
      <c r="A11715">
        <v>18</v>
      </c>
      <c r="B11715" t="s">
        <v>312</v>
      </c>
      <c r="C11715" t="s">
        <v>315</v>
      </c>
      <c r="D11715">
        <v>2024</v>
      </c>
      <c r="E11715">
        <v>2251</v>
      </c>
      <c r="F11715">
        <v>21.3</v>
      </c>
    </row>
    <row r="11716" spans="1:6" x14ac:dyDescent="0.2">
      <c r="A11716">
        <v>18</v>
      </c>
      <c r="B11716" t="s">
        <v>312</v>
      </c>
      <c r="C11716" t="s">
        <v>315</v>
      </c>
      <c r="D11716">
        <v>2025</v>
      </c>
      <c r="E11716">
        <v>866</v>
      </c>
      <c r="F11716">
        <v>31.3</v>
      </c>
    </row>
    <row r="11717" spans="1:6" x14ac:dyDescent="0.2">
      <c r="A11717">
        <v>18</v>
      </c>
      <c r="B11717" t="s">
        <v>312</v>
      </c>
      <c r="C11717" t="s">
        <v>317</v>
      </c>
      <c r="D11717">
        <v>2021</v>
      </c>
    </row>
    <row r="11718" spans="1:6" x14ac:dyDescent="0.2">
      <c r="A11718">
        <v>18</v>
      </c>
      <c r="B11718" t="s">
        <v>312</v>
      </c>
      <c r="C11718" t="s">
        <v>317</v>
      </c>
      <c r="D11718">
        <v>2022</v>
      </c>
      <c r="E11718">
        <v>743</v>
      </c>
      <c r="F11718">
        <v>20</v>
      </c>
    </row>
    <row r="11719" spans="1:6" x14ac:dyDescent="0.2">
      <c r="A11719">
        <v>18</v>
      </c>
      <c r="B11719" t="s">
        <v>312</v>
      </c>
      <c r="C11719" t="s">
        <v>317</v>
      </c>
      <c r="D11719">
        <v>2023</v>
      </c>
      <c r="E11719">
        <v>790</v>
      </c>
      <c r="F11719">
        <v>9.8000000000000007</v>
      </c>
    </row>
    <row r="11720" spans="1:6" x14ac:dyDescent="0.2">
      <c r="A11720">
        <v>18</v>
      </c>
      <c r="B11720" t="s">
        <v>312</v>
      </c>
      <c r="C11720" t="s">
        <v>317</v>
      </c>
      <c r="D11720">
        <v>2024</v>
      </c>
      <c r="E11720">
        <v>1088</v>
      </c>
      <c r="F11720">
        <v>17.399999999999999</v>
      </c>
    </row>
    <row r="11721" spans="1:6" x14ac:dyDescent="0.2">
      <c r="A11721">
        <v>18</v>
      </c>
      <c r="B11721" t="s">
        <v>312</v>
      </c>
      <c r="C11721" t="s">
        <v>317</v>
      </c>
      <c r="D11721">
        <v>2025</v>
      </c>
      <c r="E11721">
        <v>1917</v>
      </c>
      <c r="F11721">
        <v>31.1</v>
      </c>
    </row>
    <row r="11722" spans="1:6" x14ac:dyDescent="0.2">
      <c r="A11722">
        <v>18</v>
      </c>
      <c r="B11722" t="s">
        <v>319</v>
      </c>
      <c r="C11722" t="s">
        <v>320</v>
      </c>
      <c r="D11722">
        <v>2021</v>
      </c>
    </row>
    <row r="11723" spans="1:6" x14ac:dyDescent="0.2">
      <c r="A11723">
        <v>18</v>
      </c>
      <c r="B11723" t="s">
        <v>319</v>
      </c>
      <c r="C11723" t="s">
        <v>320</v>
      </c>
      <c r="D11723">
        <v>2022</v>
      </c>
    </row>
    <row r="11724" spans="1:6" x14ac:dyDescent="0.2">
      <c r="A11724">
        <v>18</v>
      </c>
      <c r="B11724" t="s">
        <v>319</v>
      </c>
      <c r="C11724" t="s">
        <v>320</v>
      </c>
      <c r="D11724">
        <v>2023</v>
      </c>
    </row>
    <row r="11725" spans="1:6" x14ac:dyDescent="0.2">
      <c r="A11725">
        <v>18</v>
      </c>
      <c r="B11725" t="s">
        <v>319</v>
      </c>
      <c r="C11725" t="s">
        <v>320</v>
      </c>
      <c r="D11725">
        <v>2024</v>
      </c>
      <c r="E11725">
        <v>2810</v>
      </c>
      <c r="F11725">
        <v>40.5</v>
      </c>
    </row>
    <row r="11726" spans="1:6" x14ac:dyDescent="0.2">
      <c r="A11726">
        <v>18</v>
      </c>
      <c r="B11726" t="s">
        <v>319</v>
      </c>
      <c r="C11726" t="s">
        <v>320</v>
      </c>
      <c r="D11726">
        <v>2025</v>
      </c>
      <c r="E11726">
        <v>1664</v>
      </c>
      <c r="F11726">
        <v>40</v>
      </c>
    </row>
    <row r="11727" spans="1:6" x14ac:dyDescent="0.2">
      <c r="A11727">
        <v>18</v>
      </c>
      <c r="B11727" t="s">
        <v>319</v>
      </c>
      <c r="C11727" t="s">
        <v>321</v>
      </c>
      <c r="D11727">
        <v>2021</v>
      </c>
    </row>
    <row r="11728" spans="1:6" x14ac:dyDescent="0.2">
      <c r="A11728">
        <v>18</v>
      </c>
      <c r="B11728" t="s">
        <v>319</v>
      </c>
      <c r="C11728" t="s">
        <v>321</v>
      </c>
      <c r="D11728">
        <v>2022</v>
      </c>
    </row>
    <row r="11729" spans="1:6" x14ac:dyDescent="0.2">
      <c r="A11729">
        <v>18</v>
      </c>
      <c r="B11729" t="s">
        <v>319</v>
      </c>
      <c r="C11729" t="s">
        <v>321</v>
      </c>
      <c r="D11729">
        <v>2023</v>
      </c>
    </row>
    <row r="11730" spans="1:6" x14ac:dyDescent="0.2">
      <c r="A11730">
        <v>18</v>
      </c>
      <c r="B11730" t="s">
        <v>319</v>
      </c>
      <c r="C11730" t="s">
        <v>321</v>
      </c>
      <c r="D11730">
        <v>2024</v>
      </c>
    </row>
    <row r="11731" spans="1:6" x14ac:dyDescent="0.2">
      <c r="A11731">
        <v>18</v>
      </c>
      <c r="B11731" t="s">
        <v>319</v>
      </c>
      <c r="C11731" t="s">
        <v>321</v>
      </c>
      <c r="D11731">
        <v>2025</v>
      </c>
      <c r="E11731">
        <v>5205</v>
      </c>
      <c r="F11731">
        <v>48.5</v>
      </c>
    </row>
    <row r="11732" spans="1:6" x14ac:dyDescent="0.2">
      <c r="A11732">
        <v>18</v>
      </c>
      <c r="B11732" t="s">
        <v>319</v>
      </c>
      <c r="C11732" t="s">
        <v>443</v>
      </c>
      <c r="D11732">
        <v>2021</v>
      </c>
    </row>
    <row r="11733" spans="1:6" x14ac:dyDescent="0.2">
      <c r="A11733">
        <v>18</v>
      </c>
      <c r="B11733" t="s">
        <v>319</v>
      </c>
      <c r="C11733" t="s">
        <v>443</v>
      </c>
      <c r="D11733">
        <v>2022</v>
      </c>
    </row>
    <row r="11734" spans="1:6" x14ac:dyDescent="0.2">
      <c r="A11734">
        <v>18</v>
      </c>
      <c r="B11734" t="s">
        <v>319</v>
      </c>
      <c r="C11734" t="s">
        <v>443</v>
      </c>
      <c r="D11734">
        <v>2023</v>
      </c>
    </row>
    <row r="11735" spans="1:6" x14ac:dyDescent="0.2">
      <c r="A11735">
        <v>18</v>
      </c>
      <c r="B11735" t="s">
        <v>319</v>
      </c>
      <c r="C11735" t="s">
        <v>443</v>
      </c>
      <c r="D11735">
        <v>2024</v>
      </c>
      <c r="E11735">
        <v>1492</v>
      </c>
      <c r="F11735">
        <v>38.799999999999997</v>
      </c>
    </row>
    <row r="11736" spans="1:6" x14ac:dyDescent="0.2">
      <c r="A11736">
        <v>18</v>
      </c>
      <c r="B11736" t="s">
        <v>319</v>
      </c>
      <c r="C11736" t="s">
        <v>443</v>
      </c>
      <c r="D11736">
        <v>2025</v>
      </c>
      <c r="E11736">
        <v>667</v>
      </c>
      <c r="F11736">
        <v>38.4</v>
      </c>
    </row>
    <row r="11737" spans="1:6" x14ac:dyDescent="0.2">
      <c r="A11737">
        <v>18</v>
      </c>
      <c r="B11737" t="s">
        <v>319</v>
      </c>
      <c r="C11737" t="s">
        <v>444</v>
      </c>
      <c r="D11737">
        <v>2021</v>
      </c>
      <c r="E11737">
        <v>3818</v>
      </c>
      <c r="F11737">
        <v>11.1</v>
      </c>
    </row>
    <row r="11738" spans="1:6" x14ac:dyDescent="0.2">
      <c r="A11738">
        <v>18</v>
      </c>
      <c r="B11738" t="s">
        <v>319</v>
      </c>
      <c r="C11738" t="s">
        <v>444</v>
      </c>
      <c r="D11738">
        <v>2022</v>
      </c>
      <c r="E11738">
        <v>2316</v>
      </c>
      <c r="F11738">
        <v>20.5</v>
      </c>
    </row>
    <row r="11739" spans="1:6" x14ac:dyDescent="0.2">
      <c r="A11739">
        <v>18</v>
      </c>
      <c r="B11739" t="s">
        <v>319</v>
      </c>
      <c r="C11739" t="s">
        <v>444</v>
      </c>
      <c r="D11739">
        <v>2023</v>
      </c>
      <c r="E11739">
        <v>1240</v>
      </c>
      <c r="F11739">
        <v>28.1</v>
      </c>
    </row>
    <row r="11740" spans="1:6" x14ac:dyDescent="0.2">
      <c r="A11740">
        <v>18</v>
      </c>
      <c r="B11740" t="s">
        <v>319</v>
      </c>
      <c r="C11740" t="s">
        <v>444</v>
      </c>
      <c r="D11740">
        <v>2024</v>
      </c>
      <c r="E11740">
        <v>1034</v>
      </c>
      <c r="F11740">
        <v>30.2</v>
      </c>
    </row>
    <row r="11741" spans="1:6" x14ac:dyDescent="0.2">
      <c r="A11741">
        <v>18</v>
      </c>
      <c r="B11741" t="s">
        <v>319</v>
      </c>
      <c r="C11741" t="s">
        <v>444</v>
      </c>
      <c r="D11741">
        <v>2025</v>
      </c>
      <c r="E11741">
        <v>1841</v>
      </c>
      <c r="F11741">
        <v>35.9</v>
      </c>
    </row>
    <row r="11742" spans="1:6" x14ac:dyDescent="0.2">
      <c r="A11742">
        <v>18</v>
      </c>
      <c r="B11742" t="s">
        <v>319</v>
      </c>
      <c r="C11742" t="s">
        <v>322</v>
      </c>
      <c r="D11742">
        <v>2021</v>
      </c>
    </row>
    <row r="11743" spans="1:6" x14ac:dyDescent="0.2">
      <c r="A11743">
        <v>18</v>
      </c>
      <c r="B11743" t="s">
        <v>319</v>
      </c>
      <c r="C11743" t="s">
        <v>322</v>
      </c>
      <c r="D11743">
        <v>2022</v>
      </c>
    </row>
    <row r="11744" spans="1:6" x14ac:dyDescent="0.2">
      <c r="A11744">
        <v>18</v>
      </c>
      <c r="B11744" t="s">
        <v>319</v>
      </c>
      <c r="C11744" t="s">
        <v>322</v>
      </c>
      <c r="D11744">
        <v>2023</v>
      </c>
    </row>
    <row r="11745" spans="1:6" x14ac:dyDescent="0.2">
      <c r="A11745">
        <v>18</v>
      </c>
      <c r="B11745" t="s">
        <v>319</v>
      </c>
      <c r="C11745" t="s">
        <v>322</v>
      </c>
      <c r="D11745">
        <v>2024</v>
      </c>
      <c r="E11745">
        <v>49872</v>
      </c>
      <c r="F11745">
        <v>37.5</v>
      </c>
    </row>
    <row r="11746" spans="1:6" x14ac:dyDescent="0.2">
      <c r="A11746">
        <v>18</v>
      </c>
      <c r="B11746" t="s">
        <v>319</v>
      </c>
      <c r="C11746" t="s">
        <v>322</v>
      </c>
      <c r="D11746">
        <v>2025</v>
      </c>
      <c r="E11746">
        <v>48219</v>
      </c>
      <c r="F11746">
        <v>46.9</v>
      </c>
    </row>
    <row r="11747" spans="1:6" x14ac:dyDescent="0.2">
      <c r="A11747">
        <v>18</v>
      </c>
      <c r="B11747" t="s">
        <v>319</v>
      </c>
      <c r="C11747" t="s">
        <v>433</v>
      </c>
      <c r="D11747">
        <v>2021</v>
      </c>
    </row>
    <row r="11748" spans="1:6" x14ac:dyDescent="0.2">
      <c r="A11748">
        <v>18</v>
      </c>
      <c r="B11748" t="s">
        <v>319</v>
      </c>
      <c r="C11748" t="s">
        <v>433</v>
      </c>
      <c r="D11748">
        <v>2022</v>
      </c>
    </row>
    <row r="11749" spans="1:6" x14ac:dyDescent="0.2">
      <c r="A11749">
        <v>18</v>
      </c>
      <c r="B11749" t="s">
        <v>319</v>
      </c>
      <c r="C11749" t="s">
        <v>433</v>
      </c>
      <c r="D11749">
        <v>2023</v>
      </c>
    </row>
    <row r="11750" spans="1:6" x14ac:dyDescent="0.2">
      <c r="A11750">
        <v>18</v>
      </c>
      <c r="B11750" t="s">
        <v>319</v>
      </c>
      <c r="C11750" t="s">
        <v>433</v>
      </c>
      <c r="D11750">
        <v>2024</v>
      </c>
      <c r="E11750">
        <v>3813</v>
      </c>
      <c r="F11750">
        <v>34.9</v>
      </c>
    </row>
    <row r="11751" spans="1:6" x14ac:dyDescent="0.2">
      <c r="A11751">
        <v>18</v>
      </c>
      <c r="B11751" t="s">
        <v>319</v>
      </c>
      <c r="C11751" t="s">
        <v>433</v>
      </c>
      <c r="D11751">
        <v>2025</v>
      </c>
      <c r="E11751">
        <v>1309</v>
      </c>
      <c r="F11751">
        <v>43.7</v>
      </c>
    </row>
    <row r="11752" spans="1:6" x14ac:dyDescent="0.2">
      <c r="A11752">
        <v>18</v>
      </c>
      <c r="B11752" t="s">
        <v>319</v>
      </c>
      <c r="C11752" t="s">
        <v>434</v>
      </c>
      <c r="D11752">
        <v>2021</v>
      </c>
      <c r="E11752">
        <v>7086</v>
      </c>
      <c r="F11752">
        <v>15.2</v>
      </c>
    </row>
    <row r="11753" spans="1:6" x14ac:dyDescent="0.2">
      <c r="A11753">
        <v>18</v>
      </c>
      <c r="B11753" t="s">
        <v>319</v>
      </c>
      <c r="C11753" t="s">
        <v>434</v>
      </c>
      <c r="D11753">
        <v>2022</v>
      </c>
      <c r="E11753">
        <v>8627</v>
      </c>
      <c r="F11753">
        <v>32.799999999999997</v>
      </c>
    </row>
    <row r="11754" spans="1:6" x14ac:dyDescent="0.2">
      <c r="A11754">
        <v>18</v>
      </c>
      <c r="B11754" t="s">
        <v>319</v>
      </c>
      <c r="C11754" t="s">
        <v>434</v>
      </c>
      <c r="D11754">
        <v>2023</v>
      </c>
      <c r="E11754">
        <v>1746</v>
      </c>
      <c r="F11754">
        <v>41.5</v>
      </c>
    </row>
    <row r="11755" spans="1:6" x14ac:dyDescent="0.2">
      <c r="A11755">
        <v>18</v>
      </c>
      <c r="B11755" t="s">
        <v>319</v>
      </c>
      <c r="C11755" t="s">
        <v>434</v>
      </c>
      <c r="D11755">
        <v>2024</v>
      </c>
      <c r="E11755">
        <v>650</v>
      </c>
      <c r="F11755">
        <v>32.799999999999997</v>
      </c>
    </row>
    <row r="11756" spans="1:6" x14ac:dyDescent="0.2">
      <c r="A11756">
        <v>18</v>
      </c>
      <c r="B11756" t="s">
        <v>319</v>
      </c>
      <c r="C11756" t="s">
        <v>434</v>
      </c>
      <c r="D11756">
        <v>2025</v>
      </c>
      <c r="E11756">
        <v>1733</v>
      </c>
      <c r="F11756">
        <v>35.5</v>
      </c>
    </row>
    <row r="11757" spans="1:6" x14ac:dyDescent="0.2">
      <c r="A11757">
        <v>18</v>
      </c>
      <c r="B11757" t="s">
        <v>110</v>
      </c>
      <c r="C11757" t="s">
        <v>295</v>
      </c>
      <c r="D11757">
        <v>2021</v>
      </c>
    </row>
    <row r="11758" spans="1:6" x14ac:dyDescent="0.2">
      <c r="A11758">
        <v>18</v>
      </c>
      <c r="B11758" t="s">
        <v>110</v>
      </c>
      <c r="C11758" t="s">
        <v>295</v>
      </c>
      <c r="D11758">
        <v>2022</v>
      </c>
    </row>
    <row r="11759" spans="1:6" x14ac:dyDescent="0.2">
      <c r="A11759">
        <v>18</v>
      </c>
      <c r="B11759" t="s">
        <v>110</v>
      </c>
      <c r="C11759" t="s">
        <v>295</v>
      </c>
      <c r="D11759">
        <v>2023</v>
      </c>
    </row>
    <row r="11760" spans="1:6" x14ac:dyDescent="0.2">
      <c r="A11760">
        <v>18</v>
      </c>
      <c r="B11760" t="s">
        <v>110</v>
      </c>
      <c r="C11760" t="s">
        <v>295</v>
      </c>
      <c r="D11760">
        <v>2024</v>
      </c>
    </row>
    <row r="11761" spans="1:6" x14ac:dyDescent="0.2">
      <c r="A11761">
        <v>18</v>
      </c>
      <c r="B11761" t="s">
        <v>110</v>
      </c>
      <c r="C11761" t="s">
        <v>295</v>
      </c>
      <c r="D11761">
        <v>2025</v>
      </c>
      <c r="E11761">
        <v>997</v>
      </c>
      <c r="F11761">
        <v>127.9</v>
      </c>
    </row>
    <row r="11762" spans="1:6" x14ac:dyDescent="0.2">
      <c r="A11762">
        <v>18</v>
      </c>
      <c r="B11762" t="s">
        <v>110</v>
      </c>
      <c r="C11762" t="s">
        <v>114</v>
      </c>
      <c r="D11762">
        <v>2021</v>
      </c>
      <c r="E11762">
        <v>3001</v>
      </c>
      <c r="F11762">
        <v>20.399999999999999</v>
      </c>
    </row>
    <row r="11763" spans="1:6" x14ac:dyDescent="0.2">
      <c r="A11763">
        <v>18</v>
      </c>
      <c r="B11763" t="s">
        <v>110</v>
      </c>
      <c r="C11763" t="s">
        <v>114</v>
      </c>
      <c r="D11763">
        <v>2022</v>
      </c>
      <c r="E11763">
        <v>5097</v>
      </c>
      <c r="F11763">
        <v>80</v>
      </c>
    </row>
    <row r="11764" spans="1:6" x14ac:dyDescent="0.2">
      <c r="A11764">
        <v>18</v>
      </c>
      <c r="B11764" t="s">
        <v>110</v>
      </c>
      <c r="C11764" t="s">
        <v>114</v>
      </c>
      <c r="D11764">
        <v>2023</v>
      </c>
      <c r="E11764">
        <v>3948</v>
      </c>
      <c r="F11764">
        <v>81.8</v>
      </c>
    </row>
    <row r="11765" spans="1:6" x14ac:dyDescent="0.2">
      <c r="A11765">
        <v>18</v>
      </c>
      <c r="B11765" t="s">
        <v>110</v>
      </c>
      <c r="C11765" t="s">
        <v>114</v>
      </c>
      <c r="D11765">
        <v>2024</v>
      </c>
      <c r="E11765">
        <v>6758</v>
      </c>
      <c r="F11765">
        <v>70.599999999999994</v>
      </c>
    </row>
    <row r="11766" spans="1:6" x14ac:dyDescent="0.2">
      <c r="A11766">
        <v>18</v>
      </c>
      <c r="B11766" t="s">
        <v>110</v>
      </c>
      <c r="C11766" t="s">
        <v>114</v>
      </c>
      <c r="D11766">
        <v>2025</v>
      </c>
      <c r="E11766">
        <v>6034</v>
      </c>
      <c r="F11766">
        <v>98.9</v>
      </c>
    </row>
    <row r="11767" spans="1:6" x14ac:dyDescent="0.2">
      <c r="A11767">
        <v>18</v>
      </c>
      <c r="B11767" t="s">
        <v>110</v>
      </c>
      <c r="C11767" t="s">
        <v>111</v>
      </c>
      <c r="D11767">
        <v>2021</v>
      </c>
      <c r="E11767">
        <v>5817</v>
      </c>
      <c r="F11767">
        <v>32.6</v>
      </c>
    </row>
    <row r="11768" spans="1:6" x14ac:dyDescent="0.2">
      <c r="A11768">
        <v>18</v>
      </c>
      <c r="B11768" t="s">
        <v>110</v>
      </c>
      <c r="C11768" t="s">
        <v>111</v>
      </c>
      <c r="D11768">
        <v>2022</v>
      </c>
      <c r="E11768">
        <v>11630</v>
      </c>
      <c r="F11768">
        <v>99.4</v>
      </c>
    </row>
    <row r="11769" spans="1:6" x14ac:dyDescent="0.2">
      <c r="A11769">
        <v>18</v>
      </c>
      <c r="B11769" t="s">
        <v>110</v>
      </c>
      <c r="C11769" t="s">
        <v>111</v>
      </c>
      <c r="D11769">
        <v>2023</v>
      </c>
      <c r="E11769">
        <v>2098</v>
      </c>
      <c r="F11769">
        <v>65.599999999999994</v>
      </c>
    </row>
    <row r="11770" spans="1:6" x14ac:dyDescent="0.2">
      <c r="A11770">
        <v>18</v>
      </c>
      <c r="B11770" t="s">
        <v>110</v>
      </c>
      <c r="C11770" t="s">
        <v>111</v>
      </c>
      <c r="D11770">
        <v>2024</v>
      </c>
      <c r="E11770">
        <v>3014</v>
      </c>
      <c r="F11770">
        <v>100.2</v>
      </c>
    </row>
    <row r="11771" spans="1:6" x14ac:dyDescent="0.2">
      <c r="A11771">
        <v>18</v>
      </c>
      <c r="B11771" t="s">
        <v>110</v>
      </c>
      <c r="C11771" t="s">
        <v>111</v>
      </c>
      <c r="D11771">
        <v>2025</v>
      </c>
      <c r="E11771">
        <v>3606</v>
      </c>
      <c r="F11771">
        <v>93.6</v>
      </c>
    </row>
    <row r="11772" spans="1:6" x14ac:dyDescent="0.2">
      <c r="A11772">
        <v>18</v>
      </c>
      <c r="B11772" t="s">
        <v>110</v>
      </c>
      <c r="C11772" t="s">
        <v>120</v>
      </c>
      <c r="D11772">
        <v>2021</v>
      </c>
      <c r="E11772">
        <v>444</v>
      </c>
      <c r="F11772">
        <v>42.9</v>
      </c>
    </row>
    <row r="11773" spans="1:6" x14ac:dyDescent="0.2">
      <c r="A11773">
        <v>18</v>
      </c>
      <c r="B11773" t="s">
        <v>110</v>
      </c>
      <c r="C11773" t="s">
        <v>120</v>
      </c>
      <c r="D11773">
        <v>2022</v>
      </c>
      <c r="E11773">
        <v>1355</v>
      </c>
      <c r="F11773">
        <v>83.7</v>
      </c>
    </row>
    <row r="11774" spans="1:6" x14ac:dyDescent="0.2">
      <c r="A11774">
        <v>18</v>
      </c>
      <c r="B11774" t="s">
        <v>110</v>
      </c>
      <c r="C11774" t="s">
        <v>120</v>
      </c>
      <c r="D11774">
        <v>2023</v>
      </c>
      <c r="E11774">
        <v>2889</v>
      </c>
      <c r="F11774">
        <v>43.4</v>
      </c>
    </row>
    <row r="11775" spans="1:6" x14ac:dyDescent="0.2">
      <c r="A11775">
        <v>18</v>
      </c>
      <c r="B11775" t="s">
        <v>110</v>
      </c>
      <c r="C11775" t="s">
        <v>120</v>
      </c>
      <c r="D11775">
        <v>2024</v>
      </c>
      <c r="E11775">
        <v>1256</v>
      </c>
      <c r="F11775">
        <v>40.4</v>
      </c>
    </row>
    <row r="11776" spans="1:6" x14ac:dyDescent="0.2">
      <c r="A11776">
        <v>18</v>
      </c>
      <c r="B11776" t="s">
        <v>110</v>
      </c>
      <c r="C11776" t="s">
        <v>120</v>
      </c>
      <c r="D11776">
        <v>2025</v>
      </c>
      <c r="E11776">
        <v>834</v>
      </c>
      <c r="F11776">
        <v>63.6</v>
      </c>
    </row>
    <row r="11777" spans="1:6" x14ac:dyDescent="0.2">
      <c r="A11777">
        <v>18</v>
      </c>
      <c r="B11777" t="s">
        <v>110</v>
      </c>
      <c r="C11777" t="s">
        <v>115</v>
      </c>
      <c r="D11777">
        <v>2021</v>
      </c>
      <c r="E11777">
        <v>574</v>
      </c>
      <c r="F11777">
        <v>30.4</v>
      </c>
    </row>
    <row r="11778" spans="1:6" x14ac:dyDescent="0.2">
      <c r="A11778">
        <v>18</v>
      </c>
      <c r="B11778" t="s">
        <v>110</v>
      </c>
      <c r="C11778" t="s">
        <v>115</v>
      </c>
      <c r="D11778">
        <v>2022</v>
      </c>
      <c r="E11778">
        <v>727</v>
      </c>
      <c r="F11778">
        <v>54.5</v>
      </c>
    </row>
    <row r="11779" spans="1:6" x14ac:dyDescent="0.2">
      <c r="A11779">
        <v>18</v>
      </c>
      <c r="B11779" t="s">
        <v>110</v>
      </c>
      <c r="C11779" t="s">
        <v>115</v>
      </c>
      <c r="D11779">
        <v>2023</v>
      </c>
      <c r="E11779">
        <v>2224</v>
      </c>
      <c r="F11779">
        <v>61.3</v>
      </c>
    </row>
    <row r="11780" spans="1:6" x14ac:dyDescent="0.2">
      <c r="A11780">
        <v>18</v>
      </c>
      <c r="B11780" t="s">
        <v>110</v>
      </c>
      <c r="C11780" t="s">
        <v>115</v>
      </c>
      <c r="D11780">
        <v>2024</v>
      </c>
      <c r="E11780">
        <v>1011</v>
      </c>
      <c r="F11780">
        <v>59.3</v>
      </c>
    </row>
    <row r="11781" spans="1:6" x14ac:dyDescent="0.2">
      <c r="A11781">
        <v>18</v>
      </c>
      <c r="B11781" t="s">
        <v>110</v>
      </c>
      <c r="C11781" t="s">
        <v>115</v>
      </c>
      <c r="D11781">
        <v>2025</v>
      </c>
      <c r="E11781">
        <v>1400</v>
      </c>
      <c r="F11781">
        <v>68.8</v>
      </c>
    </row>
    <row r="11782" spans="1:6" x14ac:dyDescent="0.2">
      <c r="A11782">
        <v>18</v>
      </c>
      <c r="B11782" t="s">
        <v>110</v>
      </c>
      <c r="C11782" t="s">
        <v>121</v>
      </c>
      <c r="D11782">
        <v>2021</v>
      </c>
      <c r="E11782">
        <v>4475</v>
      </c>
      <c r="F11782">
        <v>34.5</v>
      </c>
    </row>
    <row r="11783" spans="1:6" x14ac:dyDescent="0.2">
      <c r="A11783">
        <v>18</v>
      </c>
      <c r="B11783" t="s">
        <v>110</v>
      </c>
      <c r="C11783" t="s">
        <v>121</v>
      </c>
      <c r="D11783">
        <v>2022</v>
      </c>
      <c r="E11783">
        <v>16745</v>
      </c>
      <c r="F11783">
        <v>61.7</v>
      </c>
    </row>
    <row r="11784" spans="1:6" x14ac:dyDescent="0.2">
      <c r="A11784">
        <v>18</v>
      </c>
      <c r="B11784" t="s">
        <v>110</v>
      </c>
      <c r="C11784" t="s">
        <v>121</v>
      </c>
      <c r="D11784">
        <v>2023</v>
      </c>
      <c r="E11784">
        <v>5071</v>
      </c>
      <c r="F11784">
        <v>98.3</v>
      </c>
    </row>
    <row r="11785" spans="1:6" x14ac:dyDescent="0.2">
      <c r="A11785">
        <v>18</v>
      </c>
      <c r="B11785" t="s">
        <v>110</v>
      </c>
      <c r="C11785" t="s">
        <v>121</v>
      </c>
      <c r="D11785">
        <v>2024</v>
      </c>
      <c r="E11785">
        <v>9551</v>
      </c>
      <c r="F11785">
        <v>72.7</v>
      </c>
    </row>
    <row r="11786" spans="1:6" x14ac:dyDescent="0.2">
      <c r="A11786">
        <v>18</v>
      </c>
      <c r="B11786" t="s">
        <v>110</v>
      </c>
      <c r="C11786" t="s">
        <v>121</v>
      </c>
      <c r="D11786">
        <v>2025</v>
      </c>
      <c r="E11786">
        <v>8852</v>
      </c>
      <c r="F11786">
        <v>78.8</v>
      </c>
    </row>
    <row r="11787" spans="1:6" x14ac:dyDescent="0.2">
      <c r="A11787">
        <v>18</v>
      </c>
      <c r="B11787" t="s">
        <v>334</v>
      </c>
      <c r="C11787" t="s">
        <v>74</v>
      </c>
      <c r="D11787">
        <v>2021</v>
      </c>
    </row>
    <row r="11788" spans="1:6" x14ac:dyDescent="0.2">
      <c r="A11788">
        <v>18</v>
      </c>
      <c r="B11788" t="s">
        <v>334</v>
      </c>
      <c r="C11788" t="s">
        <v>74</v>
      </c>
      <c r="D11788">
        <v>2022</v>
      </c>
    </row>
    <row r="11789" spans="1:6" x14ac:dyDescent="0.2">
      <c r="A11789">
        <v>18</v>
      </c>
      <c r="B11789" t="s">
        <v>334</v>
      </c>
      <c r="C11789" t="s">
        <v>74</v>
      </c>
      <c r="D11789">
        <v>2023</v>
      </c>
    </row>
    <row r="11790" spans="1:6" x14ac:dyDescent="0.2">
      <c r="A11790">
        <v>18</v>
      </c>
      <c r="B11790" t="s">
        <v>334</v>
      </c>
      <c r="C11790" t="s">
        <v>74</v>
      </c>
      <c r="D11790">
        <v>2024</v>
      </c>
    </row>
    <row r="11791" spans="1:6" x14ac:dyDescent="0.2">
      <c r="A11791">
        <v>18</v>
      </c>
      <c r="B11791" t="s">
        <v>334</v>
      </c>
      <c r="C11791" t="s">
        <v>74</v>
      </c>
      <c r="D11791">
        <v>2025</v>
      </c>
      <c r="E11791">
        <v>2310</v>
      </c>
      <c r="F11791">
        <v>67.5</v>
      </c>
    </row>
    <row r="11792" spans="1:6" x14ac:dyDescent="0.2">
      <c r="A11792">
        <v>18</v>
      </c>
      <c r="B11792" t="s">
        <v>335</v>
      </c>
      <c r="C11792" t="s">
        <v>131</v>
      </c>
      <c r="D11792">
        <v>2021</v>
      </c>
      <c r="E11792">
        <v>27909</v>
      </c>
      <c r="F11792">
        <v>21.4</v>
      </c>
    </row>
    <row r="11793" spans="1:6" x14ac:dyDescent="0.2">
      <c r="A11793">
        <v>18</v>
      </c>
      <c r="B11793" t="s">
        <v>335</v>
      </c>
      <c r="C11793" t="s">
        <v>131</v>
      </c>
      <c r="D11793">
        <v>2022</v>
      </c>
      <c r="E11793">
        <v>31444</v>
      </c>
      <c r="F11793">
        <v>38.5</v>
      </c>
    </row>
    <row r="11794" spans="1:6" x14ac:dyDescent="0.2">
      <c r="A11794">
        <v>18</v>
      </c>
      <c r="B11794" t="s">
        <v>335</v>
      </c>
      <c r="C11794" t="s">
        <v>131</v>
      </c>
      <c r="D11794">
        <v>2023</v>
      </c>
      <c r="E11794">
        <v>26829</v>
      </c>
      <c r="F11794">
        <v>35.5</v>
      </c>
    </row>
    <row r="11795" spans="1:6" x14ac:dyDescent="0.2">
      <c r="A11795">
        <v>18</v>
      </c>
      <c r="B11795" t="s">
        <v>335</v>
      </c>
      <c r="C11795" t="s">
        <v>131</v>
      </c>
      <c r="D11795">
        <v>2024</v>
      </c>
      <c r="E11795">
        <v>13287</v>
      </c>
      <c r="F11795">
        <v>50.3</v>
      </c>
    </row>
    <row r="11796" spans="1:6" x14ac:dyDescent="0.2">
      <c r="A11796">
        <v>18</v>
      </c>
      <c r="B11796" t="s">
        <v>335</v>
      </c>
      <c r="C11796" t="s">
        <v>131</v>
      </c>
      <c r="D11796">
        <v>2025</v>
      </c>
      <c r="E11796">
        <v>6716</v>
      </c>
      <c r="F11796">
        <v>52.7</v>
      </c>
    </row>
    <row r="11797" spans="1:6" x14ac:dyDescent="0.2">
      <c r="A11797">
        <v>18</v>
      </c>
      <c r="B11797" t="s">
        <v>335</v>
      </c>
      <c r="C11797" t="s">
        <v>132</v>
      </c>
      <c r="D11797">
        <v>2021</v>
      </c>
      <c r="E11797">
        <v>62612</v>
      </c>
      <c r="F11797">
        <v>22.9</v>
      </c>
    </row>
    <row r="11798" spans="1:6" x14ac:dyDescent="0.2">
      <c r="A11798">
        <v>18</v>
      </c>
      <c r="B11798" t="s">
        <v>335</v>
      </c>
      <c r="C11798" t="s">
        <v>132</v>
      </c>
      <c r="D11798">
        <v>2022</v>
      </c>
      <c r="E11798">
        <v>66331</v>
      </c>
      <c r="F11798">
        <v>47.6</v>
      </c>
    </row>
    <row r="11799" spans="1:6" x14ac:dyDescent="0.2">
      <c r="A11799">
        <v>18</v>
      </c>
      <c r="B11799" t="s">
        <v>335</v>
      </c>
      <c r="C11799" t="s">
        <v>132</v>
      </c>
      <c r="D11799">
        <v>2023</v>
      </c>
      <c r="E11799">
        <v>69464</v>
      </c>
      <c r="F11799">
        <v>50.3</v>
      </c>
    </row>
    <row r="11800" spans="1:6" x14ac:dyDescent="0.2">
      <c r="A11800">
        <v>18</v>
      </c>
      <c r="B11800" t="s">
        <v>335</v>
      </c>
      <c r="C11800" t="s">
        <v>132</v>
      </c>
      <c r="D11800">
        <v>2024</v>
      </c>
      <c r="E11800">
        <v>45885</v>
      </c>
      <c r="F11800">
        <v>55.8</v>
      </c>
    </row>
    <row r="11801" spans="1:6" x14ac:dyDescent="0.2">
      <c r="A11801">
        <v>18</v>
      </c>
      <c r="B11801" t="s">
        <v>335</v>
      </c>
      <c r="C11801" t="s">
        <v>132</v>
      </c>
      <c r="D11801">
        <v>2025</v>
      </c>
      <c r="E11801">
        <v>29185</v>
      </c>
      <c r="F11801">
        <v>57</v>
      </c>
    </row>
    <row r="11802" spans="1:6" x14ac:dyDescent="0.2">
      <c r="A11802">
        <v>18</v>
      </c>
      <c r="B11802" t="s">
        <v>335</v>
      </c>
      <c r="C11802" t="s">
        <v>231</v>
      </c>
      <c r="D11802">
        <v>2021</v>
      </c>
    </row>
    <row r="11803" spans="1:6" x14ac:dyDescent="0.2">
      <c r="A11803">
        <v>18</v>
      </c>
      <c r="B11803" t="s">
        <v>335</v>
      </c>
      <c r="C11803" t="s">
        <v>231</v>
      </c>
      <c r="D11803">
        <v>2022</v>
      </c>
    </row>
    <row r="11804" spans="1:6" x14ac:dyDescent="0.2">
      <c r="A11804">
        <v>18</v>
      </c>
      <c r="B11804" t="s">
        <v>335</v>
      </c>
      <c r="C11804" t="s">
        <v>231</v>
      </c>
      <c r="D11804">
        <v>2023</v>
      </c>
      <c r="E11804">
        <v>585</v>
      </c>
      <c r="F11804">
        <v>44.4</v>
      </c>
    </row>
    <row r="11805" spans="1:6" x14ac:dyDescent="0.2">
      <c r="A11805">
        <v>18</v>
      </c>
      <c r="B11805" t="s">
        <v>335</v>
      </c>
      <c r="C11805" t="s">
        <v>231</v>
      </c>
      <c r="D11805">
        <v>2024</v>
      </c>
      <c r="E11805">
        <v>6598</v>
      </c>
      <c r="F11805">
        <v>59.8</v>
      </c>
    </row>
    <row r="11806" spans="1:6" x14ac:dyDescent="0.2">
      <c r="A11806">
        <v>18</v>
      </c>
      <c r="B11806" t="s">
        <v>335</v>
      </c>
      <c r="C11806" t="s">
        <v>231</v>
      </c>
      <c r="D11806">
        <v>2025</v>
      </c>
      <c r="E11806">
        <v>3639</v>
      </c>
      <c r="F11806">
        <v>57.4</v>
      </c>
    </row>
    <row r="11807" spans="1:6" x14ac:dyDescent="0.2">
      <c r="A11807">
        <v>18</v>
      </c>
      <c r="B11807" t="s">
        <v>335</v>
      </c>
      <c r="C11807" t="s">
        <v>146</v>
      </c>
      <c r="D11807">
        <v>2021</v>
      </c>
      <c r="E11807">
        <v>4386</v>
      </c>
      <c r="F11807">
        <v>21.4</v>
      </c>
    </row>
    <row r="11808" spans="1:6" x14ac:dyDescent="0.2">
      <c r="A11808">
        <v>18</v>
      </c>
      <c r="B11808" t="s">
        <v>335</v>
      </c>
      <c r="C11808" t="s">
        <v>146</v>
      </c>
      <c r="D11808">
        <v>2022</v>
      </c>
      <c r="E11808">
        <v>1658</v>
      </c>
      <c r="F11808">
        <v>39.6</v>
      </c>
    </row>
    <row r="11809" spans="1:6" x14ac:dyDescent="0.2">
      <c r="A11809">
        <v>18</v>
      </c>
      <c r="B11809" t="s">
        <v>335</v>
      </c>
      <c r="C11809" t="s">
        <v>146</v>
      </c>
      <c r="D11809">
        <v>2023</v>
      </c>
      <c r="E11809">
        <v>1200</v>
      </c>
      <c r="F11809">
        <v>30.7</v>
      </c>
    </row>
    <row r="11810" spans="1:6" x14ac:dyDescent="0.2">
      <c r="A11810">
        <v>18</v>
      </c>
      <c r="B11810" t="s">
        <v>335</v>
      </c>
      <c r="C11810" t="s">
        <v>146</v>
      </c>
      <c r="D11810">
        <v>2024</v>
      </c>
      <c r="E11810">
        <v>2289</v>
      </c>
      <c r="F11810">
        <v>43.9</v>
      </c>
    </row>
    <row r="11811" spans="1:6" x14ac:dyDescent="0.2">
      <c r="A11811">
        <v>18</v>
      </c>
      <c r="B11811" t="s">
        <v>335</v>
      </c>
      <c r="C11811" t="s">
        <v>146</v>
      </c>
      <c r="D11811">
        <v>2025</v>
      </c>
      <c r="E11811">
        <v>2295</v>
      </c>
      <c r="F11811">
        <v>58.3</v>
      </c>
    </row>
    <row r="11812" spans="1:6" x14ac:dyDescent="0.2">
      <c r="A11812">
        <v>18</v>
      </c>
      <c r="B11812" t="s">
        <v>335</v>
      </c>
      <c r="C11812" t="s">
        <v>133</v>
      </c>
      <c r="D11812">
        <v>2021</v>
      </c>
      <c r="E11812">
        <v>2122</v>
      </c>
      <c r="F11812">
        <v>12.6</v>
      </c>
    </row>
    <row r="11813" spans="1:6" x14ac:dyDescent="0.2">
      <c r="A11813">
        <v>18</v>
      </c>
      <c r="B11813" t="s">
        <v>335</v>
      </c>
      <c r="C11813" t="s">
        <v>133</v>
      </c>
      <c r="D11813">
        <v>2022</v>
      </c>
      <c r="E11813">
        <v>1272</v>
      </c>
      <c r="F11813">
        <v>36.6</v>
      </c>
    </row>
    <row r="11814" spans="1:6" x14ac:dyDescent="0.2">
      <c r="A11814">
        <v>18</v>
      </c>
      <c r="B11814" t="s">
        <v>335</v>
      </c>
      <c r="C11814" t="s">
        <v>133</v>
      </c>
      <c r="D11814">
        <v>2023</v>
      </c>
      <c r="E11814">
        <v>2566</v>
      </c>
      <c r="F11814">
        <v>24.8</v>
      </c>
    </row>
    <row r="11815" spans="1:6" x14ac:dyDescent="0.2">
      <c r="A11815">
        <v>18</v>
      </c>
      <c r="B11815" t="s">
        <v>335</v>
      </c>
      <c r="C11815" t="s">
        <v>133</v>
      </c>
      <c r="D11815">
        <v>2024</v>
      </c>
      <c r="E11815">
        <v>2228</v>
      </c>
      <c r="F11815">
        <v>40.1</v>
      </c>
    </row>
    <row r="11816" spans="1:6" x14ac:dyDescent="0.2">
      <c r="A11816">
        <v>18</v>
      </c>
      <c r="B11816" t="s">
        <v>335</v>
      </c>
      <c r="C11816" t="s">
        <v>133</v>
      </c>
      <c r="D11816">
        <v>2025</v>
      </c>
      <c r="E11816">
        <v>2326</v>
      </c>
      <c r="F11816">
        <v>47.7</v>
      </c>
    </row>
    <row r="11817" spans="1:6" x14ac:dyDescent="0.2">
      <c r="A11817">
        <v>18</v>
      </c>
      <c r="B11817" t="s">
        <v>335</v>
      </c>
      <c r="C11817" t="s">
        <v>230</v>
      </c>
      <c r="D11817">
        <v>2021</v>
      </c>
    </row>
    <row r="11818" spans="1:6" x14ac:dyDescent="0.2">
      <c r="A11818">
        <v>18</v>
      </c>
      <c r="B11818" t="s">
        <v>335</v>
      </c>
      <c r="C11818" t="s">
        <v>230</v>
      </c>
      <c r="D11818">
        <v>2022</v>
      </c>
    </row>
    <row r="11819" spans="1:6" x14ac:dyDescent="0.2">
      <c r="A11819">
        <v>18</v>
      </c>
      <c r="B11819" t="s">
        <v>335</v>
      </c>
      <c r="C11819" t="s">
        <v>230</v>
      </c>
      <c r="D11819">
        <v>2023</v>
      </c>
      <c r="E11819">
        <v>1567</v>
      </c>
      <c r="F11819">
        <v>73.099999999999994</v>
      </c>
    </row>
    <row r="11820" spans="1:6" x14ac:dyDescent="0.2">
      <c r="A11820">
        <v>18</v>
      </c>
      <c r="B11820" t="s">
        <v>335</v>
      </c>
      <c r="C11820" t="s">
        <v>230</v>
      </c>
      <c r="D11820">
        <v>2024</v>
      </c>
      <c r="E11820">
        <v>13849</v>
      </c>
      <c r="F11820">
        <v>57</v>
      </c>
    </row>
    <row r="11821" spans="1:6" x14ac:dyDescent="0.2">
      <c r="A11821">
        <v>18</v>
      </c>
      <c r="B11821" t="s">
        <v>335</v>
      </c>
      <c r="C11821" t="s">
        <v>230</v>
      </c>
      <c r="D11821">
        <v>2025</v>
      </c>
      <c r="E11821">
        <v>11542</v>
      </c>
      <c r="F11821">
        <v>58.7</v>
      </c>
    </row>
    <row r="11822" spans="1:6" x14ac:dyDescent="0.2">
      <c r="A11822">
        <v>18</v>
      </c>
      <c r="B11822" t="s">
        <v>335</v>
      </c>
      <c r="C11822" t="s">
        <v>189</v>
      </c>
      <c r="D11822">
        <v>2021</v>
      </c>
    </row>
    <row r="11823" spans="1:6" x14ac:dyDescent="0.2">
      <c r="A11823">
        <v>18</v>
      </c>
      <c r="B11823" t="s">
        <v>335</v>
      </c>
      <c r="C11823" t="s">
        <v>189</v>
      </c>
      <c r="D11823">
        <v>2022</v>
      </c>
    </row>
    <row r="11824" spans="1:6" x14ac:dyDescent="0.2">
      <c r="A11824">
        <v>18</v>
      </c>
      <c r="B11824" t="s">
        <v>335</v>
      </c>
      <c r="C11824" t="s">
        <v>189</v>
      </c>
      <c r="D11824">
        <v>2023</v>
      </c>
      <c r="E11824">
        <v>2368</v>
      </c>
      <c r="F11824">
        <v>50.6</v>
      </c>
    </row>
    <row r="11825" spans="1:6" x14ac:dyDescent="0.2">
      <c r="A11825">
        <v>18</v>
      </c>
      <c r="B11825" t="s">
        <v>335</v>
      </c>
      <c r="C11825" t="s">
        <v>189</v>
      </c>
      <c r="D11825">
        <v>2024</v>
      </c>
      <c r="E11825">
        <v>13474</v>
      </c>
      <c r="F11825">
        <v>52.8</v>
      </c>
    </row>
    <row r="11826" spans="1:6" x14ac:dyDescent="0.2">
      <c r="A11826">
        <v>18</v>
      </c>
      <c r="B11826" t="s">
        <v>335</v>
      </c>
      <c r="C11826" t="s">
        <v>189</v>
      </c>
      <c r="D11826">
        <v>2025</v>
      </c>
      <c r="E11826">
        <v>13534</v>
      </c>
      <c r="F11826">
        <v>57.2</v>
      </c>
    </row>
    <row r="11827" spans="1:6" x14ac:dyDescent="0.2">
      <c r="A11827">
        <v>18</v>
      </c>
      <c r="B11827" t="s">
        <v>335</v>
      </c>
      <c r="C11827" t="s">
        <v>152</v>
      </c>
      <c r="D11827">
        <v>2021</v>
      </c>
      <c r="E11827">
        <v>1629</v>
      </c>
      <c r="F11827">
        <v>23.1</v>
      </c>
    </row>
    <row r="11828" spans="1:6" x14ac:dyDescent="0.2">
      <c r="A11828">
        <v>18</v>
      </c>
      <c r="B11828" t="s">
        <v>335</v>
      </c>
      <c r="C11828" t="s">
        <v>152</v>
      </c>
      <c r="D11828">
        <v>2022</v>
      </c>
      <c r="E11828">
        <v>928</v>
      </c>
      <c r="F11828">
        <v>16.899999999999999</v>
      </c>
    </row>
    <row r="11829" spans="1:6" x14ac:dyDescent="0.2">
      <c r="A11829">
        <v>18</v>
      </c>
      <c r="B11829" t="s">
        <v>335</v>
      </c>
      <c r="C11829" t="s">
        <v>152</v>
      </c>
      <c r="D11829">
        <v>2023</v>
      </c>
      <c r="E11829">
        <v>3230</v>
      </c>
      <c r="F11829">
        <v>34.4</v>
      </c>
    </row>
    <row r="11830" spans="1:6" x14ac:dyDescent="0.2">
      <c r="A11830">
        <v>18</v>
      </c>
      <c r="B11830" t="s">
        <v>335</v>
      </c>
      <c r="C11830" t="s">
        <v>152</v>
      </c>
      <c r="D11830">
        <v>2024</v>
      </c>
      <c r="E11830">
        <v>456</v>
      </c>
      <c r="F11830">
        <v>46.2</v>
      </c>
    </row>
    <row r="11831" spans="1:6" x14ac:dyDescent="0.2">
      <c r="A11831">
        <v>18</v>
      </c>
      <c r="B11831" t="s">
        <v>335</v>
      </c>
      <c r="C11831" t="s">
        <v>152</v>
      </c>
      <c r="D11831">
        <v>2025</v>
      </c>
      <c r="E11831">
        <v>641</v>
      </c>
      <c r="F11831">
        <v>59</v>
      </c>
    </row>
    <row r="11832" spans="1:6" x14ac:dyDescent="0.2">
      <c r="A11832">
        <v>18</v>
      </c>
      <c r="B11832" t="s">
        <v>335</v>
      </c>
      <c r="C11832" t="s">
        <v>159</v>
      </c>
      <c r="D11832">
        <v>2021</v>
      </c>
      <c r="E11832">
        <v>6081</v>
      </c>
      <c r="F11832">
        <v>17.600000000000001</v>
      </c>
    </row>
    <row r="11833" spans="1:6" x14ac:dyDescent="0.2">
      <c r="A11833">
        <v>18</v>
      </c>
      <c r="B11833" t="s">
        <v>335</v>
      </c>
      <c r="C11833" t="s">
        <v>159</v>
      </c>
      <c r="D11833">
        <v>2022</v>
      </c>
      <c r="E11833">
        <v>3370</v>
      </c>
      <c r="F11833">
        <v>39.6</v>
      </c>
    </row>
    <row r="11834" spans="1:6" x14ac:dyDescent="0.2">
      <c r="A11834">
        <v>18</v>
      </c>
      <c r="B11834" t="s">
        <v>335</v>
      </c>
      <c r="C11834" t="s">
        <v>159</v>
      </c>
      <c r="D11834">
        <v>2023</v>
      </c>
      <c r="E11834">
        <v>4124</v>
      </c>
      <c r="F11834">
        <v>29.3</v>
      </c>
    </row>
    <row r="11835" spans="1:6" x14ac:dyDescent="0.2">
      <c r="A11835">
        <v>18</v>
      </c>
      <c r="B11835" t="s">
        <v>335</v>
      </c>
      <c r="C11835" t="s">
        <v>159</v>
      </c>
      <c r="D11835">
        <v>2024</v>
      </c>
      <c r="E11835">
        <v>1348</v>
      </c>
      <c r="F11835">
        <v>53.5</v>
      </c>
    </row>
    <row r="11836" spans="1:6" x14ac:dyDescent="0.2">
      <c r="A11836">
        <v>18</v>
      </c>
      <c r="B11836" t="s">
        <v>335</v>
      </c>
      <c r="C11836" t="s">
        <v>159</v>
      </c>
      <c r="D11836">
        <v>2025</v>
      </c>
      <c r="E11836">
        <v>959</v>
      </c>
      <c r="F11836">
        <v>43.3</v>
      </c>
    </row>
    <row r="11837" spans="1:6" x14ac:dyDescent="0.2">
      <c r="A11837">
        <v>18</v>
      </c>
      <c r="B11837" t="s">
        <v>335</v>
      </c>
      <c r="C11837" t="s">
        <v>135</v>
      </c>
      <c r="D11837">
        <v>2021</v>
      </c>
      <c r="E11837">
        <v>34827</v>
      </c>
      <c r="F11837">
        <v>22.5</v>
      </c>
    </row>
    <row r="11838" spans="1:6" x14ac:dyDescent="0.2">
      <c r="A11838">
        <v>18</v>
      </c>
      <c r="B11838" t="s">
        <v>335</v>
      </c>
      <c r="C11838" t="s">
        <v>135</v>
      </c>
      <c r="D11838">
        <v>2022</v>
      </c>
      <c r="E11838">
        <v>25818</v>
      </c>
      <c r="F11838">
        <v>41.6</v>
      </c>
    </row>
    <row r="11839" spans="1:6" x14ac:dyDescent="0.2">
      <c r="A11839">
        <v>18</v>
      </c>
      <c r="B11839" t="s">
        <v>335</v>
      </c>
      <c r="C11839" t="s">
        <v>135</v>
      </c>
      <c r="D11839">
        <v>2023</v>
      </c>
      <c r="E11839">
        <v>17588</v>
      </c>
      <c r="F11839">
        <v>40.1</v>
      </c>
    </row>
    <row r="11840" spans="1:6" x14ac:dyDescent="0.2">
      <c r="A11840">
        <v>18</v>
      </c>
      <c r="B11840" t="s">
        <v>335</v>
      </c>
      <c r="C11840" t="s">
        <v>135</v>
      </c>
      <c r="D11840">
        <v>2024</v>
      </c>
      <c r="E11840">
        <v>9447</v>
      </c>
      <c r="F11840">
        <v>52.4</v>
      </c>
    </row>
    <row r="11841" spans="1:6" x14ac:dyDescent="0.2">
      <c r="A11841">
        <v>18</v>
      </c>
      <c r="B11841" t="s">
        <v>335</v>
      </c>
      <c r="C11841" t="s">
        <v>135</v>
      </c>
      <c r="D11841">
        <v>2025</v>
      </c>
      <c r="E11841">
        <v>4606</v>
      </c>
      <c r="F11841">
        <v>61.2</v>
      </c>
    </row>
    <row r="11842" spans="1:6" x14ac:dyDescent="0.2">
      <c r="A11842">
        <v>18</v>
      </c>
      <c r="B11842" t="s">
        <v>335</v>
      </c>
      <c r="C11842" t="s">
        <v>136</v>
      </c>
      <c r="D11842">
        <v>2021</v>
      </c>
      <c r="E11842">
        <v>3394</v>
      </c>
      <c r="F11842">
        <v>31.5</v>
      </c>
    </row>
    <row r="11843" spans="1:6" x14ac:dyDescent="0.2">
      <c r="A11843">
        <v>18</v>
      </c>
      <c r="B11843" t="s">
        <v>335</v>
      </c>
      <c r="C11843" t="s">
        <v>136</v>
      </c>
      <c r="D11843">
        <v>2022</v>
      </c>
      <c r="E11843">
        <v>5224</v>
      </c>
      <c r="F11843">
        <v>40.200000000000003</v>
      </c>
    </row>
    <row r="11844" spans="1:6" x14ac:dyDescent="0.2">
      <c r="A11844">
        <v>18</v>
      </c>
      <c r="B11844" t="s">
        <v>335</v>
      </c>
      <c r="C11844" t="s">
        <v>136</v>
      </c>
      <c r="D11844">
        <v>2023</v>
      </c>
      <c r="E11844">
        <v>6099</v>
      </c>
      <c r="F11844">
        <v>49.8</v>
      </c>
    </row>
    <row r="11845" spans="1:6" x14ac:dyDescent="0.2">
      <c r="A11845">
        <v>18</v>
      </c>
      <c r="B11845" t="s">
        <v>335</v>
      </c>
      <c r="C11845" t="s">
        <v>136</v>
      </c>
      <c r="D11845">
        <v>2024</v>
      </c>
      <c r="E11845">
        <v>10569</v>
      </c>
      <c r="F11845">
        <v>45.6</v>
      </c>
    </row>
    <row r="11846" spans="1:6" x14ac:dyDescent="0.2">
      <c r="A11846">
        <v>18</v>
      </c>
      <c r="B11846" t="s">
        <v>335</v>
      </c>
      <c r="C11846" t="s">
        <v>136</v>
      </c>
      <c r="D11846">
        <v>2025</v>
      </c>
      <c r="E11846">
        <v>4006</v>
      </c>
      <c r="F11846">
        <v>51</v>
      </c>
    </row>
    <row r="11847" spans="1:6" x14ac:dyDescent="0.2">
      <c r="A11847">
        <v>18</v>
      </c>
      <c r="B11847" t="s">
        <v>335</v>
      </c>
      <c r="C11847" t="s">
        <v>300</v>
      </c>
      <c r="D11847">
        <v>2021</v>
      </c>
    </row>
    <row r="11848" spans="1:6" x14ac:dyDescent="0.2">
      <c r="A11848">
        <v>18</v>
      </c>
      <c r="B11848" t="s">
        <v>335</v>
      </c>
      <c r="C11848" t="s">
        <v>300</v>
      </c>
      <c r="D11848">
        <v>2022</v>
      </c>
    </row>
    <row r="11849" spans="1:6" x14ac:dyDescent="0.2">
      <c r="A11849">
        <v>18</v>
      </c>
      <c r="B11849" t="s">
        <v>335</v>
      </c>
      <c r="C11849" t="s">
        <v>300</v>
      </c>
      <c r="D11849">
        <v>2023</v>
      </c>
    </row>
    <row r="11850" spans="1:6" x14ac:dyDescent="0.2">
      <c r="A11850">
        <v>18</v>
      </c>
      <c r="B11850" t="s">
        <v>335</v>
      </c>
      <c r="C11850" t="s">
        <v>300</v>
      </c>
      <c r="D11850">
        <v>2024</v>
      </c>
    </row>
    <row r="11851" spans="1:6" x14ac:dyDescent="0.2">
      <c r="A11851">
        <v>18</v>
      </c>
      <c r="B11851" t="s">
        <v>335</v>
      </c>
      <c r="C11851" t="s">
        <v>300</v>
      </c>
      <c r="D11851">
        <v>2025</v>
      </c>
      <c r="E11851">
        <v>560</v>
      </c>
      <c r="F11851">
        <v>66.7</v>
      </c>
    </row>
    <row r="11852" spans="1:6" x14ac:dyDescent="0.2">
      <c r="A11852">
        <v>18</v>
      </c>
      <c r="B11852" t="s">
        <v>335</v>
      </c>
      <c r="C11852" t="s">
        <v>142</v>
      </c>
      <c r="D11852">
        <v>2021</v>
      </c>
      <c r="E11852">
        <v>4364</v>
      </c>
      <c r="F11852">
        <v>21</v>
      </c>
    </row>
    <row r="11853" spans="1:6" x14ac:dyDescent="0.2">
      <c r="A11853">
        <v>18</v>
      </c>
      <c r="B11853" t="s">
        <v>335</v>
      </c>
      <c r="C11853" t="s">
        <v>142</v>
      </c>
      <c r="D11853">
        <v>2022</v>
      </c>
      <c r="E11853">
        <v>514</v>
      </c>
      <c r="F11853">
        <v>40.5</v>
      </c>
    </row>
    <row r="11854" spans="1:6" x14ac:dyDescent="0.2">
      <c r="A11854">
        <v>18</v>
      </c>
      <c r="B11854" t="s">
        <v>335</v>
      </c>
      <c r="C11854" t="s">
        <v>142</v>
      </c>
      <c r="D11854">
        <v>2023</v>
      </c>
      <c r="E11854">
        <v>1165</v>
      </c>
      <c r="F11854">
        <v>37.299999999999997</v>
      </c>
    </row>
    <row r="11855" spans="1:6" x14ac:dyDescent="0.2">
      <c r="A11855">
        <v>18</v>
      </c>
      <c r="B11855" t="s">
        <v>335</v>
      </c>
      <c r="C11855" t="s">
        <v>142</v>
      </c>
      <c r="D11855">
        <v>2024</v>
      </c>
      <c r="E11855">
        <v>1233</v>
      </c>
      <c r="F11855">
        <v>42.3</v>
      </c>
    </row>
    <row r="11856" spans="1:6" x14ac:dyDescent="0.2">
      <c r="A11856">
        <v>18</v>
      </c>
      <c r="B11856" t="s">
        <v>335</v>
      </c>
      <c r="C11856" t="s">
        <v>142</v>
      </c>
      <c r="D11856">
        <v>2025</v>
      </c>
      <c r="E11856">
        <v>605</v>
      </c>
      <c r="F11856">
        <v>47.7</v>
      </c>
    </row>
    <row r="11857" spans="1:6" x14ac:dyDescent="0.2">
      <c r="A11857">
        <v>18</v>
      </c>
      <c r="B11857" t="s">
        <v>335</v>
      </c>
      <c r="C11857" t="s">
        <v>137</v>
      </c>
      <c r="D11857">
        <v>2021</v>
      </c>
      <c r="E11857">
        <v>6417</v>
      </c>
      <c r="F11857">
        <v>23.8</v>
      </c>
    </row>
    <row r="11858" spans="1:6" x14ac:dyDescent="0.2">
      <c r="A11858">
        <v>18</v>
      </c>
      <c r="B11858" t="s">
        <v>335</v>
      </c>
      <c r="C11858" t="s">
        <v>137</v>
      </c>
      <c r="D11858">
        <v>2022</v>
      </c>
      <c r="E11858">
        <v>29088</v>
      </c>
      <c r="F11858">
        <v>44.8</v>
      </c>
    </row>
    <row r="11859" spans="1:6" x14ac:dyDescent="0.2">
      <c r="A11859">
        <v>18</v>
      </c>
      <c r="B11859" t="s">
        <v>335</v>
      </c>
      <c r="C11859" t="s">
        <v>137</v>
      </c>
      <c r="D11859">
        <v>2023</v>
      </c>
      <c r="E11859">
        <v>47274</v>
      </c>
      <c r="F11859">
        <v>48.9</v>
      </c>
    </row>
    <row r="11860" spans="1:6" x14ac:dyDescent="0.2">
      <c r="A11860">
        <v>18</v>
      </c>
      <c r="B11860" t="s">
        <v>335</v>
      </c>
      <c r="C11860" t="s">
        <v>137</v>
      </c>
      <c r="D11860">
        <v>2024</v>
      </c>
      <c r="E11860">
        <v>57998</v>
      </c>
      <c r="F11860">
        <v>54.1</v>
      </c>
    </row>
    <row r="11861" spans="1:6" x14ac:dyDescent="0.2">
      <c r="A11861">
        <v>18</v>
      </c>
      <c r="B11861" t="s">
        <v>335</v>
      </c>
      <c r="C11861" t="s">
        <v>137</v>
      </c>
      <c r="D11861">
        <v>2025</v>
      </c>
      <c r="E11861">
        <v>41682</v>
      </c>
      <c r="F11861">
        <v>58.7</v>
      </c>
    </row>
    <row r="11862" spans="1:6" x14ac:dyDescent="0.2">
      <c r="A11862">
        <v>18</v>
      </c>
      <c r="B11862" t="s">
        <v>335</v>
      </c>
      <c r="C11862" t="s">
        <v>297</v>
      </c>
      <c r="D11862">
        <v>2021</v>
      </c>
    </row>
    <row r="11863" spans="1:6" x14ac:dyDescent="0.2">
      <c r="A11863">
        <v>18</v>
      </c>
      <c r="B11863" t="s">
        <v>335</v>
      </c>
      <c r="C11863" t="s">
        <v>297</v>
      </c>
      <c r="D11863">
        <v>2022</v>
      </c>
    </row>
    <row r="11864" spans="1:6" x14ac:dyDescent="0.2">
      <c r="A11864">
        <v>18</v>
      </c>
      <c r="B11864" t="s">
        <v>335</v>
      </c>
      <c r="C11864" t="s">
        <v>297</v>
      </c>
      <c r="D11864">
        <v>2023</v>
      </c>
    </row>
    <row r="11865" spans="1:6" x14ac:dyDescent="0.2">
      <c r="A11865">
        <v>18</v>
      </c>
      <c r="B11865" t="s">
        <v>335</v>
      </c>
      <c r="C11865" t="s">
        <v>297</v>
      </c>
      <c r="D11865">
        <v>2024</v>
      </c>
    </row>
    <row r="11866" spans="1:6" x14ac:dyDescent="0.2">
      <c r="A11866">
        <v>18</v>
      </c>
      <c r="B11866" t="s">
        <v>335</v>
      </c>
      <c r="C11866" t="s">
        <v>297</v>
      </c>
      <c r="D11866">
        <v>2025</v>
      </c>
      <c r="E11866">
        <v>752</v>
      </c>
      <c r="F11866">
        <v>65</v>
      </c>
    </row>
    <row r="11867" spans="1:6" x14ac:dyDescent="0.2">
      <c r="A11867">
        <v>18</v>
      </c>
      <c r="B11867" t="s">
        <v>335</v>
      </c>
      <c r="C11867" t="s">
        <v>139</v>
      </c>
      <c r="D11867">
        <v>2021</v>
      </c>
      <c r="E11867">
        <v>27652</v>
      </c>
      <c r="F11867">
        <v>26.9</v>
      </c>
    </row>
    <row r="11868" spans="1:6" x14ac:dyDescent="0.2">
      <c r="A11868">
        <v>18</v>
      </c>
      <c r="B11868" t="s">
        <v>335</v>
      </c>
      <c r="C11868" t="s">
        <v>139</v>
      </c>
      <c r="D11868">
        <v>2022</v>
      </c>
      <c r="E11868">
        <v>28446</v>
      </c>
      <c r="F11868">
        <v>51</v>
      </c>
    </row>
    <row r="11869" spans="1:6" x14ac:dyDescent="0.2">
      <c r="A11869">
        <v>18</v>
      </c>
      <c r="B11869" t="s">
        <v>335</v>
      </c>
      <c r="C11869" t="s">
        <v>139</v>
      </c>
      <c r="D11869">
        <v>2023</v>
      </c>
      <c r="E11869">
        <v>23619</v>
      </c>
      <c r="F11869">
        <v>59.9</v>
      </c>
    </row>
    <row r="11870" spans="1:6" x14ac:dyDescent="0.2">
      <c r="A11870">
        <v>18</v>
      </c>
      <c r="B11870" t="s">
        <v>335</v>
      </c>
      <c r="C11870" t="s">
        <v>139</v>
      </c>
      <c r="D11870">
        <v>2024</v>
      </c>
      <c r="E11870">
        <v>14537</v>
      </c>
      <c r="F11870">
        <v>57.8</v>
      </c>
    </row>
    <row r="11871" spans="1:6" x14ac:dyDescent="0.2">
      <c r="A11871">
        <v>18</v>
      </c>
      <c r="B11871" t="s">
        <v>335</v>
      </c>
      <c r="C11871" t="s">
        <v>139</v>
      </c>
      <c r="D11871">
        <v>2025</v>
      </c>
      <c r="E11871">
        <v>20397</v>
      </c>
      <c r="F11871">
        <v>56.4</v>
      </c>
    </row>
    <row r="11872" spans="1:6" x14ac:dyDescent="0.2">
      <c r="A11872">
        <v>18</v>
      </c>
      <c r="B11872" t="s">
        <v>335</v>
      </c>
      <c r="C11872" t="s">
        <v>140</v>
      </c>
      <c r="D11872">
        <v>2021</v>
      </c>
      <c r="E11872">
        <v>7169</v>
      </c>
      <c r="F11872">
        <v>24.6</v>
      </c>
    </row>
    <row r="11873" spans="1:6" x14ac:dyDescent="0.2">
      <c r="A11873">
        <v>18</v>
      </c>
      <c r="B11873" t="s">
        <v>335</v>
      </c>
      <c r="C11873" t="s">
        <v>140</v>
      </c>
      <c r="D11873">
        <v>2022</v>
      </c>
      <c r="E11873">
        <v>26760</v>
      </c>
      <c r="F11873">
        <v>48.2</v>
      </c>
    </row>
    <row r="11874" spans="1:6" x14ac:dyDescent="0.2">
      <c r="A11874">
        <v>18</v>
      </c>
      <c r="B11874" t="s">
        <v>335</v>
      </c>
      <c r="C11874" t="s">
        <v>140</v>
      </c>
      <c r="D11874">
        <v>2023</v>
      </c>
      <c r="E11874">
        <v>41614</v>
      </c>
      <c r="F11874">
        <v>46.5</v>
      </c>
    </row>
    <row r="11875" spans="1:6" x14ac:dyDescent="0.2">
      <c r="A11875">
        <v>18</v>
      </c>
      <c r="B11875" t="s">
        <v>335</v>
      </c>
      <c r="C11875" t="s">
        <v>140</v>
      </c>
      <c r="D11875">
        <v>2024</v>
      </c>
      <c r="E11875">
        <v>70997</v>
      </c>
      <c r="F11875">
        <v>53.7</v>
      </c>
    </row>
    <row r="11876" spans="1:6" x14ac:dyDescent="0.2">
      <c r="A11876">
        <v>18</v>
      </c>
      <c r="B11876" t="s">
        <v>335</v>
      </c>
      <c r="C11876" t="s">
        <v>140</v>
      </c>
      <c r="D11876">
        <v>2025</v>
      </c>
      <c r="E11876">
        <v>84487</v>
      </c>
      <c r="F11876">
        <v>63.9</v>
      </c>
    </row>
    <row r="11877" spans="1:6" x14ac:dyDescent="0.2">
      <c r="A11877">
        <v>18</v>
      </c>
      <c r="B11877" t="s">
        <v>336</v>
      </c>
      <c r="C11877" t="s">
        <v>337</v>
      </c>
      <c r="D11877">
        <v>2021</v>
      </c>
    </row>
    <row r="11878" spans="1:6" x14ac:dyDescent="0.2">
      <c r="A11878">
        <v>18</v>
      </c>
      <c r="B11878" t="s">
        <v>336</v>
      </c>
      <c r="C11878" t="s">
        <v>337</v>
      </c>
      <c r="D11878">
        <v>2022</v>
      </c>
    </row>
    <row r="11879" spans="1:6" x14ac:dyDescent="0.2">
      <c r="A11879">
        <v>18</v>
      </c>
      <c r="B11879" t="s">
        <v>336</v>
      </c>
      <c r="C11879" t="s">
        <v>337</v>
      </c>
      <c r="D11879">
        <v>2023</v>
      </c>
    </row>
    <row r="11880" spans="1:6" x14ac:dyDescent="0.2">
      <c r="A11880">
        <v>18</v>
      </c>
      <c r="B11880" t="s">
        <v>336</v>
      </c>
      <c r="C11880" t="s">
        <v>337</v>
      </c>
      <c r="D11880">
        <v>2024</v>
      </c>
    </row>
    <row r="11881" spans="1:6" x14ac:dyDescent="0.2">
      <c r="A11881">
        <v>18</v>
      </c>
      <c r="B11881" t="s">
        <v>336</v>
      </c>
      <c r="C11881" t="s">
        <v>337</v>
      </c>
      <c r="D11881">
        <v>2025</v>
      </c>
      <c r="E11881">
        <v>425</v>
      </c>
      <c r="F11881">
        <v>1303</v>
      </c>
    </row>
    <row r="11882" spans="1:6" x14ac:dyDescent="0.2">
      <c r="A11882">
        <v>18</v>
      </c>
      <c r="B11882" t="s">
        <v>348</v>
      </c>
      <c r="C11882" t="s">
        <v>450</v>
      </c>
      <c r="D11882">
        <v>2021</v>
      </c>
    </row>
    <row r="11883" spans="1:6" x14ac:dyDescent="0.2">
      <c r="A11883">
        <v>18</v>
      </c>
      <c r="B11883" t="s">
        <v>348</v>
      </c>
      <c r="C11883" t="s">
        <v>450</v>
      </c>
      <c r="D11883">
        <v>2022</v>
      </c>
    </row>
    <row r="11884" spans="1:6" x14ac:dyDescent="0.2">
      <c r="A11884">
        <v>18</v>
      </c>
      <c r="B11884" t="s">
        <v>348</v>
      </c>
      <c r="C11884" t="s">
        <v>450</v>
      </c>
      <c r="D11884">
        <v>2023</v>
      </c>
    </row>
    <row r="11885" spans="1:6" x14ac:dyDescent="0.2">
      <c r="A11885">
        <v>18</v>
      </c>
      <c r="B11885" t="s">
        <v>348</v>
      </c>
      <c r="C11885" t="s">
        <v>450</v>
      </c>
      <c r="D11885">
        <v>2024</v>
      </c>
    </row>
    <row r="11886" spans="1:6" x14ac:dyDescent="0.2">
      <c r="A11886">
        <v>18</v>
      </c>
      <c r="B11886" t="s">
        <v>348</v>
      </c>
      <c r="C11886" t="s">
        <v>450</v>
      </c>
      <c r="D11886">
        <v>2025</v>
      </c>
      <c r="E11886">
        <v>2179</v>
      </c>
      <c r="F11886">
        <v>2681</v>
      </c>
    </row>
    <row r="11887" spans="1:6" x14ac:dyDescent="0.2">
      <c r="A11887">
        <v>18</v>
      </c>
      <c r="B11887" t="s">
        <v>352</v>
      </c>
      <c r="C11887" t="s">
        <v>355</v>
      </c>
      <c r="D11887">
        <v>2021</v>
      </c>
      <c r="E11887">
        <v>1568</v>
      </c>
      <c r="F11887">
        <v>752</v>
      </c>
    </row>
    <row r="11888" spans="1:6" x14ac:dyDescent="0.2">
      <c r="A11888">
        <v>18</v>
      </c>
      <c r="B11888" t="s">
        <v>352</v>
      </c>
      <c r="C11888" t="s">
        <v>355</v>
      </c>
      <c r="D11888">
        <v>2022</v>
      </c>
    </row>
    <row r="11889" spans="1:6" x14ac:dyDescent="0.2">
      <c r="A11889">
        <v>18</v>
      </c>
      <c r="B11889" t="s">
        <v>352</v>
      </c>
      <c r="C11889" t="s">
        <v>355</v>
      </c>
      <c r="D11889">
        <v>2023</v>
      </c>
      <c r="E11889">
        <v>523</v>
      </c>
      <c r="F11889">
        <v>476</v>
      </c>
    </row>
    <row r="11890" spans="1:6" x14ac:dyDescent="0.2">
      <c r="A11890">
        <v>18</v>
      </c>
      <c r="B11890" t="s">
        <v>352</v>
      </c>
      <c r="C11890" t="s">
        <v>355</v>
      </c>
      <c r="D11890">
        <v>2024</v>
      </c>
      <c r="E11890">
        <v>1006</v>
      </c>
      <c r="F11890">
        <v>1446</v>
      </c>
    </row>
    <row r="11891" spans="1:6" x14ac:dyDescent="0.2">
      <c r="A11891">
        <v>18</v>
      </c>
      <c r="B11891" t="s">
        <v>352</v>
      </c>
      <c r="C11891" t="s">
        <v>355</v>
      </c>
      <c r="D11891">
        <v>2025</v>
      </c>
      <c r="E11891">
        <v>1579</v>
      </c>
      <c r="F11891">
        <v>1693</v>
      </c>
    </row>
    <row r="11892" spans="1:6" x14ac:dyDescent="0.2">
      <c r="A11892">
        <v>18</v>
      </c>
      <c r="B11892" t="s">
        <v>356</v>
      </c>
      <c r="C11892" t="e" cm="1">
        <f t="array" ref="C11892">- Other IMVINCIBLE CDC CL</f>
        <v>#NAME?</v>
      </c>
      <c r="D11892">
        <v>2021</v>
      </c>
      <c r="E11892">
        <v>484</v>
      </c>
      <c r="F11892">
        <v>553</v>
      </c>
    </row>
    <row r="11893" spans="1:6" x14ac:dyDescent="0.2">
      <c r="A11893">
        <v>18</v>
      </c>
      <c r="B11893" t="s">
        <v>356</v>
      </c>
      <c r="C11893" t="e" cm="1">
        <f t="array" ref="C11893">- Other IMVINCIBLE CDC CL</f>
        <v>#NAME?</v>
      </c>
      <c r="D11893">
        <v>2022</v>
      </c>
    </row>
    <row r="11894" spans="1:6" x14ac:dyDescent="0.2">
      <c r="A11894">
        <v>18</v>
      </c>
      <c r="B11894" t="s">
        <v>356</v>
      </c>
      <c r="C11894" t="e" cm="1">
        <f t="array" ref="C11894">- Other IMVINCIBLE CDC CL</f>
        <v>#NAME?</v>
      </c>
      <c r="D11894">
        <v>2023</v>
      </c>
      <c r="E11894">
        <v>2065</v>
      </c>
      <c r="F11894">
        <v>1559</v>
      </c>
    </row>
    <row r="11895" spans="1:6" x14ac:dyDescent="0.2">
      <c r="A11895">
        <v>18</v>
      </c>
      <c r="B11895" t="s">
        <v>356</v>
      </c>
      <c r="C11895" t="e" cm="1">
        <f t="array" ref="C11895">- Other IMVINCIBLE CDC CL</f>
        <v>#NAME?</v>
      </c>
      <c r="D11895">
        <v>2024</v>
      </c>
    </row>
    <row r="11896" spans="1:6" x14ac:dyDescent="0.2">
      <c r="A11896">
        <v>18</v>
      </c>
      <c r="B11896" t="s">
        <v>356</v>
      </c>
      <c r="C11896" t="e" cm="1">
        <f t="array" ref="C11896">- Other IMVINCIBLE CDC CL</f>
        <v>#NAME?</v>
      </c>
      <c r="D11896">
        <v>2025</v>
      </c>
      <c r="E11896">
        <v>3059</v>
      </c>
      <c r="F11896">
        <v>1938</v>
      </c>
    </row>
    <row r="11897" spans="1:6" x14ac:dyDescent="0.2">
      <c r="A11897">
        <v>18</v>
      </c>
      <c r="B11897" t="s">
        <v>356</v>
      </c>
      <c r="C11897" t="s">
        <v>358</v>
      </c>
      <c r="D11897">
        <v>2021</v>
      </c>
    </row>
    <row r="11898" spans="1:6" x14ac:dyDescent="0.2">
      <c r="A11898">
        <v>18</v>
      </c>
      <c r="B11898" t="s">
        <v>356</v>
      </c>
      <c r="C11898" t="s">
        <v>358</v>
      </c>
      <c r="D11898">
        <v>2022</v>
      </c>
    </row>
    <row r="11899" spans="1:6" x14ac:dyDescent="0.2">
      <c r="A11899">
        <v>18</v>
      </c>
      <c r="B11899" t="s">
        <v>356</v>
      </c>
      <c r="C11899" t="s">
        <v>358</v>
      </c>
      <c r="D11899">
        <v>2023</v>
      </c>
      <c r="E11899">
        <v>1325</v>
      </c>
      <c r="F11899">
        <v>1711</v>
      </c>
    </row>
    <row r="11900" spans="1:6" x14ac:dyDescent="0.2">
      <c r="A11900">
        <v>18</v>
      </c>
      <c r="B11900" t="s">
        <v>356</v>
      </c>
      <c r="C11900" t="s">
        <v>358</v>
      </c>
      <c r="D11900">
        <v>2024</v>
      </c>
      <c r="E11900">
        <v>3077</v>
      </c>
      <c r="F11900">
        <v>1689</v>
      </c>
    </row>
    <row r="11901" spans="1:6" x14ac:dyDescent="0.2">
      <c r="A11901">
        <v>18</v>
      </c>
      <c r="B11901" t="s">
        <v>356</v>
      </c>
      <c r="C11901" t="s">
        <v>358</v>
      </c>
      <c r="D11901">
        <v>2025</v>
      </c>
      <c r="E11901">
        <v>5871</v>
      </c>
      <c r="F11901">
        <v>2632</v>
      </c>
    </row>
    <row r="11902" spans="1:6" x14ac:dyDescent="0.2">
      <c r="A11902">
        <v>18</v>
      </c>
      <c r="B11902" t="s">
        <v>356</v>
      </c>
      <c r="C11902" t="s">
        <v>396</v>
      </c>
      <c r="D11902">
        <v>2021</v>
      </c>
      <c r="E11902">
        <v>409</v>
      </c>
      <c r="F11902">
        <v>335</v>
      </c>
    </row>
    <row r="11903" spans="1:6" x14ac:dyDescent="0.2">
      <c r="A11903">
        <v>18</v>
      </c>
      <c r="B11903" t="s">
        <v>356</v>
      </c>
      <c r="C11903" t="s">
        <v>396</v>
      </c>
      <c r="D11903">
        <v>2022</v>
      </c>
      <c r="E11903">
        <v>565</v>
      </c>
      <c r="F11903">
        <v>1056</v>
      </c>
    </row>
    <row r="11904" spans="1:6" x14ac:dyDescent="0.2">
      <c r="A11904">
        <v>18</v>
      </c>
      <c r="B11904" t="s">
        <v>356</v>
      </c>
      <c r="C11904" t="s">
        <v>396</v>
      </c>
      <c r="D11904">
        <v>2023</v>
      </c>
      <c r="E11904">
        <v>2270</v>
      </c>
      <c r="F11904">
        <v>1889</v>
      </c>
    </row>
    <row r="11905" spans="1:6" x14ac:dyDescent="0.2">
      <c r="A11905">
        <v>18</v>
      </c>
      <c r="B11905" t="s">
        <v>356</v>
      </c>
      <c r="C11905" t="s">
        <v>396</v>
      </c>
      <c r="D11905">
        <v>2024</v>
      </c>
      <c r="E11905">
        <v>2386</v>
      </c>
      <c r="F11905">
        <v>1698</v>
      </c>
    </row>
    <row r="11906" spans="1:6" x14ac:dyDescent="0.2">
      <c r="A11906">
        <v>18</v>
      </c>
      <c r="B11906" t="s">
        <v>356</v>
      </c>
      <c r="C11906" t="s">
        <v>396</v>
      </c>
      <c r="D11906">
        <v>2025</v>
      </c>
      <c r="E11906">
        <v>1040</v>
      </c>
      <c r="F11906">
        <v>1845</v>
      </c>
    </row>
    <row r="11907" spans="1:6" x14ac:dyDescent="0.2">
      <c r="A11907">
        <v>18</v>
      </c>
      <c r="B11907" t="s">
        <v>338</v>
      </c>
      <c r="C11907" t="s">
        <v>363</v>
      </c>
      <c r="D11907">
        <v>2021</v>
      </c>
      <c r="E11907">
        <v>6678</v>
      </c>
      <c r="F11907">
        <v>783</v>
      </c>
    </row>
    <row r="11908" spans="1:6" x14ac:dyDescent="0.2">
      <c r="A11908">
        <v>18</v>
      </c>
      <c r="B11908" t="s">
        <v>338</v>
      </c>
      <c r="C11908" t="s">
        <v>363</v>
      </c>
      <c r="D11908">
        <v>2022</v>
      </c>
      <c r="E11908">
        <v>3318</v>
      </c>
      <c r="F11908">
        <v>1149</v>
      </c>
    </row>
    <row r="11909" spans="1:6" x14ac:dyDescent="0.2">
      <c r="A11909">
        <v>18</v>
      </c>
      <c r="B11909" t="s">
        <v>338</v>
      </c>
      <c r="C11909" t="s">
        <v>363</v>
      </c>
      <c r="D11909">
        <v>2023</v>
      </c>
      <c r="E11909">
        <v>4085</v>
      </c>
      <c r="F11909">
        <v>1118</v>
      </c>
    </row>
    <row r="11910" spans="1:6" x14ac:dyDescent="0.2">
      <c r="A11910">
        <v>18</v>
      </c>
      <c r="B11910" t="s">
        <v>338</v>
      </c>
      <c r="C11910" t="s">
        <v>363</v>
      </c>
      <c r="D11910">
        <v>2024</v>
      </c>
      <c r="E11910">
        <v>4542</v>
      </c>
      <c r="F11910">
        <v>1585</v>
      </c>
    </row>
    <row r="11911" spans="1:6" x14ac:dyDescent="0.2">
      <c r="A11911">
        <v>18</v>
      </c>
      <c r="B11911" t="s">
        <v>338</v>
      </c>
      <c r="C11911" t="s">
        <v>363</v>
      </c>
      <c r="D11911">
        <v>2025</v>
      </c>
      <c r="E11911">
        <v>4188</v>
      </c>
      <c r="F11911">
        <v>2335</v>
      </c>
    </row>
    <row r="11912" spans="1:6" x14ac:dyDescent="0.2">
      <c r="A11912">
        <v>18</v>
      </c>
      <c r="B11912" t="s">
        <v>338</v>
      </c>
      <c r="C11912" t="s">
        <v>364</v>
      </c>
      <c r="D11912">
        <v>2021</v>
      </c>
      <c r="E11912">
        <v>8820</v>
      </c>
      <c r="F11912">
        <v>670</v>
      </c>
    </row>
    <row r="11913" spans="1:6" x14ac:dyDescent="0.2">
      <c r="A11913">
        <v>18</v>
      </c>
      <c r="B11913" t="s">
        <v>338</v>
      </c>
      <c r="C11913" t="s">
        <v>364</v>
      </c>
      <c r="D11913">
        <v>2022</v>
      </c>
      <c r="E11913">
        <v>4953</v>
      </c>
      <c r="F11913">
        <v>1462</v>
      </c>
    </row>
    <row r="11914" spans="1:6" x14ac:dyDescent="0.2">
      <c r="A11914">
        <v>18</v>
      </c>
      <c r="B11914" t="s">
        <v>338</v>
      </c>
      <c r="C11914" t="s">
        <v>364</v>
      </c>
      <c r="D11914">
        <v>2023</v>
      </c>
      <c r="E11914">
        <v>2535</v>
      </c>
      <c r="F11914">
        <v>1493</v>
      </c>
    </row>
    <row r="11915" spans="1:6" x14ac:dyDescent="0.2">
      <c r="A11915">
        <v>18</v>
      </c>
      <c r="B11915" t="s">
        <v>338</v>
      </c>
      <c r="C11915" t="s">
        <v>364</v>
      </c>
      <c r="D11915">
        <v>2024</v>
      </c>
      <c r="E11915">
        <v>2861</v>
      </c>
      <c r="F11915">
        <v>1578</v>
      </c>
    </row>
    <row r="11916" spans="1:6" x14ac:dyDescent="0.2">
      <c r="A11916">
        <v>18</v>
      </c>
      <c r="B11916" t="s">
        <v>338</v>
      </c>
      <c r="C11916" t="s">
        <v>364</v>
      </c>
      <c r="D11916">
        <v>2025</v>
      </c>
      <c r="E11916">
        <v>2035</v>
      </c>
      <c r="F11916">
        <v>1872</v>
      </c>
    </row>
    <row r="11917" spans="1:6" x14ac:dyDescent="0.2">
      <c r="A11917">
        <v>18</v>
      </c>
      <c r="B11917" t="s">
        <v>338</v>
      </c>
      <c r="C11917" t="s">
        <v>339</v>
      </c>
      <c r="D11917">
        <v>2021</v>
      </c>
      <c r="E11917">
        <v>545</v>
      </c>
      <c r="F11917">
        <v>681</v>
      </c>
    </row>
    <row r="11918" spans="1:6" x14ac:dyDescent="0.2">
      <c r="A11918">
        <v>18</v>
      </c>
      <c r="B11918" t="s">
        <v>338</v>
      </c>
      <c r="C11918" t="s">
        <v>339</v>
      </c>
      <c r="D11918">
        <v>2022</v>
      </c>
    </row>
    <row r="11919" spans="1:6" x14ac:dyDescent="0.2">
      <c r="A11919">
        <v>18</v>
      </c>
      <c r="B11919" t="s">
        <v>338</v>
      </c>
      <c r="C11919" t="s">
        <v>339</v>
      </c>
      <c r="D11919">
        <v>2023</v>
      </c>
      <c r="E11919">
        <v>1017</v>
      </c>
      <c r="F11919">
        <v>2526</v>
      </c>
    </row>
    <row r="11920" spans="1:6" x14ac:dyDescent="0.2">
      <c r="A11920">
        <v>18</v>
      </c>
      <c r="B11920" t="s">
        <v>338</v>
      </c>
      <c r="C11920" t="s">
        <v>339</v>
      </c>
      <c r="D11920">
        <v>2024</v>
      </c>
      <c r="E11920">
        <v>1127</v>
      </c>
      <c r="F11920">
        <v>1477</v>
      </c>
    </row>
    <row r="11921" spans="1:6" x14ac:dyDescent="0.2">
      <c r="A11921">
        <v>18</v>
      </c>
      <c r="B11921" t="s">
        <v>338</v>
      </c>
      <c r="C11921" t="s">
        <v>339</v>
      </c>
      <c r="D11921">
        <v>2025</v>
      </c>
      <c r="E11921">
        <v>2474</v>
      </c>
      <c r="F11921">
        <v>2575</v>
      </c>
    </row>
    <row r="11922" spans="1:6" x14ac:dyDescent="0.2">
      <c r="A11922">
        <v>18</v>
      </c>
      <c r="B11922" t="s">
        <v>338</v>
      </c>
      <c r="C11922" t="s">
        <v>340</v>
      </c>
      <c r="D11922">
        <v>2021</v>
      </c>
      <c r="E11922">
        <v>11215</v>
      </c>
      <c r="F11922">
        <v>869</v>
      </c>
    </row>
    <row r="11923" spans="1:6" x14ac:dyDescent="0.2">
      <c r="A11923">
        <v>18</v>
      </c>
      <c r="B11923" t="s">
        <v>338</v>
      </c>
      <c r="C11923" t="s">
        <v>340</v>
      </c>
      <c r="D11923">
        <v>2022</v>
      </c>
      <c r="E11923">
        <v>3624</v>
      </c>
      <c r="F11923">
        <v>1638</v>
      </c>
    </row>
    <row r="11924" spans="1:6" x14ac:dyDescent="0.2">
      <c r="A11924">
        <v>18</v>
      </c>
      <c r="B11924" t="s">
        <v>338</v>
      </c>
      <c r="C11924" t="s">
        <v>340</v>
      </c>
      <c r="D11924">
        <v>2023</v>
      </c>
      <c r="E11924">
        <v>2899</v>
      </c>
      <c r="F11924">
        <v>1836</v>
      </c>
    </row>
    <row r="11925" spans="1:6" x14ac:dyDescent="0.2">
      <c r="A11925">
        <v>18</v>
      </c>
      <c r="B11925" t="s">
        <v>338</v>
      </c>
      <c r="C11925" t="s">
        <v>340</v>
      </c>
      <c r="D11925">
        <v>2024</v>
      </c>
      <c r="E11925">
        <v>4482</v>
      </c>
      <c r="F11925">
        <v>2041</v>
      </c>
    </row>
    <row r="11926" spans="1:6" x14ac:dyDescent="0.2">
      <c r="A11926">
        <v>18</v>
      </c>
      <c r="B11926" t="s">
        <v>338</v>
      </c>
      <c r="C11926" t="s">
        <v>340</v>
      </c>
      <c r="D11926">
        <v>2025</v>
      </c>
      <c r="E11926">
        <v>4093</v>
      </c>
      <c r="F11926">
        <v>2769</v>
      </c>
    </row>
    <row r="11927" spans="1:6" x14ac:dyDescent="0.2">
      <c r="A11927">
        <v>18</v>
      </c>
      <c r="B11927" t="s">
        <v>338</v>
      </c>
      <c r="C11927" t="s">
        <v>341</v>
      </c>
      <c r="D11927">
        <v>2021</v>
      </c>
      <c r="E11927">
        <v>3715</v>
      </c>
      <c r="F11927">
        <v>701</v>
      </c>
    </row>
    <row r="11928" spans="1:6" x14ac:dyDescent="0.2">
      <c r="A11928">
        <v>18</v>
      </c>
      <c r="B11928" t="s">
        <v>338</v>
      </c>
      <c r="C11928" t="s">
        <v>341</v>
      </c>
      <c r="D11928">
        <v>2022</v>
      </c>
      <c r="E11928">
        <v>5284</v>
      </c>
      <c r="F11928">
        <v>1325</v>
      </c>
    </row>
    <row r="11929" spans="1:6" x14ac:dyDescent="0.2">
      <c r="A11929">
        <v>18</v>
      </c>
      <c r="B11929" t="s">
        <v>338</v>
      </c>
      <c r="C11929" t="s">
        <v>341</v>
      </c>
      <c r="D11929">
        <v>2023</v>
      </c>
      <c r="E11929">
        <v>6933</v>
      </c>
      <c r="F11929">
        <v>1567</v>
      </c>
    </row>
    <row r="11930" spans="1:6" x14ac:dyDescent="0.2">
      <c r="A11930">
        <v>18</v>
      </c>
      <c r="B11930" t="s">
        <v>338</v>
      </c>
      <c r="C11930" t="s">
        <v>341</v>
      </c>
      <c r="D11930">
        <v>2024</v>
      </c>
      <c r="E11930">
        <v>9454</v>
      </c>
      <c r="F11930">
        <v>1788</v>
      </c>
    </row>
    <row r="11931" spans="1:6" x14ac:dyDescent="0.2">
      <c r="A11931">
        <v>18</v>
      </c>
      <c r="B11931" t="s">
        <v>338</v>
      </c>
      <c r="C11931" t="s">
        <v>341</v>
      </c>
      <c r="D11931">
        <v>2025</v>
      </c>
      <c r="E11931">
        <v>11397</v>
      </c>
      <c r="F11931">
        <v>2650</v>
      </c>
    </row>
    <row r="11932" spans="1:6" x14ac:dyDescent="0.2">
      <c r="A11932">
        <v>19</v>
      </c>
      <c r="B11932" t="s">
        <v>6</v>
      </c>
      <c r="C11932" t="s">
        <v>24</v>
      </c>
      <c r="D11932">
        <v>2021</v>
      </c>
    </row>
    <row r="11933" spans="1:6" x14ac:dyDescent="0.2">
      <c r="A11933">
        <v>19</v>
      </c>
      <c r="B11933" t="s">
        <v>6</v>
      </c>
      <c r="C11933" t="s">
        <v>24</v>
      </c>
      <c r="D11933">
        <v>2022</v>
      </c>
    </row>
    <row r="11934" spans="1:6" x14ac:dyDescent="0.2">
      <c r="A11934">
        <v>19</v>
      </c>
      <c r="B11934" t="s">
        <v>6</v>
      </c>
      <c r="C11934" t="s">
        <v>24</v>
      </c>
      <c r="D11934">
        <v>2023</v>
      </c>
      <c r="E11934">
        <v>590</v>
      </c>
      <c r="F11934">
        <v>52.9</v>
      </c>
    </row>
    <row r="11935" spans="1:6" x14ac:dyDescent="0.2">
      <c r="A11935">
        <v>19</v>
      </c>
      <c r="B11935" t="s">
        <v>6</v>
      </c>
      <c r="C11935" t="s">
        <v>24</v>
      </c>
      <c r="D11935">
        <v>2024</v>
      </c>
    </row>
    <row r="11936" spans="1:6" x14ac:dyDescent="0.2">
      <c r="A11936">
        <v>19</v>
      </c>
      <c r="B11936" t="s">
        <v>6</v>
      </c>
      <c r="C11936" t="s">
        <v>24</v>
      </c>
      <c r="D11936">
        <v>2025</v>
      </c>
      <c r="E11936">
        <v>574</v>
      </c>
      <c r="F11936">
        <v>77.599999999999994</v>
      </c>
    </row>
    <row r="11937" spans="1:6" x14ac:dyDescent="0.2">
      <c r="A11937">
        <v>19</v>
      </c>
      <c r="B11937" t="s">
        <v>6</v>
      </c>
      <c r="C11937" t="s">
        <v>17</v>
      </c>
      <c r="D11937">
        <v>2021</v>
      </c>
      <c r="E11937">
        <v>757</v>
      </c>
      <c r="F11937">
        <v>47.6</v>
      </c>
    </row>
    <row r="11938" spans="1:6" x14ac:dyDescent="0.2">
      <c r="A11938">
        <v>19</v>
      </c>
      <c r="B11938" t="s">
        <v>6</v>
      </c>
      <c r="C11938" t="s">
        <v>17</v>
      </c>
      <c r="D11938">
        <v>2022</v>
      </c>
      <c r="E11938">
        <v>990</v>
      </c>
      <c r="F11938">
        <v>59.8</v>
      </c>
    </row>
    <row r="11939" spans="1:6" x14ac:dyDescent="0.2">
      <c r="A11939">
        <v>19</v>
      </c>
      <c r="B11939" t="s">
        <v>6</v>
      </c>
      <c r="C11939" t="s">
        <v>17</v>
      </c>
      <c r="D11939">
        <v>2023</v>
      </c>
      <c r="E11939">
        <v>1227</v>
      </c>
      <c r="F11939">
        <v>51.2</v>
      </c>
    </row>
    <row r="11940" spans="1:6" x14ac:dyDescent="0.2">
      <c r="A11940">
        <v>19</v>
      </c>
      <c r="B11940" t="s">
        <v>6</v>
      </c>
      <c r="C11940" t="s">
        <v>17</v>
      </c>
      <c r="D11940">
        <v>2024</v>
      </c>
      <c r="E11940">
        <v>1153</v>
      </c>
      <c r="F11940">
        <v>71.3</v>
      </c>
    </row>
    <row r="11941" spans="1:6" x14ac:dyDescent="0.2">
      <c r="A11941">
        <v>19</v>
      </c>
      <c r="B11941" t="s">
        <v>6</v>
      </c>
      <c r="C11941" t="s">
        <v>17</v>
      </c>
      <c r="D11941">
        <v>2025</v>
      </c>
      <c r="E11941">
        <v>4170</v>
      </c>
      <c r="F11941">
        <v>114.1</v>
      </c>
    </row>
    <row r="11942" spans="1:6" x14ac:dyDescent="0.2">
      <c r="A11942">
        <v>19</v>
      </c>
      <c r="B11942" t="s">
        <v>6</v>
      </c>
      <c r="C11942" t="s">
        <v>23</v>
      </c>
      <c r="D11942">
        <v>2021</v>
      </c>
    </row>
    <row r="11943" spans="1:6" x14ac:dyDescent="0.2">
      <c r="A11943">
        <v>19</v>
      </c>
      <c r="B11943" t="s">
        <v>6</v>
      </c>
      <c r="C11943" t="s">
        <v>23</v>
      </c>
      <c r="D11943">
        <v>2022</v>
      </c>
    </row>
    <row r="11944" spans="1:6" x14ac:dyDescent="0.2">
      <c r="A11944">
        <v>19</v>
      </c>
      <c r="B11944" t="s">
        <v>6</v>
      </c>
      <c r="C11944" t="s">
        <v>23</v>
      </c>
      <c r="D11944">
        <v>2023</v>
      </c>
      <c r="E11944">
        <v>1938</v>
      </c>
      <c r="F11944">
        <v>81</v>
      </c>
    </row>
    <row r="11945" spans="1:6" x14ac:dyDescent="0.2">
      <c r="A11945">
        <v>19</v>
      </c>
      <c r="B11945" t="s">
        <v>6</v>
      </c>
      <c r="C11945" t="s">
        <v>23</v>
      </c>
      <c r="D11945">
        <v>2024</v>
      </c>
      <c r="E11945">
        <v>1494</v>
      </c>
      <c r="F11945">
        <v>61.8</v>
      </c>
    </row>
    <row r="11946" spans="1:6" x14ac:dyDescent="0.2">
      <c r="A11946">
        <v>19</v>
      </c>
      <c r="B11946" t="s">
        <v>6</v>
      </c>
      <c r="C11946" t="s">
        <v>23</v>
      </c>
      <c r="D11946">
        <v>2025</v>
      </c>
      <c r="E11946">
        <v>1852</v>
      </c>
      <c r="F11946">
        <v>58</v>
      </c>
    </row>
    <row r="11947" spans="1:6" x14ac:dyDescent="0.2">
      <c r="A11947">
        <v>19</v>
      </c>
      <c r="B11947" t="s">
        <v>6</v>
      </c>
      <c r="C11947" t="s">
        <v>16</v>
      </c>
      <c r="D11947">
        <v>2021</v>
      </c>
      <c r="E11947">
        <v>1637</v>
      </c>
      <c r="F11947">
        <v>42.7</v>
      </c>
    </row>
    <row r="11948" spans="1:6" x14ac:dyDescent="0.2">
      <c r="A11948">
        <v>19</v>
      </c>
      <c r="B11948" t="s">
        <v>6</v>
      </c>
      <c r="C11948" t="s">
        <v>16</v>
      </c>
      <c r="D11948">
        <v>2022</v>
      </c>
      <c r="E11948">
        <v>5761</v>
      </c>
      <c r="F11948">
        <v>75.400000000000006</v>
      </c>
    </row>
    <row r="11949" spans="1:6" x14ac:dyDescent="0.2">
      <c r="A11949">
        <v>19</v>
      </c>
      <c r="B11949" t="s">
        <v>6</v>
      </c>
      <c r="C11949" t="s">
        <v>16</v>
      </c>
      <c r="D11949">
        <v>2023</v>
      </c>
      <c r="E11949">
        <v>6391</v>
      </c>
      <c r="F11949">
        <v>69.3</v>
      </c>
    </row>
    <row r="11950" spans="1:6" x14ac:dyDescent="0.2">
      <c r="A11950">
        <v>19</v>
      </c>
      <c r="B11950" t="s">
        <v>6</v>
      </c>
      <c r="C11950" t="s">
        <v>16</v>
      </c>
      <c r="D11950">
        <v>2024</v>
      </c>
      <c r="E11950">
        <v>2865</v>
      </c>
      <c r="F11950">
        <v>81.099999999999994</v>
      </c>
    </row>
    <row r="11951" spans="1:6" x14ac:dyDescent="0.2">
      <c r="A11951">
        <v>19</v>
      </c>
      <c r="B11951" t="s">
        <v>6</v>
      </c>
      <c r="C11951" t="s">
        <v>16</v>
      </c>
      <c r="D11951">
        <v>2025</v>
      </c>
      <c r="E11951">
        <v>3188</v>
      </c>
      <c r="F11951">
        <v>90.8</v>
      </c>
    </row>
    <row r="11952" spans="1:6" x14ac:dyDescent="0.2">
      <c r="A11952">
        <v>19</v>
      </c>
      <c r="B11952" t="s">
        <v>6</v>
      </c>
      <c r="C11952" t="s">
        <v>15</v>
      </c>
      <c r="D11952">
        <v>2021</v>
      </c>
    </row>
    <row r="11953" spans="1:6" x14ac:dyDescent="0.2">
      <c r="A11953">
        <v>19</v>
      </c>
      <c r="B11953" t="s">
        <v>6</v>
      </c>
      <c r="C11953" t="s">
        <v>15</v>
      </c>
      <c r="D11953">
        <v>2022</v>
      </c>
    </row>
    <row r="11954" spans="1:6" x14ac:dyDescent="0.2">
      <c r="A11954">
        <v>19</v>
      </c>
      <c r="B11954" t="s">
        <v>6</v>
      </c>
      <c r="C11954" t="s">
        <v>15</v>
      </c>
      <c r="D11954">
        <v>2023</v>
      </c>
      <c r="E11954">
        <v>773</v>
      </c>
      <c r="F11954">
        <v>85.6</v>
      </c>
    </row>
    <row r="11955" spans="1:6" x14ac:dyDescent="0.2">
      <c r="A11955">
        <v>19</v>
      </c>
      <c r="B11955" t="s">
        <v>6</v>
      </c>
      <c r="C11955" t="s">
        <v>15</v>
      </c>
      <c r="D11955">
        <v>2024</v>
      </c>
      <c r="E11955">
        <v>1612</v>
      </c>
      <c r="F11955">
        <v>68.8</v>
      </c>
    </row>
    <row r="11956" spans="1:6" x14ac:dyDescent="0.2">
      <c r="A11956">
        <v>19</v>
      </c>
      <c r="B11956" t="s">
        <v>6</v>
      </c>
      <c r="C11956" t="s">
        <v>15</v>
      </c>
      <c r="D11956">
        <v>2025</v>
      </c>
      <c r="E11956">
        <v>2609</v>
      </c>
      <c r="F11956">
        <v>88.6</v>
      </c>
    </row>
    <row r="11957" spans="1:6" x14ac:dyDescent="0.2">
      <c r="A11957">
        <v>19</v>
      </c>
      <c r="B11957" t="s">
        <v>6</v>
      </c>
      <c r="C11957" t="s">
        <v>25</v>
      </c>
      <c r="D11957">
        <v>2021</v>
      </c>
    </row>
    <row r="11958" spans="1:6" x14ac:dyDescent="0.2">
      <c r="A11958">
        <v>19</v>
      </c>
      <c r="B11958" t="s">
        <v>6</v>
      </c>
      <c r="C11958" t="s">
        <v>25</v>
      </c>
      <c r="D11958">
        <v>2022</v>
      </c>
    </row>
    <row r="11959" spans="1:6" x14ac:dyDescent="0.2">
      <c r="A11959">
        <v>19</v>
      </c>
      <c r="B11959" t="s">
        <v>6</v>
      </c>
      <c r="C11959" t="s">
        <v>25</v>
      </c>
      <c r="D11959">
        <v>2023</v>
      </c>
      <c r="E11959">
        <v>1069</v>
      </c>
      <c r="F11959">
        <v>45</v>
      </c>
    </row>
    <row r="11960" spans="1:6" x14ac:dyDescent="0.2">
      <c r="A11960">
        <v>19</v>
      </c>
      <c r="B11960" t="s">
        <v>6</v>
      </c>
      <c r="C11960" t="s">
        <v>25</v>
      </c>
      <c r="D11960">
        <v>2024</v>
      </c>
    </row>
    <row r="11961" spans="1:6" x14ac:dyDescent="0.2">
      <c r="A11961">
        <v>19</v>
      </c>
      <c r="B11961" t="s">
        <v>6</v>
      </c>
      <c r="C11961" t="s">
        <v>25</v>
      </c>
      <c r="D11961">
        <v>2025</v>
      </c>
    </row>
    <row r="11962" spans="1:6" x14ac:dyDescent="0.2">
      <c r="A11962">
        <v>19</v>
      </c>
      <c r="B11962" t="s">
        <v>6</v>
      </c>
      <c r="C11962" t="s">
        <v>235</v>
      </c>
      <c r="D11962">
        <v>2021</v>
      </c>
    </row>
    <row r="11963" spans="1:6" x14ac:dyDescent="0.2">
      <c r="A11963">
        <v>19</v>
      </c>
      <c r="B11963" t="s">
        <v>6</v>
      </c>
      <c r="C11963" t="s">
        <v>235</v>
      </c>
      <c r="D11963">
        <v>2022</v>
      </c>
    </row>
    <row r="11964" spans="1:6" x14ac:dyDescent="0.2">
      <c r="A11964">
        <v>19</v>
      </c>
      <c r="B11964" t="s">
        <v>6</v>
      </c>
      <c r="C11964" t="s">
        <v>235</v>
      </c>
      <c r="D11964">
        <v>2023</v>
      </c>
    </row>
    <row r="11965" spans="1:6" x14ac:dyDescent="0.2">
      <c r="A11965">
        <v>19</v>
      </c>
      <c r="B11965" t="s">
        <v>6</v>
      </c>
      <c r="C11965" t="s">
        <v>235</v>
      </c>
      <c r="D11965">
        <v>2024</v>
      </c>
    </row>
    <row r="11966" spans="1:6" x14ac:dyDescent="0.2">
      <c r="A11966">
        <v>19</v>
      </c>
      <c r="B11966" t="s">
        <v>6</v>
      </c>
      <c r="C11966" t="s">
        <v>235</v>
      </c>
      <c r="D11966">
        <v>2025</v>
      </c>
      <c r="E11966">
        <v>1503</v>
      </c>
      <c r="F11966">
        <v>94.1</v>
      </c>
    </row>
    <row r="11967" spans="1:6" x14ac:dyDescent="0.2">
      <c r="A11967">
        <v>19</v>
      </c>
      <c r="B11967" t="s">
        <v>6</v>
      </c>
      <c r="C11967" t="s">
        <v>13</v>
      </c>
      <c r="D11967">
        <v>2021</v>
      </c>
      <c r="E11967">
        <v>449</v>
      </c>
      <c r="F11967">
        <v>16.3</v>
      </c>
    </row>
    <row r="11968" spans="1:6" x14ac:dyDescent="0.2">
      <c r="A11968">
        <v>19</v>
      </c>
      <c r="B11968" t="s">
        <v>6</v>
      </c>
      <c r="C11968" t="s">
        <v>13</v>
      </c>
      <c r="D11968">
        <v>2022</v>
      </c>
      <c r="E11968">
        <v>1748</v>
      </c>
      <c r="F11968">
        <v>66.2</v>
      </c>
    </row>
    <row r="11969" spans="1:6" x14ac:dyDescent="0.2">
      <c r="A11969">
        <v>19</v>
      </c>
      <c r="B11969" t="s">
        <v>6</v>
      </c>
      <c r="C11969" t="s">
        <v>13</v>
      </c>
      <c r="D11969">
        <v>2023</v>
      </c>
      <c r="E11969">
        <v>718</v>
      </c>
      <c r="F11969">
        <v>60.5</v>
      </c>
    </row>
    <row r="11970" spans="1:6" x14ac:dyDescent="0.2">
      <c r="A11970">
        <v>19</v>
      </c>
      <c r="B11970" t="s">
        <v>6</v>
      </c>
      <c r="C11970" t="s">
        <v>13</v>
      </c>
      <c r="D11970">
        <v>2024</v>
      </c>
      <c r="E11970">
        <v>1264</v>
      </c>
      <c r="F11970">
        <v>60.6</v>
      </c>
    </row>
    <row r="11971" spans="1:6" x14ac:dyDescent="0.2">
      <c r="A11971">
        <v>19</v>
      </c>
      <c r="B11971" t="s">
        <v>6</v>
      </c>
      <c r="C11971" t="s">
        <v>13</v>
      </c>
      <c r="D11971">
        <v>2025</v>
      </c>
      <c r="E11971">
        <v>721</v>
      </c>
      <c r="F11971">
        <v>87.8</v>
      </c>
    </row>
    <row r="11972" spans="1:6" x14ac:dyDescent="0.2">
      <c r="A11972">
        <v>19</v>
      </c>
      <c r="B11972" t="s">
        <v>6</v>
      </c>
      <c r="C11972" t="s">
        <v>200</v>
      </c>
      <c r="D11972">
        <v>2021</v>
      </c>
    </row>
    <row r="11973" spans="1:6" x14ac:dyDescent="0.2">
      <c r="A11973">
        <v>19</v>
      </c>
      <c r="B11973" t="s">
        <v>6</v>
      </c>
      <c r="C11973" t="s">
        <v>200</v>
      </c>
      <c r="D11973">
        <v>2022</v>
      </c>
    </row>
    <row r="11974" spans="1:6" x14ac:dyDescent="0.2">
      <c r="A11974">
        <v>19</v>
      </c>
      <c r="B11974" t="s">
        <v>6</v>
      </c>
      <c r="C11974" t="s">
        <v>200</v>
      </c>
      <c r="D11974">
        <v>2023</v>
      </c>
    </row>
    <row r="11975" spans="1:6" x14ac:dyDescent="0.2">
      <c r="A11975">
        <v>19</v>
      </c>
      <c r="B11975" t="s">
        <v>6</v>
      </c>
      <c r="C11975" t="s">
        <v>200</v>
      </c>
      <c r="D11975">
        <v>2024</v>
      </c>
    </row>
    <row r="11976" spans="1:6" x14ac:dyDescent="0.2">
      <c r="A11976">
        <v>19</v>
      </c>
      <c r="B11976" t="s">
        <v>6</v>
      </c>
      <c r="C11976" t="s">
        <v>200</v>
      </c>
      <c r="D11976">
        <v>2025</v>
      </c>
      <c r="E11976">
        <v>614</v>
      </c>
      <c r="F11976">
        <v>72.2</v>
      </c>
    </row>
    <row r="11977" spans="1:6" x14ac:dyDescent="0.2">
      <c r="A11977">
        <v>19</v>
      </c>
      <c r="B11977" t="s">
        <v>6</v>
      </c>
      <c r="C11977" t="s">
        <v>10</v>
      </c>
      <c r="D11977">
        <v>2021</v>
      </c>
      <c r="E11977">
        <v>845</v>
      </c>
      <c r="F11977">
        <v>47.6</v>
      </c>
    </row>
    <row r="11978" spans="1:6" x14ac:dyDescent="0.2">
      <c r="A11978">
        <v>19</v>
      </c>
      <c r="B11978" t="s">
        <v>6</v>
      </c>
      <c r="C11978" t="s">
        <v>10</v>
      </c>
      <c r="D11978">
        <v>2022</v>
      </c>
      <c r="E11978">
        <v>851</v>
      </c>
      <c r="F11978">
        <v>68.599999999999994</v>
      </c>
    </row>
    <row r="11979" spans="1:6" x14ac:dyDescent="0.2">
      <c r="A11979">
        <v>19</v>
      </c>
      <c r="B11979" t="s">
        <v>6</v>
      </c>
      <c r="C11979" t="s">
        <v>10</v>
      </c>
      <c r="D11979">
        <v>2023</v>
      </c>
      <c r="E11979">
        <v>442</v>
      </c>
      <c r="F11979">
        <v>85.5</v>
      </c>
    </row>
    <row r="11980" spans="1:6" x14ac:dyDescent="0.2">
      <c r="A11980">
        <v>19</v>
      </c>
      <c r="B11980" t="s">
        <v>6</v>
      </c>
      <c r="C11980" t="s">
        <v>10</v>
      </c>
      <c r="D11980">
        <v>2024</v>
      </c>
      <c r="E11980">
        <v>1553</v>
      </c>
      <c r="F11980">
        <v>75.400000000000006</v>
      </c>
    </row>
    <row r="11981" spans="1:6" x14ac:dyDescent="0.2">
      <c r="A11981">
        <v>19</v>
      </c>
      <c r="B11981" t="s">
        <v>6</v>
      </c>
      <c r="C11981" t="s">
        <v>10</v>
      </c>
      <c r="D11981">
        <v>2025</v>
      </c>
      <c r="E11981">
        <v>2073</v>
      </c>
      <c r="F11981">
        <v>91.5</v>
      </c>
    </row>
    <row r="11982" spans="1:6" x14ac:dyDescent="0.2">
      <c r="A11982">
        <v>19</v>
      </c>
      <c r="B11982" t="s">
        <v>309</v>
      </c>
      <c r="C11982" t="s">
        <v>203</v>
      </c>
      <c r="D11982">
        <v>2021</v>
      </c>
    </row>
    <row r="11983" spans="1:6" x14ac:dyDescent="0.2">
      <c r="A11983">
        <v>19</v>
      </c>
      <c r="B11983" t="s">
        <v>309</v>
      </c>
      <c r="C11983" t="s">
        <v>203</v>
      </c>
      <c r="D11983">
        <v>2022</v>
      </c>
    </row>
    <row r="11984" spans="1:6" x14ac:dyDescent="0.2">
      <c r="A11984">
        <v>19</v>
      </c>
      <c r="B11984" t="s">
        <v>309</v>
      </c>
      <c r="C11984" t="s">
        <v>203</v>
      </c>
      <c r="D11984">
        <v>2023</v>
      </c>
      <c r="E11984">
        <v>570</v>
      </c>
      <c r="F11984">
        <v>34.6</v>
      </c>
    </row>
    <row r="11985" spans="1:6" x14ac:dyDescent="0.2">
      <c r="A11985">
        <v>19</v>
      </c>
      <c r="B11985" t="s">
        <v>309</v>
      </c>
      <c r="C11985" t="s">
        <v>203</v>
      </c>
      <c r="D11985">
        <v>2024</v>
      </c>
      <c r="E11985">
        <v>1422</v>
      </c>
      <c r="F11985">
        <v>31.5</v>
      </c>
    </row>
    <row r="11986" spans="1:6" x14ac:dyDescent="0.2">
      <c r="A11986">
        <v>19</v>
      </c>
      <c r="B11986" t="s">
        <v>309</v>
      </c>
      <c r="C11986" t="s">
        <v>203</v>
      </c>
      <c r="D11986">
        <v>2025</v>
      </c>
      <c r="E11986">
        <v>786</v>
      </c>
      <c r="F11986">
        <v>57.3</v>
      </c>
    </row>
    <row r="11987" spans="1:6" x14ac:dyDescent="0.2">
      <c r="A11987">
        <v>19</v>
      </c>
      <c r="B11987" t="s">
        <v>309</v>
      </c>
      <c r="C11987" t="s">
        <v>275</v>
      </c>
      <c r="D11987">
        <v>2021</v>
      </c>
    </row>
    <row r="11988" spans="1:6" x14ac:dyDescent="0.2">
      <c r="A11988">
        <v>19</v>
      </c>
      <c r="B11988" t="s">
        <v>309</v>
      </c>
      <c r="C11988" t="s">
        <v>275</v>
      </c>
      <c r="D11988">
        <v>2022</v>
      </c>
    </row>
    <row r="11989" spans="1:6" x14ac:dyDescent="0.2">
      <c r="A11989">
        <v>19</v>
      </c>
      <c r="B11989" t="s">
        <v>309</v>
      </c>
      <c r="C11989" t="s">
        <v>275</v>
      </c>
      <c r="D11989">
        <v>2023</v>
      </c>
    </row>
    <row r="11990" spans="1:6" x14ac:dyDescent="0.2">
      <c r="A11990">
        <v>19</v>
      </c>
      <c r="B11990" t="s">
        <v>309</v>
      </c>
      <c r="C11990" t="s">
        <v>275</v>
      </c>
      <c r="D11990">
        <v>2024</v>
      </c>
    </row>
    <row r="11991" spans="1:6" x14ac:dyDescent="0.2">
      <c r="A11991">
        <v>19</v>
      </c>
      <c r="B11991" t="s">
        <v>309</v>
      </c>
      <c r="C11991" t="s">
        <v>275</v>
      </c>
      <c r="D11991">
        <v>2025</v>
      </c>
      <c r="E11991">
        <v>2544</v>
      </c>
      <c r="F11991">
        <v>47.4</v>
      </c>
    </row>
    <row r="11992" spans="1:6" x14ac:dyDescent="0.2">
      <c r="A11992">
        <v>19</v>
      </c>
      <c r="B11992" t="s">
        <v>309</v>
      </c>
      <c r="C11992" t="s">
        <v>31</v>
      </c>
      <c r="D11992">
        <v>2021</v>
      </c>
      <c r="E11992">
        <v>615</v>
      </c>
      <c r="F11992">
        <v>20.9</v>
      </c>
    </row>
    <row r="11993" spans="1:6" x14ac:dyDescent="0.2">
      <c r="A11993">
        <v>19</v>
      </c>
      <c r="B11993" t="s">
        <v>309</v>
      </c>
      <c r="C11993" t="s">
        <v>31</v>
      </c>
      <c r="D11993">
        <v>2022</v>
      </c>
      <c r="E11993">
        <v>1247</v>
      </c>
      <c r="F11993">
        <v>42.4</v>
      </c>
    </row>
    <row r="11994" spans="1:6" x14ac:dyDescent="0.2">
      <c r="A11994">
        <v>19</v>
      </c>
      <c r="B11994" t="s">
        <v>309</v>
      </c>
      <c r="C11994" t="s">
        <v>31</v>
      </c>
      <c r="D11994">
        <v>2023</v>
      </c>
      <c r="E11994">
        <v>4752</v>
      </c>
      <c r="F11994">
        <v>35.299999999999997</v>
      </c>
    </row>
    <row r="11995" spans="1:6" x14ac:dyDescent="0.2">
      <c r="A11995">
        <v>19</v>
      </c>
      <c r="B11995" t="s">
        <v>309</v>
      </c>
      <c r="C11995" t="s">
        <v>31</v>
      </c>
      <c r="D11995">
        <v>2024</v>
      </c>
      <c r="E11995">
        <v>1964</v>
      </c>
      <c r="F11995">
        <v>32.799999999999997</v>
      </c>
    </row>
    <row r="11996" spans="1:6" x14ac:dyDescent="0.2">
      <c r="A11996">
        <v>19</v>
      </c>
      <c r="B11996" t="s">
        <v>309</v>
      </c>
      <c r="C11996" t="s">
        <v>31</v>
      </c>
      <c r="D11996">
        <v>2025</v>
      </c>
      <c r="E11996">
        <v>525</v>
      </c>
      <c r="F11996">
        <v>44.3</v>
      </c>
    </row>
    <row r="11997" spans="1:6" x14ac:dyDescent="0.2">
      <c r="A11997">
        <v>19</v>
      </c>
      <c r="B11997" t="s">
        <v>309</v>
      </c>
      <c r="C11997" t="s">
        <v>264</v>
      </c>
      <c r="D11997">
        <v>2021</v>
      </c>
    </row>
    <row r="11998" spans="1:6" x14ac:dyDescent="0.2">
      <c r="A11998">
        <v>19</v>
      </c>
      <c r="B11998" t="s">
        <v>309</v>
      </c>
      <c r="C11998" t="s">
        <v>264</v>
      </c>
      <c r="D11998">
        <v>2022</v>
      </c>
    </row>
    <row r="11999" spans="1:6" x14ac:dyDescent="0.2">
      <c r="A11999">
        <v>19</v>
      </c>
      <c r="B11999" t="s">
        <v>309</v>
      </c>
      <c r="C11999" t="s">
        <v>264</v>
      </c>
      <c r="D11999">
        <v>2023</v>
      </c>
    </row>
    <row r="12000" spans="1:6" x14ac:dyDescent="0.2">
      <c r="A12000">
        <v>19</v>
      </c>
      <c r="B12000" t="s">
        <v>309</v>
      </c>
      <c r="C12000" t="s">
        <v>264</v>
      </c>
      <c r="D12000">
        <v>2024</v>
      </c>
    </row>
    <row r="12001" spans="1:6" x14ac:dyDescent="0.2">
      <c r="A12001">
        <v>19</v>
      </c>
      <c r="B12001" t="s">
        <v>309</v>
      </c>
      <c r="C12001" t="s">
        <v>264</v>
      </c>
      <c r="D12001">
        <v>2025</v>
      </c>
      <c r="E12001">
        <v>1965</v>
      </c>
      <c r="F12001">
        <v>45.4</v>
      </c>
    </row>
    <row r="12002" spans="1:6" x14ac:dyDescent="0.2">
      <c r="A12002">
        <v>19</v>
      </c>
      <c r="B12002" t="s">
        <v>309</v>
      </c>
      <c r="C12002" t="s">
        <v>243</v>
      </c>
      <c r="D12002">
        <v>2021</v>
      </c>
    </row>
    <row r="12003" spans="1:6" x14ac:dyDescent="0.2">
      <c r="A12003">
        <v>19</v>
      </c>
      <c r="B12003" t="s">
        <v>309</v>
      </c>
      <c r="C12003" t="s">
        <v>243</v>
      </c>
      <c r="D12003">
        <v>2022</v>
      </c>
    </row>
    <row r="12004" spans="1:6" x14ac:dyDescent="0.2">
      <c r="A12004">
        <v>19</v>
      </c>
      <c r="B12004" t="s">
        <v>309</v>
      </c>
      <c r="C12004" t="s">
        <v>243</v>
      </c>
      <c r="D12004">
        <v>2023</v>
      </c>
    </row>
    <row r="12005" spans="1:6" x14ac:dyDescent="0.2">
      <c r="A12005">
        <v>19</v>
      </c>
      <c r="B12005" t="s">
        <v>309</v>
      </c>
      <c r="C12005" t="s">
        <v>243</v>
      </c>
      <c r="D12005">
        <v>2024</v>
      </c>
    </row>
    <row r="12006" spans="1:6" x14ac:dyDescent="0.2">
      <c r="A12006">
        <v>19</v>
      </c>
      <c r="B12006" t="s">
        <v>309</v>
      </c>
      <c r="C12006" t="s">
        <v>243</v>
      </c>
      <c r="D12006">
        <v>2025</v>
      </c>
      <c r="E12006">
        <v>1190</v>
      </c>
      <c r="F12006">
        <v>50.8</v>
      </c>
    </row>
    <row r="12007" spans="1:6" x14ac:dyDescent="0.2">
      <c r="A12007">
        <v>19</v>
      </c>
      <c r="B12007" t="s">
        <v>309</v>
      </c>
      <c r="C12007" t="s">
        <v>265</v>
      </c>
      <c r="D12007">
        <v>2021</v>
      </c>
    </row>
    <row r="12008" spans="1:6" x14ac:dyDescent="0.2">
      <c r="A12008">
        <v>19</v>
      </c>
      <c r="B12008" t="s">
        <v>309</v>
      </c>
      <c r="C12008" t="s">
        <v>265</v>
      </c>
      <c r="D12008">
        <v>2022</v>
      </c>
    </row>
    <row r="12009" spans="1:6" x14ac:dyDescent="0.2">
      <c r="A12009">
        <v>19</v>
      </c>
      <c r="B12009" t="s">
        <v>309</v>
      </c>
      <c r="C12009" t="s">
        <v>265</v>
      </c>
      <c r="D12009">
        <v>2023</v>
      </c>
    </row>
    <row r="12010" spans="1:6" x14ac:dyDescent="0.2">
      <c r="A12010">
        <v>19</v>
      </c>
      <c r="B12010" t="s">
        <v>309</v>
      </c>
      <c r="C12010" t="s">
        <v>265</v>
      </c>
      <c r="D12010">
        <v>2024</v>
      </c>
    </row>
    <row r="12011" spans="1:6" x14ac:dyDescent="0.2">
      <c r="A12011">
        <v>19</v>
      </c>
      <c r="B12011" t="s">
        <v>309</v>
      </c>
      <c r="C12011" t="s">
        <v>265</v>
      </c>
      <c r="D12011">
        <v>2025</v>
      </c>
      <c r="E12011">
        <v>7773</v>
      </c>
      <c r="F12011">
        <v>53.7</v>
      </c>
    </row>
    <row r="12012" spans="1:6" x14ac:dyDescent="0.2">
      <c r="A12012">
        <v>19</v>
      </c>
      <c r="B12012" t="s">
        <v>309</v>
      </c>
      <c r="C12012" t="s">
        <v>271</v>
      </c>
      <c r="D12012">
        <v>2021</v>
      </c>
    </row>
    <row r="12013" spans="1:6" x14ac:dyDescent="0.2">
      <c r="A12013">
        <v>19</v>
      </c>
      <c r="B12013" t="s">
        <v>309</v>
      </c>
      <c r="C12013" t="s">
        <v>271</v>
      </c>
      <c r="D12013">
        <v>2022</v>
      </c>
    </row>
    <row r="12014" spans="1:6" x14ac:dyDescent="0.2">
      <c r="A12014">
        <v>19</v>
      </c>
      <c r="B12014" t="s">
        <v>309</v>
      </c>
      <c r="C12014" t="s">
        <v>271</v>
      </c>
      <c r="D12014">
        <v>2023</v>
      </c>
    </row>
    <row r="12015" spans="1:6" x14ac:dyDescent="0.2">
      <c r="A12015">
        <v>19</v>
      </c>
      <c r="B12015" t="s">
        <v>309</v>
      </c>
      <c r="C12015" t="s">
        <v>271</v>
      </c>
      <c r="D12015">
        <v>2024</v>
      </c>
    </row>
    <row r="12016" spans="1:6" x14ac:dyDescent="0.2">
      <c r="A12016">
        <v>19</v>
      </c>
      <c r="B12016" t="s">
        <v>309</v>
      </c>
      <c r="C12016" t="s">
        <v>271</v>
      </c>
      <c r="D12016">
        <v>2025</v>
      </c>
      <c r="E12016">
        <v>1575</v>
      </c>
      <c r="F12016">
        <v>46</v>
      </c>
    </row>
    <row r="12017" spans="1:6" x14ac:dyDescent="0.2">
      <c r="A12017">
        <v>19</v>
      </c>
      <c r="B12017" t="s">
        <v>309</v>
      </c>
      <c r="C12017" t="s">
        <v>241</v>
      </c>
      <c r="D12017">
        <v>2021</v>
      </c>
    </row>
    <row r="12018" spans="1:6" x14ac:dyDescent="0.2">
      <c r="A12018">
        <v>19</v>
      </c>
      <c r="B12018" t="s">
        <v>309</v>
      </c>
      <c r="C12018" t="s">
        <v>241</v>
      </c>
      <c r="D12018">
        <v>2022</v>
      </c>
    </row>
    <row r="12019" spans="1:6" x14ac:dyDescent="0.2">
      <c r="A12019">
        <v>19</v>
      </c>
      <c r="B12019" t="s">
        <v>309</v>
      </c>
      <c r="C12019" t="s">
        <v>241</v>
      </c>
      <c r="D12019">
        <v>2023</v>
      </c>
    </row>
    <row r="12020" spans="1:6" x14ac:dyDescent="0.2">
      <c r="A12020">
        <v>19</v>
      </c>
      <c r="B12020" t="s">
        <v>309</v>
      </c>
      <c r="C12020" t="s">
        <v>241</v>
      </c>
      <c r="D12020">
        <v>2024</v>
      </c>
    </row>
    <row r="12021" spans="1:6" x14ac:dyDescent="0.2">
      <c r="A12021">
        <v>19</v>
      </c>
      <c r="B12021" t="s">
        <v>309</v>
      </c>
      <c r="C12021" t="s">
        <v>241</v>
      </c>
      <c r="D12021">
        <v>2025</v>
      </c>
      <c r="E12021">
        <v>1452</v>
      </c>
      <c r="F12021">
        <v>46.4</v>
      </c>
    </row>
    <row r="12022" spans="1:6" x14ac:dyDescent="0.2">
      <c r="A12022">
        <v>19</v>
      </c>
      <c r="B12022" t="s">
        <v>309</v>
      </c>
      <c r="C12022" t="s">
        <v>272</v>
      </c>
      <c r="D12022">
        <v>2021</v>
      </c>
    </row>
    <row r="12023" spans="1:6" x14ac:dyDescent="0.2">
      <c r="A12023">
        <v>19</v>
      </c>
      <c r="B12023" t="s">
        <v>309</v>
      </c>
      <c r="C12023" t="s">
        <v>272</v>
      </c>
      <c r="D12023">
        <v>2022</v>
      </c>
    </row>
    <row r="12024" spans="1:6" x14ac:dyDescent="0.2">
      <c r="A12024">
        <v>19</v>
      </c>
      <c r="B12024" t="s">
        <v>309</v>
      </c>
      <c r="C12024" t="s">
        <v>272</v>
      </c>
      <c r="D12024">
        <v>2023</v>
      </c>
    </row>
    <row r="12025" spans="1:6" x14ac:dyDescent="0.2">
      <c r="A12025">
        <v>19</v>
      </c>
      <c r="B12025" t="s">
        <v>309</v>
      </c>
      <c r="C12025" t="s">
        <v>272</v>
      </c>
      <c r="D12025">
        <v>2024</v>
      </c>
    </row>
    <row r="12026" spans="1:6" x14ac:dyDescent="0.2">
      <c r="A12026">
        <v>19</v>
      </c>
      <c r="B12026" t="s">
        <v>309</v>
      </c>
      <c r="C12026" t="s">
        <v>272</v>
      </c>
      <c r="D12026">
        <v>2025</v>
      </c>
      <c r="E12026">
        <v>1198</v>
      </c>
      <c r="F12026">
        <v>48.4</v>
      </c>
    </row>
    <row r="12027" spans="1:6" x14ac:dyDescent="0.2">
      <c r="A12027">
        <v>19</v>
      </c>
      <c r="B12027" t="s">
        <v>309</v>
      </c>
      <c r="C12027" t="s">
        <v>207</v>
      </c>
      <c r="D12027">
        <v>2021</v>
      </c>
    </row>
    <row r="12028" spans="1:6" x14ac:dyDescent="0.2">
      <c r="A12028">
        <v>19</v>
      </c>
      <c r="B12028" t="s">
        <v>309</v>
      </c>
      <c r="C12028" t="s">
        <v>207</v>
      </c>
      <c r="D12028">
        <v>2022</v>
      </c>
    </row>
    <row r="12029" spans="1:6" x14ac:dyDescent="0.2">
      <c r="A12029">
        <v>19</v>
      </c>
      <c r="B12029" t="s">
        <v>309</v>
      </c>
      <c r="C12029" t="s">
        <v>207</v>
      </c>
      <c r="D12029">
        <v>2023</v>
      </c>
      <c r="E12029">
        <v>3359</v>
      </c>
      <c r="F12029">
        <v>40.700000000000003</v>
      </c>
    </row>
    <row r="12030" spans="1:6" x14ac:dyDescent="0.2">
      <c r="A12030">
        <v>19</v>
      </c>
      <c r="B12030" t="s">
        <v>309</v>
      </c>
      <c r="C12030" t="s">
        <v>207</v>
      </c>
      <c r="D12030">
        <v>2024</v>
      </c>
      <c r="E12030">
        <v>4025</v>
      </c>
      <c r="F12030">
        <v>30.1</v>
      </c>
    </row>
    <row r="12031" spans="1:6" x14ac:dyDescent="0.2">
      <c r="A12031">
        <v>19</v>
      </c>
      <c r="B12031" t="s">
        <v>309</v>
      </c>
      <c r="C12031" t="s">
        <v>207</v>
      </c>
      <c r="D12031">
        <v>2025</v>
      </c>
      <c r="E12031">
        <v>1359</v>
      </c>
      <c r="F12031">
        <v>46.9</v>
      </c>
    </row>
    <row r="12032" spans="1:6" x14ac:dyDescent="0.2">
      <c r="A12032">
        <v>19</v>
      </c>
      <c r="B12032" t="s">
        <v>309</v>
      </c>
      <c r="C12032" t="s">
        <v>210</v>
      </c>
      <c r="D12032">
        <v>2021</v>
      </c>
    </row>
    <row r="12033" spans="1:6" x14ac:dyDescent="0.2">
      <c r="A12033">
        <v>19</v>
      </c>
      <c r="B12033" t="s">
        <v>309</v>
      </c>
      <c r="C12033" t="s">
        <v>210</v>
      </c>
      <c r="D12033">
        <v>2022</v>
      </c>
    </row>
    <row r="12034" spans="1:6" x14ac:dyDescent="0.2">
      <c r="A12034">
        <v>19</v>
      </c>
      <c r="B12034" t="s">
        <v>309</v>
      </c>
      <c r="C12034" t="s">
        <v>210</v>
      </c>
      <c r="D12034">
        <v>2023</v>
      </c>
      <c r="E12034">
        <v>2082</v>
      </c>
      <c r="F12034">
        <v>39.9</v>
      </c>
    </row>
    <row r="12035" spans="1:6" x14ac:dyDescent="0.2">
      <c r="A12035">
        <v>19</v>
      </c>
      <c r="B12035" t="s">
        <v>309</v>
      </c>
      <c r="C12035" t="s">
        <v>210</v>
      </c>
      <c r="D12035">
        <v>2024</v>
      </c>
      <c r="E12035">
        <v>2261</v>
      </c>
      <c r="F12035">
        <v>38.6</v>
      </c>
    </row>
    <row r="12036" spans="1:6" x14ac:dyDescent="0.2">
      <c r="A12036">
        <v>19</v>
      </c>
      <c r="B12036" t="s">
        <v>309</v>
      </c>
      <c r="C12036" t="s">
        <v>210</v>
      </c>
      <c r="D12036">
        <v>2025</v>
      </c>
      <c r="E12036">
        <v>1750</v>
      </c>
      <c r="F12036">
        <v>53.4</v>
      </c>
    </row>
    <row r="12037" spans="1:6" x14ac:dyDescent="0.2">
      <c r="A12037">
        <v>19</v>
      </c>
      <c r="B12037" t="s">
        <v>309</v>
      </c>
      <c r="C12037" t="s">
        <v>201</v>
      </c>
      <c r="D12037">
        <v>2021</v>
      </c>
    </row>
    <row r="12038" spans="1:6" x14ac:dyDescent="0.2">
      <c r="A12038">
        <v>19</v>
      </c>
      <c r="B12038" t="s">
        <v>309</v>
      </c>
      <c r="C12038" t="s">
        <v>201</v>
      </c>
      <c r="D12038">
        <v>2022</v>
      </c>
    </row>
    <row r="12039" spans="1:6" x14ac:dyDescent="0.2">
      <c r="A12039">
        <v>19</v>
      </c>
      <c r="B12039" t="s">
        <v>309</v>
      </c>
      <c r="C12039" t="s">
        <v>201</v>
      </c>
      <c r="D12039">
        <v>2023</v>
      </c>
      <c r="E12039">
        <v>1009</v>
      </c>
      <c r="F12039">
        <v>27.7</v>
      </c>
    </row>
    <row r="12040" spans="1:6" x14ac:dyDescent="0.2">
      <c r="A12040">
        <v>19</v>
      </c>
      <c r="B12040" t="s">
        <v>309</v>
      </c>
      <c r="C12040" t="s">
        <v>201</v>
      </c>
      <c r="D12040">
        <v>2024</v>
      </c>
    </row>
    <row r="12041" spans="1:6" x14ac:dyDescent="0.2">
      <c r="A12041">
        <v>19</v>
      </c>
      <c r="B12041" t="s">
        <v>309</v>
      </c>
      <c r="C12041" t="s">
        <v>201</v>
      </c>
      <c r="D12041">
        <v>2025</v>
      </c>
      <c r="E12041">
        <v>695</v>
      </c>
      <c r="F12041">
        <v>49.4</v>
      </c>
    </row>
    <row r="12042" spans="1:6" x14ac:dyDescent="0.2">
      <c r="A12042">
        <v>19</v>
      </c>
      <c r="B12042" t="s">
        <v>309</v>
      </c>
      <c r="C12042" t="s">
        <v>28</v>
      </c>
      <c r="D12042">
        <v>2021</v>
      </c>
      <c r="E12042">
        <v>15225</v>
      </c>
      <c r="F12042">
        <v>20.2</v>
      </c>
    </row>
    <row r="12043" spans="1:6" x14ac:dyDescent="0.2">
      <c r="A12043">
        <v>19</v>
      </c>
      <c r="B12043" t="s">
        <v>309</v>
      </c>
      <c r="C12043" t="s">
        <v>28</v>
      </c>
      <c r="D12043">
        <v>2022</v>
      </c>
      <c r="E12043">
        <v>11773</v>
      </c>
      <c r="F12043">
        <v>28.8</v>
      </c>
    </row>
    <row r="12044" spans="1:6" x14ac:dyDescent="0.2">
      <c r="A12044">
        <v>19</v>
      </c>
      <c r="B12044" t="s">
        <v>309</v>
      </c>
      <c r="C12044" t="s">
        <v>28</v>
      </c>
      <c r="D12044">
        <v>2023</v>
      </c>
      <c r="E12044">
        <v>6749</v>
      </c>
      <c r="F12044">
        <v>30.8</v>
      </c>
    </row>
    <row r="12045" spans="1:6" x14ac:dyDescent="0.2">
      <c r="A12045">
        <v>19</v>
      </c>
      <c r="B12045" t="s">
        <v>309</v>
      </c>
      <c r="C12045" t="s">
        <v>28</v>
      </c>
      <c r="D12045">
        <v>2024</v>
      </c>
      <c r="E12045">
        <v>2867</v>
      </c>
      <c r="F12045">
        <v>34.6</v>
      </c>
    </row>
    <row r="12046" spans="1:6" x14ac:dyDescent="0.2">
      <c r="A12046">
        <v>19</v>
      </c>
      <c r="B12046" t="s">
        <v>309</v>
      </c>
      <c r="C12046" t="s">
        <v>28</v>
      </c>
      <c r="D12046">
        <v>2025</v>
      </c>
      <c r="E12046">
        <v>473</v>
      </c>
      <c r="F12046">
        <v>49.4</v>
      </c>
    </row>
    <row r="12047" spans="1:6" x14ac:dyDescent="0.2">
      <c r="A12047">
        <v>19</v>
      </c>
      <c r="B12047" t="s">
        <v>309</v>
      </c>
      <c r="C12047" t="s">
        <v>266</v>
      </c>
      <c r="D12047">
        <v>2021</v>
      </c>
    </row>
    <row r="12048" spans="1:6" x14ac:dyDescent="0.2">
      <c r="A12048">
        <v>19</v>
      </c>
      <c r="B12048" t="s">
        <v>309</v>
      </c>
      <c r="C12048" t="s">
        <v>266</v>
      </c>
      <c r="D12048">
        <v>2022</v>
      </c>
    </row>
    <row r="12049" spans="1:6" x14ac:dyDescent="0.2">
      <c r="A12049">
        <v>19</v>
      </c>
      <c r="B12049" t="s">
        <v>309</v>
      </c>
      <c r="C12049" t="s">
        <v>266</v>
      </c>
      <c r="D12049">
        <v>2023</v>
      </c>
    </row>
    <row r="12050" spans="1:6" x14ac:dyDescent="0.2">
      <c r="A12050">
        <v>19</v>
      </c>
      <c r="B12050" t="s">
        <v>309</v>
      </c>
      <c r="C12050" t="s">
        <v>266</v>
      </c>
      <c r="D12050">
        <v>2024</v>
      </c>
    </row>
    <row r="12051" spans="1:6" x14ac:dyDescent="0.2">
      <c r="A12051">
        <v>19</v>
      </c>
      <c r="B12051" t="s">
        <v>309</v>
      </c>
      <c r="C12051" t="s">
        <v>266</v>
      </c>
      <c r="D12051">
        <v>2025</v>
      </c>
      <c r="E12051">
        <v>8805</v>
      </c>
      <c r="F12051">
        <v>53.7</v>
      </c>
    </row>
    <row r="12052" spans="1:6" x14ac:dyDescent="0.2">
      <c r="A12052">
        <v>19</v>
      </c>
      <c r="B12052" t="s">
        <v>309</v>
      </c>
      <c r="C12052" t="s">
        <v>267</v>
      </c>
      <c r="D12052">
        <v>2021</v>
      </c>
    </row>
    <row r="12053" spans="1:6" x14ac:dyDescent="0.2">
      <c r="A12053">
        <v>19</v>
      </c>
      <c r="B12053" t="s">
        <v>309</v>
      </c>
      <c r="C12053" t="s">
        <v>267</v>
      </c>
      <c r="D12053">
        <v>2022</v>
      </c>
    </row>
    <row r="12054" spans="1:6" x14ac:dyDescent="0.2">
      <c r="A12054">
        <v>19</v>
      </c>
      <c r="B12054" t="s">
        <v>309</v>
      </c>
      <c r="C12054" t="s">
        <v>267</v>
      </c>
      <c r="D12054">
        <v>2023</v>
      </c>
    </row>
    <row r="12055" spans="1:6" x14ac:dyDescent="0.2">
      <c r="A12055">
        <v>19</v>
      </c>
      <c r="B12055" t="s">
        <v>309</v>
      </c>
      <c r="C12055" t="s">
        <v>267</v>
      </c>
      <c r="D12055">
        <v>2024</v>
      </c>
    </row>
    <row r="12056" spans="1:6" x14ac:dyDescent="0.2">
      <c r="A12056">
        <v>19</v>
      </c>
      <c r="B12056" t="s">
        <v>309</v>
      </c>
      <c r="C12056" t="s">
        <v>267</v>
      </c>
      <c r="D12056">
        <v>2025</v>
      </c>
      <c r="E12056">
        <v>4268</v>
      </c>
      <c r="F12056">
        <v>53.7</v>
      </c>
    </row>
    <row r="12057" spans="1:6" x14ac:dyDescent="0.2">
      <c r="A12057">
        <v>19</v>
      </c>
      <c r="B12057" t="s">
        <v>309</v>
      </c>
      <c r="C12057" t="s">
        <v>29</v>
      </c>
      <c r="D12057">
        <v>2021</v>
      </c>
      <c r="E12057">
        <v>15054</v>
      </c>
      <c r="F12057">
        <v>24.9</v>
      </c>
    </row>
    <row r="12058" spans="1:6" x14ac:dyDescent="0.2">
      <c r="A12058">
        <v>19</v>
      </c>
      <c r="B12058" t="s">
        <v>309</v>
      </c>
      <c r="C12058" t="s">
        <v>29</v>
      </c>
      <c r="D12058">
        <v>2022</v>
      </c>
      <c r="E12058">
        <v>29254</v>
      </c>
      <c r="F12058">
        <v>37.299999999999997</v>
      </c>
    </row>
    <row r="12059" spans="1:6" x14ac:dyDescent="0.2">
      <c r="A12059">
        <v>19</v>
      </c>
      <c r="B12059" t="s">
        <v>309</v>
      </c>
      <c r="C12059" t="s">
        <v>29</v>
      </c>
      <c r="D12059">
        <v>2023</v>
      </c>
      <c r="E12059">
        <v>32370</v>
      </c>
      <c r="F12059">
        <v>40</v>
      </c>
    </row>
    <row r="12060" spans="1:6" x14ac:dyDescent="0.2">
      <c r="A12060">
        <v>19</v>
      </c>
      <c r="B12060" t="s">
        <v>309</v>
      </c>
      <c r="C12060" t="s">
        <v>29</v>
      </c>
      <c r="D12060">
        <v>2024</v>
      </c>
      <c r="E12060">
        <v>41125</v>
      </c>
      <c r="F12060">
        <v>36.4</v>
      </c>
    </row>
    <row r="12061" spans="1:6" x14ac:dyDescent="0.2">
      <c r="A12061">
        <v>19</v>
      </c>
      <c r="B12061" t="s">
        <v>309</v>
      </c>
      <c r="C12061" t="s">
        <v>29</v>
      </c>
      <c r="D12061">
        <v>2025</v>
      </c>
      <c r="E12061">
        <v>44159</v>
      </c>
      <c r="F12061">
        <v>51.9</v>
      </c>
    </row>
    <row r="12062" spans="1:6" x14ac:dyDescent="0.2">
      <c r="A12062">
        <v>19</v>
      </c>
      <c r="B12062" t="s">
        <v>309</v>
      </c>
      <c r="C12062" t="s">
        <v>171</v>
      </c>
      <c r="D12062">
        <v>2021</v>
      </c>
    </row>
    <row r="12063" spans="1:6" x14ac:dyDescent="0.2">
      <c r="A12063">
        <v>19</v>
      </c>
      <c r="B12063" t="s">
        <v>309</v>
      </c>
      <c r="C12063" t="s">
        <v>171</v>
      </c>
      <c r="D12063">
        <v>2022</v>
      </c>
      <c r="E12063">
        <v>4167</v>
      </c>
      <c r="F12063">
        <v>33.5</v>
      </c>
    </row>
    <row r="12064" spans="1:6" x14ac:dyDescent="0.2">
      <c r="A12064">
        <v>19</v>
      </c>
      <c r="B12064" t="s">
        <v>309</v>
      </c>
      <c r="C12064" t="s">
        <v>171</v>
      </c>
      <c r="D12064">
        <v>2023</v>
      </c>
      <c r="E12064">
        <v>2338</v>
      </c>
      <c r="F12064">
        <v>34.1</v>
      </c>
    </row>
    <row r="12065" spans="1:6" x14ac:dyDescent="0.2">
      <c r="A12065">
        <v>19</v>
      </c>
      <c r="B12065" t="s">
        <v>309</v>
      </c>
      <c r="C12065" t="s">
        <v>171</v>
      </c>
      <c r="D12065">
        <v>2024</v>
      </c>
      <c r="E12065">
        <v>1597</v>
      </c>
      <c r="F12065">
        <v>33.5</v>
      </c>
    </row>
    <row r="12066" spans="1:6" x14ac:dyDescent="0.2">
      <c r="A12066">
        <v>19</v>
      </c>
      <c r="B12066" t="s">
        <v>309</v>
      </c>
      <c r="C12066" t="s">
        <v>171</v>
      </c>
      <c r="D12066">
        <v>2025</v>
      </c>
      <c r="E12066">
        <v>1187</v>
      </c>
      <c r="F12066">
        <v>47.7</v>
      </c>
    </row>
    <row r="12067" spans="1:6" x14ac:dyDescent="0.2">
      <c r="A12067">
        <v>19</v>
      </c>
      <c r="B12067" t="s">
        <v>309</v>
      </c>
      <c r="C12067" t="s">
        <v>30</v>
      </c>
      <c r="D12067">
        <v>2021</v>
      </c>
      <c r="E12067">
        <v>23056</v>
      </c>
      <c r="F12067">
        <v>24.9</v>
      </c>
    </row>
    <row r="12068" spans="1:6" x14ac:dyDescent="0.2">
      <c r="A12068">
        <v>19</v>
      </c>
      <c r="B12068" t="s">
        <v>309</v>
      </c>
      <c r="C12068" t="s">
        <v>30</v>
      </c>
      <c r="D12068">
        <v>2022</v>
      </c>
      <c r="E12068">
        <v>20979</v>
      </c>
      <c r="F12068">
        <v>35.6</v>
      </c>
    </row>
    <row r="12069" spans="1:6" x14ac:dyDescent="0.2">
      <c r="A12069">
        <v>19</v>
      </c>
      <c r="B12069" t="s">
        <v>309</v>
      </c>
      <c r="C12069" t="s">
        <v>30</v>
      </c>
      <c r="D12069">
        <v>2023</v>
      </c>
      <c r="E12069">
        <v>18556</v>
      </c>
      <c r="F12069">
        <v>31.7</v>
      </c>
    </row>
    <row r="12070" spans="1:6" x14ac:dyDescent="0.2">
      <c r="A12070">
        <v>19</v>
      </c>
      <c r="B12070" t="s">
        <v>309</v>
      </c>
      <c r="C12070" t="s">
        <v>30</v>
      </c>
      <c r="D12070">
        <v>2024</v>
      </c>
      <c r="E12070">
        <v>21060</v>
      </c>
      <c r="F12070">
        <v>34.6</v>
      </c>
    </row>
    <row r="12071" spans="1:6" x14ac:dyDescent="0.2">
      <c r="A12071">
        <v>19</v>
      </c>
      <c r="B12071" t="s">
        <v>309</v>
      </c>
      <c r="C12071" t="s">
        <v>30</v>
      </c>
      <c r="D12071">
        <v>2025</v>
      </c>
      <c r="E12071">
        <v>6855</v>
      </c>
      <c r="F12071">
        <v>48.8</v>
      </c>
    </row>
    <row r="12072" spans="1:6" x14ac:dyDescent="0.2">
      <c r="A12072">
        <v>19</v>
      </c>
      <c r="B12072" t="s">
        <v>309</v>
      </c>
      <c r="C12072" t="s">
        <v>202</v>
      </c>
      <c r="D12072">
        <v>2021</v>
      </c>
    </row>
    <row r="12073" spans="1:6" x14ac:dyDescent="0.2">
      <c r="A12073">
        <v>19</v>
      </c>
      <c r="B12073" t="s">
        <v>309</v>
      </c>
      <c r="C12073" t="s">
        <v>202</v>
      </c>
      <c r="D12073">
        <v>2022</v>
      </c>
    </row>
    <row r="12074" spans="1:6" x14ac:dyDescent="0.2">
      <c r="A12074">
        <v>19</v>
      </c>
      <c r="B12074" t="s">
        <v>309</v>
      </c>
      <c r="C12074" t="s">
        <v>202</v>
      </c>
      <c r="D12074">
        <v>2023</v>
      </c>
      <c r="E12074">
        <v>7052</v>
      </c>
      <c r="F12074">
        <v>42.3</v>
      </c>
    </row>
    <row r="12075" spans="1:6" x14ac:dyDescent="0.2">
      <c r="A12075">
        <v>19</v>
      </c>
      <c r="B12075" t="s">
        <v>309</v>
      </c>
      <c r="C12075" t="s">
        <v>202</v>
      </c>
      <c r="D12075">
        <v>2024</v>
      </c>
      <c r="E12075">
        <v>4054</v>
      </c>
      <c r="F12075">
        <v>37.6</v>
      </c>
    </row>
    <row r="12076" spans="1:6" x14ac:dyDescent="0.2">
      <c r="A12076">
        <v>19</v>
      </c>
      <c r="B12076" t="s">
        <v>309</v>
      </c>
      <c r="C12076" t="s">
        <v>202</v>
      </c>
      <c r="D12076">
        <v>2025</v>
      </c>
      <c r="E12076">
        <v>3318</v>
      </c>
      <c r="F12076">
        <v>52.7</v>
      </c>
    </row>
    <row r="12077" spans="1:6" x14ac:dyDescent="0.2">
      <c r="A12077">
        <v>19</v>
      </c>
      <c r="B12077" t="s">
        <v>309</v>
      </c>
      <c r="C12077" t="s">
        <v>172</v>
      </c>
      <c r="D12077">
        <v>2021</v>
      </c>
    </row>
    <row r="12078" spans="1:6" x14ac:dyDescent="0.2">
      <c r="A12078">
        <v>19</v>
      </c>
      <c r="B12078" t="s">
        <v>309</v>
      </c>
      <c r="C12078" t="s">
        <v>172</v>
      </c>
      <c r="D12078">
        <v>2022</v>
      </c>
      <c r="E12078">
        <v>3244</v>
      </c>
      <c r="F12078">
        <v>42.2</v>
      </c>
    </row>
    <row r="12079" spans="1:6" x14ac:dyDescent="0.2">
      <c r="A12079">
        <v>19</v>
      </c>
      <c r="B12079" t="s">
        <v>309</v>
      </c>
      <c r="C12079" t="s">
        <v>172</v>
      </c>
      <c r="D12079">
        <v>2023</v>
      </c>
      <c r="E12079">
        <v>13125</v>
      </c>
      <c r="F12079">
        <v>39.4</v>
      </c>
    </row>
    <row r="12080" spans="1:6" x14ac:dyDescent="0.2">
      <c r="A12080">
        <v>19</v>
      </c>
      <c r="B12080" t="s">
        <v>309</v>
      </c>
      <c r="C12080" t="s">
        <v>172</v>
      </c>
      <c r="D12080">
        <v>2024</v>
      </c>
      <c r="E12080">
        <v>15874</v>
      </c>
      <c r="F12080">
        <v>36.200000000000003</v>
      </c>
    </row>
    <row r="12081" spans="1:6" x14ac:dyDescent="0.2">
      <c r="A12081">
        <v>19</v>
      </c>
      <c r="B12081" t="s">
        <v>309</v>
      </c>
      <c r="C12081" t="s">
        <v>172</v>
      </c>
      <c r="D12081">
        <v>2025</v>
      </c>
      <c r="E12081">
        <v>16642</v>
      </c>
      <c r="F12081">
        <v>51.1</v>
      </c>
    </row>
    <row r="12082" spans="1:6" x14ac:dyDescent="0.2">
      <c r="A12082">
        <v>19</v>
      </c>
      <c r="B12082" t="s">
        <v>309</v>
      </c>
      <c r="C12082" t="s">
        <v>180</v>
      </c>
      <c r="D12082">
        <v>2021</v>
      </c>
    </row>
    <row r="12083" spans="1:6" x14ac:dyDescent="0.2">
      <c r="A12083">
        <v>19</v>
      </c>
      <c r="B12083" t="s">
        <v>309</v>
      </c>
      <c r="C12083" t="s">
        <v>180</v>
      </c>
      <c r="D12083">
        <v>2022</v>
      </c>
      <c r="E12083">
        <v>4811</v>
      </c>
      <c r="F12083">
        <v>37.4</v>
      </c>
    </row>
    <row r="12084" spans="1:6" x14ac:dyDescent="0.2">
      <c r="A12084">
        <v>19</v>
      </c>
      <c r="B12084" t="s">
        <v>309</v>
      </c>
      <c r="C12084" t="s">
        <v>180</v>
      </c>
      <c r="D12084">
        <v>2023</v>
      </c>
      <c r="E12084">
        <v>4132</v>
      </c>
      <c r="F12084">
        <v>31</v>
      </c>
    </row>
    <row r="12085" spans="1:6" x14ac:dyDescent="0.2">
      <c r="A12085">
        <v>19</v>
      </c>
      <c r="B12085" t="s">
        <v>309</v>
      </c>
      <c r="C12085" t="s">
        <v>180</v>
      </c>
      <c r="D12085">
        <v>2024</v>
      </c>
      <c r="E12085">
        <v>475</v>
      </c>
      <c r="F12085">
        <v>36.200000000000003</v>
      </c>
    </row>
    <row r="12086" spans="1:6" x14ac:dyDescent="0.2">
      <c r="A12086">
        <v>19</v>
      </c>
      <c r="B12086" t="s">
        <v>309</v>
      </c>
      <c r="C12086" t="s">
        <v>180</v>
      </c>
      <c r="D12086">
        <v>2025</v>
      </c>
      <c r="E12086">
        <v>948</v>
      </c>
      <c r="F12086">
        <v>30.3</v>
      </c>
    </row>
    <row r="12087" spans="1:6" x14ac:dyDescent="0.2">
      <c r="A12087">
        <v>19</v>
      </c>
      <c r="B12087" t="s">
        <v>309</v>
      </c>
      <c r="C12087" t="s">
        <v>242</v>
      </c>
      <c r="D12087">
        <v>2021</v>
      </c>
    </row>
    <row r="12088" spans="1:6" x14ac:dyDescent="0.2">
      <c r="A12088">
        <v>19</v>
      </c>
      <c r="B12088" t="s">
        <v>309</v>
      </c>
      <c r="C12088" t="s">
        <v>242</v>
      </c>
      <c r="D12088">
        <v>2022</v>
      </c>
    </row>
    <row r="12089" spans="1:6" x14ac:dyDescent="0.2">
      <c r="A12089">
        <v>19</v>
      </c>
      <c r="B12089" t="s">
        <v>309</v>
      </c>
      <c r="C12089" t="s">
        <v>242</v>
      </c>
      <c r="D12089">
        <v>2023</v>
      </c>
    </row>
    <row r="12090" spans="1:6" x14ac:dyDescent="0.2">
      <c r="A12090">
        <v>19</v>
      </c>
      <c r="B12090" t="s">
        <v>309</v>
      </c>
      <c r="C12090" t="s">
        <v>242</v>
      </c>
      <c r="D12090">
        <v>2024</v>
      </c>
      <c r="E12090">
        <v>6921</v>
      </c>
      <c r="F12090">
        <v>29.9</v>
      </c>
    </row>
    <row r="12091" spans="1:6" x14ac:dyDescent="0.2">
      <c r="A12091">
        <v>19</v>
      </c>
      <c r="B12091" t="s">
        <v>309</v>
      </c>
      <c r="C12091" t="s">
        <v>242</v>
      </c>
      <c r="D12091">
        <v>2025</v>
      </c>
      <c r="E12091">
        <v>1575</v>
      </c>
      <c r="F12091">
        <v>47.7</v>
      </c>
    </row>
    <row r="12092" spans="1:6" x14ac:dyDescent="0.2">
      <c r="A12092">
        <v>19</v>
      </c>
      <c r="B12092" t="s">
        <v>309</v>
      </c>
      <c r="C12092" t="s">
        <v>48</v>
      </c>
      <c r="D12092">
        <v>2021</v>
      </c>
      <c r="E12092">
        <v>10751</v>
      </c>
      <c r="F12092">
        <v>22.9</v>
      </c>
    </row>
    <row r="12093" spans="1:6" x14ac:dyDescent="0.2">
      <c r="A12093">
        <v>19</v>
      </c>
      <c r="B12093" t="s">
        <v>309</v>
      </c>
      <c r="C12093" t="s">
        <v>48</v>
      </c>
      <c r="D12093">
        <v>2022</v>
      </c>
      <c r="E12093">
        <v>3492</v>
      </c>
      <c r="F12093">
        <v>41.7</v>
      </c>
    </row>
    <row r="12094" spans="1:6" x14ac:dyDescent="0.2">
      <c r="A12094">
        <v>19</v>
      </c>
      <c r="B12094" t="s">
        <v>309</v>
      </c>
      <c r="C12094" t="s">
        <v>48</v>
      </c>
      <c r="D12094">
        <v>2023</v>
      </c>
      <c r="E12094">
        <v>4131</v>
      </c>
      <c r="F12094">
        <v>39.6</v>
      </c>
    </row>
    <row r="12095" spans="1:6" x14ac:dyDescent="0.2">
      <c r="A12095">
        <v>19</v>
      </c>
      <c r="B12095" t="s">
        <v>309</v>
      </c>
      <c r="C12095" t="s">
        <v>48</v>
      </c>
      <c r="D12095">
        <v>2024</v>
      </c>
      <c r="E12095">
        <v>2651</v>
      </c>
      <c r="F12095">
        <v>34.799999999999997</v>
      </c>
    </row>
    <row r="12096" spans="1:6" x14ac:dyDescent="0.2">
      <c r="A12096">
        <v>19</v>
      </c>
      <c r="B12096" t="s">
        <v>309</v>
      </c>
      <c r="C12096" t="s">
        <v>48</v>
      </c>
      <c r="D12096">
        <v>2025</v>
      </c>
      <c r="E12096">
        <v>1449</v>
      </c>
      <c r="F12096">
        <v>45.1</v>
      </c>
    </row>
    <row r="12097" spans="1:6" x14ac:dyDescent="0.2">
      <c r="A12097">
        <v>19</v>
      </c>
      <c r="B12097" t="s">
        <v>309</v>
      </c>
      <c r="C12097" t="s">
        <v>41</v>
      </c>
      <c r="D12097">
        <v>2021</v>
      </c>
      <c r="E12097">
        <v>2983</v>
      </c>
      <c r="F12097">
        <v>24.1</v>
      </c>
    </row>
    <row r="12098" spans="1:6" x14ac:dyDescent="0.2">
      <c r="A12098">
        <v>19</v>
      </c>
      <c r="B12098" t="s">
        <v>309</v>
      </c>
      <c r="C12098" t="s">
        <v>41</v>
      </c>
      <c r="D12098">
        <v>2022</v>
      </c>
      <c r="E12098">
        <v>1804</v>
      </c>
      <c r="F12098">
        <v>26.4</v>
      </c>
    </row>
    <row r="12099" spans="1:6" x14ac:dyDescent="0.2">
      <c r="A12099">
        <v>19</v>
      </c>
      <c r="B12099" t="s">
        <v>309</v>
      </c>
      <c r="C12099" t="s">
        <v>41</v>
      </c>
      <c r="D12099">
        <v>2023</v>
      </c>
      <c r="E12099">
        <v>4781</v>
      </c>
      <c r="F12099">
        <v>31.5</v>
      </c>
    </row>
    <row r="12100" spans="1:6" x14ac:dyDescent="0.2">
      <c r="A12100">
        <v>19</v>
      </c>
      <c r="B12100" t="s">
        <v>309</v>
      </c>
      <c r="C12100" t="s">
        <v>41</v>
      </c>
      <c r="D12100">
        <v>2024</v>
      </c>
      <c r="E12100">
        <v>2780</v>
      </c>
      <c r="F12100">
        <v>29.4</v>
      </c>
    </row>
    <row r="12101" spans="1:6" x14ac:dyDescent="0.2">
      <c r="A12101">
        <v>19</v>
      </c>
      <c r="B12101" t="s">
        <v>309</v>
      </c>
      <c r="C12101" t="s">
        <v>41</v>
      </c>
      <c r="D12101">
        <v>2025</v>
      </c>
      <c r="E12101">
        <v>1228</v>
      </c>
      <c r="F12101">
        <v>49</v>
      </c>
    </row>
    <row r="12102" spans="1:6" x14ac:dyDescent="0.2">
      <c r="A12102">
        <v>19</v>
      </c>
      <c r="B12102" t="s">
        <v>309</v>
      </c>
      <c r="C12102" t="s">
        <v>179</v>
      </c>
      <c r="D12102">
        <v>2021</v>
      </c>
    </row>
    <row r="12103" spans="1:6" x14ac:dyDescent="0.2">
      <c r="A12103">
        <v>19</v>
      </c>
      <c r="B12103" t="s">
        <v>309</v>
      </c>
      <c r="C12103" t="s">
        <v>179</v>
      </c>
      <c r="D12103">
        <v>2022</v>
      </c>
    </row>
    <row r="12104" spans="1:6" x14ac:dyDescent="0.2">
      <c r="A12104">
        <v>19</v>
      </c>
      <c r="B12104" t="s">
        <v>309</v>
      </c>
      <c r="C12104" t="s">
        <v>179</v>
      </c>
      <c r="D12104">
        <v>2023</v>
      </c>
      <c r="E12104">
        <v>3432</v>
      </c>
      <c r="F12104">
        <v>37.700000000000003</v>
      </c>
    </row>
    <row r="12105" spans="1:6" x14ac:dyDescent="0.2">
      <c r="A12105">
        <v>19</v>
      </c>
      <c r="B12105" t="s">
        <v>309</v>
      </c>
      <c r="C12105" t="s">
        <v>179</v>
      </c>
      <c r="D12105">
        <v>2024</v>
      </c>
      <c r="E12105">
        <v>2479</v>
      </c>
      <c r="F12105">
        <v>28.6</v>
      </c>
    </row>
    <row r="12106" spans="1:6" x14ac:dyDescent="0.2">
      <c r="A12106">
        <v>19</v>
      </c>
      <c r="B12106" t="s">
        <v>309</v>
      </c>
      <c r="C12106" t="s">
        <v>179</v>
      </c>
      <c r="D12106">
        <v>2025</v>
      </c>
      <c r="E12106">
        <v>1445</v>
      </c>
      <c r="F12106">
        <v>41</v>
      </c>
    </row>
    <row r="12107" spans="1:6" x14ac:dyDescent="0.2">
      <c r="A12107">
        <v>19</v>
      </c>
      <c r="B12107" t="s">
        <v>309</v>
      </c>
      <c r="C12107" t="s">
        <v>211</v>
      </c>
      <c r="D12107">
        <v>2021</v>
      </c>
    </row>
    <row r="12108" spans="1:6" x14ac:dyDescent="0.2">
      <c r="A12108">
        <v>19</v>
      </c>
      <c r="B12108" t="s">
        <v>309</v>
      </c>
      <c r="C12108" t="s">
        <v>211</v>
      </c>
      <c r="D12108">
        <v>2022</v>
      </c>
    </row>
    <row r="12109" spans="1:6" x14ac:dyDescent="0.2">
      <c r="A12109">
        <v>19</v>
      </c>
      <c r="B12109" t="s">
        <v>309</v>
      </c>
      <c r="C12109" t="s">
        <v>211</v>
      </c>
      <c r="D12109">
        <v>2023</v>
      </c>
      <c r="E12109">
        <v>1571</v>
      </c>
      <c r="F12109">
        <v>25.5</v>
      </c>
    </row>
    <row r="12110" spans="1:6" x14ac:dyDescent="0.2">
      <c r="A12110">
        <v>19</v>
      </c>
      <c r="B12110" t="s">
        <v>309</v>
      </c>
      <c r="C12110" t="s">
        <v>211</v>
      </c>
      <c r="D12110">
        <v>2024</v>
      </c>
      <c r="E12110">
        <v>3423</v>
      </c>
      <c r="F12110">
        <v>33.6</v>
      </c>
    </row>
    <row r="12111" spans="1:6" x14ac:dyDescent="0.2">
      <c r="A12111">
        <v>19</v>
      </c>
      <c r="B12111" t="s">
        <v>309</v>
      </c>
      <c r="C12111" t="s">
        <v>211</v>
      </c>
      <c r="D12111">
        <v>2025</v>
      </c>
      <c r="E12111">
        <v>2287</v>
      </c>
      <c r="F12111">
        <v>47.1</v>
      </c>
    </row>
    <row r="12112" spans="1:6" x14ac:dyDescent="0.2">
      <c r="A12112">
        <v>19</v>
      </c>
      <c r="B12112" t="s">
        <v>309</v>
      </c>
      <c r="C12112" t="s">
        <v>273</v>
      </c>
      <c r="D12112">
        <v>2021</v>
      </c>
    </row>
    <row r="12113" spans="1:6" x14ac:dyDescent="0.2">
      <c r="A12113">
        <v>19</v>
      </c>
      <c r="B12113" t="s">
        <v>309</v>
      </c>
      <c r="C12113" t="s">
        <v>273</v>
      </c>
      <c r="D12113">
        <v>2022</v>
      </c>
    </row>
    <row r="12114" spans="1:6" x14ac:dyDescent="0.2">
      <c r="A12114">
        <v>19</v>
      </c>
      <c r="B12114" t="s">
        <v>309</v>
      </c>
      <c r="C12114" t="s">
        <v>273</v>
      </c>
      <c r="D12114">
        <v>2023</v>
      </c>
    </row>
    <row r="12115" spans="1:6" x14ac:dyDescent="0.2">
      <c r="A12115">
        <v>19</v>
      </c>
      <c r="B12115" t="s">
        <v>309</v>
      </c>
      <c r="C12115" t="s">
        <v>273</v>
      </c>
      <c r="D12115">
        <v>2024</v>
      </c>
    </row>
    <row r="12116" spans="1:6" x14ac:dyDescent="0.2">
      <c r="A12116">
        <v>19</v>
      </c>
      <c r="B12116" t="s">
        <v>309</v>
      </c>
      <c r="C12116" t="s">
        <v>273</v>
      </c>
      <c r="D12116">
        <v>2025</v>
      </c>
      <c r="E12116">
        <v>1030</v>
      </c>
      <c r="F12116">
        <v>49.4</v>
      </c>
    </row>
    <row r="12117" spans="1:6" x14ac:dyDescent="0.2">
      <c r="A12117">
        <v>19</v>
      </c>
      <c r="B12117" t="s">
        <v>309</v>
      </c>
      <c r="C12117" t="s">
        <v>278</v>
      </c>
      <c r="D12117">
        <v>2021</v>
      </c>
    </row>
    <row r="12118" spans="1:6" x14ac:dyDescent="0.2">
      <c r="A12118">
        <v>19</v>
      </c>
      <c r="B12118" t="s">
        <v>309</v>
      </c>
      <c r="C12118" t="s">
        <v>278</v>
      </c>
      <c r="D12118">
        <v>2022</v>
      </c>
    </row>
    <row r="12119" spans="1:6" x14ac:dyDescent="0.2">
      <c r="A12119">
        <v>19</v>
      </c>
      <c r="B12119" t="s">
        <v>309</v>
      </c>
      <c r="C12119" t="s">
        <v>278</v>
      </c>
      <c r="D12119">
        <v>2023</v>
      </c>
    </row>
    <row r="12120" spans="1:6" x14ac:dyDescent="0.2">
      <c r="A12120">
        <v>19</v>
      </c>
      <c r="B12120" t="s">
        <v>309</v>
      </c>
      <c r="C12120" t="s">
        <v>278</v>
      </c>
      <c r="D12120">
        <v>2024</v>
      </c>
    </row>
    <row r="12121" spans="1:6" x14ac:dyDescent="0.2">
      <c r="A12121">
        <v>19</v>
      </c>
      <c r="B12121" t="s">
        <v>309</v>
      </c>
      <c r="C12121" t="s">
        <v>278</v>
      </c>
      <c r="D12121">
        <v>2025</v>
      </c>
      <c r="E12121">
        <v>1211</v>
      </c>
      <c r="F12121">
        <v>50.5</v>
      </c>
    </row>
    <row r="12122" spans="1:6" x14ac:dyDescent="0.2">
      <c r="A12122">
        <v>19</v>
      </c>
      <c r="B12122" t="s">
        <v>309</v>
      </c>
      <c r="C12122" t="s">
        <v>274</v>
      </c>
      <c r="D12122">
        <v>2021</v>
      </c>
    </row>
    <row r="12123" spans="1:6" x14ac:dyDescent="0.2">
      <c r="A12123">
        <v>19</v>
      </c>
      <c r="B12123" t="s">
        <v>309</v>
      </c>
      <c r="C12123" t="s">
        <v>274</v>
      </c>
      <c r="D12123">
        <v>2022</v>
      </c>
    </row>
    <row r="12124" spans="1:6" x14ac:dyDescent="0.2">
      <c r="A12124">
        <v>19</v>
      </c>
      <c r="B12124" t="s">
        <v>309</v>
      </c>
      <c r="C12124" t="s">
        <v>274</v>
      </c>
      <c r="D12124">
        <v>2023</v>
      </c>
    </row>
    <row r="12125" spans="1:6" x14ac:dyDescent="0.2">
      <c r="A12125">
        <v>19</v>
      </c>
      <c r="B12125" t="s">
        <v>309</v>
      </c>
      <c r="C12125" t="s">
        <v>274</v>
      </c>
      <c r="D12125">
        <v>2024</v>
      </c>
    </row>
    <row r="12126" spans="1:6" x14ac:dyDescent="0.2">
      <c r="A12126">
        <v>19</v>
      </c>
      <c r="B12126" t="s">
        <v>309</v>
      </c>
      <c r="C12126" t="s">
        <v>274</v>
      </c>
      <c r="D12126">
        <v>2025</v>
      </c>
      <c r="E12126">
        <v>463</v>
      </c>
      <c r="F12126">
        <v>48</v>
      </c>
    </row>
    <row r="12127" spans="1:6" x14ac:dyDescent="0.2">
      <c r="A12127">
        <v>19</v>
      </c>
      <c r="B12127" t="s">
        <v>309</v>
      </c>
      <c r="C12127" t="s">
        <v>32</v>
      </c>
      <c r="D12127">
        <v>2021</v>
      </c>
      <c r="E12127">
        <v>4394</v>
      </c>
      <c r="F12127">
        <v>24.6</v>
      </c>
    </row>
    <row r="12128" spans="1:6" x14ac:dyDescent="0.2">
      <c r="A12128">
        <v>19</v>
      </c>
      <c r="B12128" t="s">
        <v>309</v>
      </c>
      <c r="C12128" t="s">
        <v>32</v>
      </c>
      <c r="D12128">
        <v>2022</v>
      </c>
      <c r="E12128">
        <v>3835</v>
      </c>
      <c r="F12128">
        <v>38.200000000000003</v>
      </c>
    </row>
    <row r="12129" spans="1:6" x14ac:dyDescent="0.2">
      <c r="A12129">
        <v>19</v>
      </c>
      <c r="B12129" t="s">
        <v>309</v>
      </c>
      <c r="C12129" t="s">
        <v>32</v>
      </c>
      <c r="D12129">
        <v>2023</v>
      </c>
      <c r="E12129">
        <v>8383</v>
      </c>
      <c r="F12129">
        <v>38.1</v>
      </c>
    </row>
    <row r="12130" spans="1:6" x14ac:dyDescent="0.2">
      <c r="A12130">
        <v>19</v>
      </c>
      <c r="B12130" t="s">
        <v>309</v>
      </c>
      <c r="C12130" t="s">
        <v>32</v>
      </c>
      <c r="D12130">
        <v>2024</v>
      </c>
      <c r="E12130">
        <v>9474</v>
      </c>
      <c r="F12130">
        <v>32.1</v>
      </c>
    </row>
    <row r="12131" spans="1:6" x14ac:dyDescent="0.2">
      <c r="A12131">
        <v>19</v>
      </c>
      <c r="B12131" t="s">
        <v>309</v>
      </c>
      <c r="C12131" t="s">
        <v>32</v>
      </c>
      <c r="D12131">
        <v>2025</v>
      </c>
      <c r="E12131">
        <v>7411</v>
      </c>
      <c r="F12131">
        <v>51.7</v>
      </c>
    </row>
    <row r="12132" spans="1:6" x14ac:dyDescent="0.2">
      <c r="A12132">
        <v>19</v>
      </c>
      <c r="B12132" t="s">
        <v>309</v>
      </c>
      <c r="C12132" t="s">
        <v>205</v>
      </c>
      <c r="D12132">
        <v>2021</v>
      </c>
    </row>
    <row r="12133" spans="1:6" x14ac:dyDescent="0.2">
      <c r="A12133">
        <v>19</v>
      </c>
      <c r="B12133" t="s">
        <v>309</v>
      </c>
      <c r="C12133" t="s">
        <v>205</v>
      </c>
      <c r="D12133">
        <v>2022</v>
      </c>
    </row>
    <row r="12134" spans="1:6" x14ac:dyDescent="0.2">
      <c r="A12134">
        <v>19</v>
      </c>
      <c r="B12134" t="s">
        <v>309</v>
      </c>
      <c r="C12134" t="s">
        <v>205</v>
      </c>
      <c r="D12134">
        <v>2023</v>
      </c>
      <c r="E12134">
        <v>1594</v>
      </c>
      <c r="F12134">
        <v>39.200000000000003</v>
      </c>
    </row>
    <row r="12135" spans="1:6" x14ac:dyDescent="0.2">
      <c r="A12135">
        <v>19</v>
      </c>
      <c r="B12135" t="s">
        <v>309</v>
      </c>
      <c r="C12135" t="s">
        <v>205</v>
      </c>
      <c r="D12135">
        <v>2024</v>
      </c>
      <c r="E12135">
        <v>2417</v>
      </c>
      <c r="F12135">
        <v>35.200000000000003</v>
      </c>
    </row>
    <row r="12136" spans="1:6" x14ac:dyDescent="0.2">
      <c r="A12136">
        <v>19</v>
      </c>
      <c r="B12136" t="s">
        <v>309</v>
      </c>
      <c r="C12136" t="s">
        <v>205</v>
      </c>
      <c r="D12136">
        <v>2025</v>
      </c>
      <c r="E12136">
        <v>4851</v>
      </c>
      <c r="F12136">
        <v>47.6</v>
      </c>
    </row>
    <row r="12137" spans="1:6" x14ac:dyDescent="0.2">
      <c r="A12137">
        <v>19</v>
      </c>
      <c r="B12137" t="s">
        <v>309</v>
      </c>
      <c r="C12137" t="s">
        <v>206</v>
      </c>
      <c r="D12137">
        <v>2021</v>
      </c>
    </row>
    <row r="12138" spans="1:6" x14ac:dyDescent="0.2">
      <c r="A12138">
        <v>19</v>
      </c>
      <c r="B12138" t="s">
        <v>309</v>
      </c>
      <c r="C12138" t="s">
        <v>206</v>
      </c>
      <c r="D12138">
        <v>2022</v>
      </c>
    </row>
    <row r="12139" spans="1:6" x14ac:dyDescent="0.2">
      <c r="A12139">
        <v>19</v>
      </c>
      <c r="B12139" t="s">
        <v>309</v>
      </c>
      <c r="C12139" t="s">
        <v>206</v>
      </c>
      <c r="D12139">
        <v>2023</v>
      </c>
      <c r="E12139">
        <v>3665</v>
      </c>
      <c r="F12139">
        <v>34.299999999999997</v>
      </c>
    </row>
    <row r="12140" spans="1:6" x14ac:dyDescent="0.2">
      <c r="A12140">
        <v>19</v>
      </c>
      <c r="B12140" t="s">
        <v>309</v>
      </c>
      <c r="C12140" t="s">
        <v>206</v>
      </c>
      <c r="D12140">
        <v>2024</v>
      </c>
      <c r="E12140">
        <v>12226</v>
      </c>
      <c r="F12140">
        <v>30.7</v>
      </c>
    </row>
    <row r="12141" spans="1:6" x14ac:dyDescent="0.2">
      <c r="A12141">
        <v>19</v>
      </c>
      <c r="B12141" t="s">
        <v>309</v>
      </c>
      <c r="C12141" t="s">
        <v>206</v>
      </c>
      <c r="D12141">
        <v>2025</v>
      </c>
      <c r="E12141">
        <v>2634</v>
      </c>
      <c r="F12141">
        <v>42.2</v>
      </c>
    </row>
    <row r="12142" spans="1:6" x14ac:dyDescent="0.2">
      <c r="A12142">
        <v>19</v>
      </c>
      <c r="B12142" t="s">
        <v>309</v>
      </c>
      <c r="C12142" t="s">
        <v>249</v>
      </c>
      <c r="D12142">
        <v>2021</v>
      </c>
    </row>
    <row r="12143" spans="1:6" x14ac:dyDescent="0.2">
      <c r="A12143">
        <v>19</v>
      </c>
      <c r="B12143" t="s">
        <v>309</v>
      </c>
      <c r="C12143" t="s">
        <v>249</v>
      </c>
      <c r="D12143">
        <v>2022</v>
      </c>
    </row>
    <row r="12144" spans="1:6" x14ac:dyDescent="0.2">
      <c r="A12144">
        <v>19</v>
      </c>
      <c r="B12144" t="s">
        <v>309</v>
      </c>
      <c r="C12144" t="s">
        <v>249</v>
      </c>
      <c r="D12144">
        <v>2023</v>
      </c>
    </row>
    <row r="12145" spans="1:6" x14ac:dyDescent="0.2">
      <c r="A12145">
        <v>19</v>
      </c>
      <c r="B12145" t="s">
        <v>309</v>
      </c>
      <c r="C12145" t="s">
        <v>249</v>
      </c>
      <c r="D12145">
        <v>2024</v>
      </c>
      <c r="E12145">
        <v>1058</v>
      </c>
      <c r="F12145">
        <v>37.5</v>
      </c>
    </row>
    <row r="12146" spans="1:6" x14ac:dyDescent="0.2">
      <c r="A12146">
        <v>19</v>
      </c>
      <c r="B12146" t="s">
        <v>309</v>
      </c>
      <c r="C12146" t="s">
        <v>249</v>
      </c>
      <c r="D12146">
        <v>2025</v>
      </c>
      <c r="E12146">
        <v>3197</v>
      </c>
      <c r="F12146">
        <v>48.3</v>
      </c>
    </row>
    <row r="12147" spans="1:6" x14ac:dyDescent="0.2">
      <c r="A12147">
        <v>19</v>
      </c>
      <c r="B12147" t="s">
        <v>309</v>
      </c>
      <c r="C12147" t="s">
        <v>240</v>
      </c>
      <c r="D12147">
        <v>2021</v>
      </c>
    </row>
    <row r="12148" spans="1:6" x14ac:dyDescent="0.2">
      <c r="A12148">
        <v>19</v>
      </c>
      <c r="B12148" t="s">
        <v>309</v>
      </c>
      <c r="C12148" t="s">
        <v>240</v>
      </c>
      <c r="D12148">
        <v>2022</v>
      </c>
    </row>
    <row r="12149" spans="1:6" x14ac:dyDescent="0.2">
      <c r="A12149">
        <v>19</v>
      </c>
      <c r="B12149" t="s">
        <v>309</v>
      </c>
      <c r="C12149" t="s">
        <v>240</v>
      </c>
      <c r="D12149">
        <v>2023</v>
      </c>
    </row>
    <row r="12150" spans="1:6" x14ac:dyDescent="0.2">
      <c r="A12150">
        <v>19</v>
      </c>
      <c r="B12150" t="s">
        <v>309</v>
      </c>
      <c r="C12150" t="s">
        <v>240</v>
      </c>
      <c r="D12150">
        <v>2024</v>
      </c>
    </row>
    <row r="12151" spans="1:6" x14ac:dyDescent="0.2">
      <c r="A12151">
        <v>19</v>
      </c>
      <c r="B12151" t="s">
        <v>309</v>
      </c>
      <c r="C12151" t="s">
        <v>240</v>
      </c>
      <c r="D12151">
        <v>2025</v>
      </c>
      <c r="E12151">
        <v>9956</v>
      </c>
      <c r="F12151">
        <v>47.1</v>
      </c>
    </row>
    <row r="12152" spans="1:6" x14ac:dyDescent="0.2">
      <c r="A12152">
        <v>19</v>
      </c>
      <c r="B12152" t="s">
        <v>309</v>
      </c>
      <c r="C12152" t="s">
        <v>178</v>
      </c>
      <c r="D12152">
        <v>2021</v>
      </c>
    </row>
    <row r="12153" spans="1:6" x14ac:dyDescent="0.2">
      <c r="A12153">
        <v>19</v>
      </c>
      <c r="B12153" t="s">
        <v>309</v>
      </c>
      <c r="C12153" t="s">
        <v>178</v>
      </c>
      <c r="D12153">
        <v>2022</v>
      </c>
    </row>
    <row r="12154" spans="1:6" x14ac:dyDescent="0.2">
      <c r="A12154">
        <v>19</v>
      </c>
      <c r="B12154" t="s">
        <v>309</v>
      </c>
      <c r="C12154" t="s">
        <v>178</v>
      </c>
      <c r="D12154">
        <v>2023</v>
      </c>
      <c r="E12154">
        <v>5198</v>
      </c>
      <c r="F12154">
        <v>36.299999999999997</v>
      </c>
    </row>
    <row r="12155" spans="1:6" x14ac:dyDescent="0.2">
      <c r="A12155">
        <v>19</v>
      </c>
      <c r="B12155" t="s">
        <v>309</v>
      </c>
      <c r="C12155" t="s">
        <v>178</v>
      </c>
      <c r="D12155">
        <v>2024</v>
      </c>
      <c r="E12155">
        <v>3224</v>
      </c>
      <c r="F12155">
        <v>33.299999999999997</v>
      </c>
    </row>
    <row r="12156" spans="1:6" x14ac:dyDescent="0.2">
      <c r="A12156">
        <v>19</v>
      </c>
      <c r="B12156" t="s">
        <v>309</v>
      </c>
      <c r="C12156" t="s">
        <v>178</v>
      </c>
      <c r="D12156">
        <v>2025</v>
      </c>
      <c r="E12156">
        <v>1310</v>
      </c>
      <c r="F12156">
        <v>39.700000000000003</v>
      </c>
    </row>
    <row r="12157" spans="1:6" x14ac:dyDescent="0.2">
      <c r="A12157">
        <v>19</v>
      </c>
      <c r="B12157" t="s">
        <v>84</v>
      </c>
      <c r="C12157" t="s">
        <v>96</v>
      </c>
      <c r="D12157">
        <v>2021</v>
      </c>
      <c r="E12157">
        <v>4091</v>
      </c>
      <c r="F12157">
        <v>23.2</v>
      </c>
    </row>
    <row r="12158" spans="1:6" x14ac:dyDescent="0.2">
      <c r="A12158">
        <v>19</v>
      </c>
      <c r="B12158" t="s">
        <v>84</v>
      </c>
      <c r="C12158" t="s">
        <v>96</v>
      </c>
      <c r="D12158">
        <v>2022</v>
      </c>
      <c r="E12158">
        <v>2767</v>
      </c>
      <c r="F12158">
        <v>31.1</v>
      </c>
    </row>
    <row r="12159" spans="1:6" x14ac:dyDescent="0.2">
      <c r="A12159">
        <v>19</v>
      </c>
      <c r="B12159" t="s">
        <v>84</v>
      </c>
      <c r="C12159" t="s">
        <v>96</v>
      </c>
      <c r="D12159">
        <v>2023</v>
      </c>
      <c r="E12159">
        <v>3037</v>
      </c>
      <c r="F12159">
        <v>37.5</v>
      </c>
    </row>
    <row r="12160" spans="1:6" x14ac:dyDescent="0.2">
      <c r="A12160">
        <v>19</v>
      </c>
      <c r="B12160" t="s">
        <v>84</v>
      </c>
      <c r="C12160" t="s">
        <v>96</v>
      </c>
      <c r="D12160">
        <v>2024</v>
      </c>
      <c r="E12160">
        <v>2713</v>
      </c>
      <c r="F12160">
        <v>34</v>
      </c>
    </row>
    <row r="12161" spans="1:6" x14ac:dyDescent="0.2">
      <c r="A12161">
        <v>19</v>
      </c>
      <c r="B12161" t="s">
        <v>84</v>
      </c>
      <c r="C12161" t="s">
        <v>96</v>
      </c>
      <c r="D12161">
        <v>2025</v>
      </c>
      <c r="E12161">
        <v>1097</v>
      </c>
      <c r="F12161">
        <v>50.3</v>
      </c>
    </row>
    <row r="12162" spans="1:6" x14ac:dyDescent="0.2">
      <c r="A12162">
        <v>19</v>
      </c>
      <c r="B12162" t="s">
        <v>84</v>
      </c>
      <c r="C12162" t="s">
        <v>86</v>
      </c>
      <c r="D12162">
        <v>2021</v>
      </c>
      <c r="E12162">
        <v>3306</v>
      </c>
      <c r="F12162">
        <v>23.4</v>
      </c>
    </row>
    <row r="12163" spans="1:6" x14ac:dyDescent="0.2">
      <c r="A12163">
        <v>19</v>
      </c>
      <c r="B12163" t="s">
        <v>84</v>
      </c>
      <c r="C12163" t="s">
        <v>86</v>
      </c>
      <c r="D12163">
        <v>2022</v>
      </c>
      <c r="E12163">
        <v>3330</v>
      </c>
      <c r="F12163">
        <v>33.299999999999997</v>
      </c>
    </row>
    <row r="12164" spans="1:6" x14ac:dyDescent="0.2">
      <c r="A12164">
        <v>19</v>
      </c>
      <c r="B12164" t="s">
        <v>84</v>
      </c>
      <c r="C12164" t="s">
        <v>86</v>
      </c>
      <c r="D12164">
        <v>2023</v>
      </c>
      <c r="E12164">
        <v>2248</v>
      </c>
      <c r="F12164">
        <v>36.700000000000003</v>
      </c>
    </row>
    <row r="12165" spans="1:6" x14ac:dyDescent="0.2">
      <c r="A12165">
        <v>19</v>
      </c>
      <c r="B12165" t="s">
        <v>84</v>
      </c>
      <c r="C12165" t="s">
        <v>86</v>
      </c>
      <c r="D12165">
        <v>2024</v>
      </c>
      <c r="E12165">
        <v>2516</v>
      </c>
      <c r="F12165">
        <v>39.5</v>
      </c>
    </row>
    <row r="12166" spans="1:6" x14ac:dyDescent="0.2">
      <c r="A12166">
        <v>19</v>
      </c>
      <c r="B12166" t="s">
        <v>84</v>
      </c>
      <c r="C12166" t="s">
        <v>86</v>
      </c>
      <c r="D12166">
        <v>2025</v>
      </c>
      <c r="E12166">
        <v>1179</v>
      </c>
      <c r="F12166">
        <v>43.7</v>
      </c>
    </row>
    <row r="12167" spans="1:6" x14ac:dyDescent="0.2">
      <c r="A12167">
        <v>19</v>
      </c>
      <c r="B12167" t="s">
        <v>84</v>
      </c>
      <c r="C12167" t="s">
        <v>88</v>
      </c>
      <c r="D12167">
        <v>2021</v>
      </c>
      <c r="E12167">
        <v>1477</v>
      </c>
      <c r="F12167">
        <v>17.7</v>
      </c>
    </row>
    <row r="12168" spans="1:6" x14ac:dyDescent="0.2">
      <c r="A12168">
        <v>19</v>
      </c>
      <c r="B12168" t="s">
        <v>84</v>
      </c>
      <c r="C12168" t="s">
        <v>88</v>
      </c>
      <c r="D12168">
        <v>2022</v>
      </c>
      <c r="E12168">
        <v>1565</v>
      </c>
      <c r="F12168">
        <v>43.1</v>
      </c>
    </row>
    <row r="12169" spans="1:6" x14ac:dyDescent="0.2">
      <c r="A12169">
        <v>19</v>
      </c>
      <c r="B12169" t="s">
        <v>84</v>
      </c>
      <c r="C12169" t="s">
        <v>88</v>
      </c>
      <c r="D12169">
        <v>2023</v>
      </c>
      <c r="E12169">
        <v>2036</v>
      </c>
      <c r="F12169">
        <v>46.1</v>
      </c>
    </row>
    <row r="12170" spans="1:6" x14ac:dyDescent="0.2">
      <c r="A12170">
        <v>19</v>
      </c>
      <c r="B12170" t="s">
        <v>84</v>
      </c>
      <c r="C12170" t="s">
        <v>88</v>
      </c>
      <c r="D12170">
        <v>2024</v>
      </c>
      <c r="E12170">
        <v>2172</v>
      </c>
      <c r="F12170">
        <v>36.799999999999997</v>
      </c>
    </row>
    <row r="12171" spans="1:6" x14ac:dyDescent="0.2">
      <c r="A12171">
        <v>19</v>
      </c>
      <c r="B12171" t="s">
        <v>84</v>
      </c>
      <c r="C12171" t="s">
        <v>88</v>
      </c>
      <c r="D12171">
        <v>2025</v>
      </c>
      <c r="E12171">
        <v>1414</v>
      </c>
      <c r="F12171">
        <v>46.7</v>
      </c>
    </row>
    <row r="12172" spans="1:6" x14ac:dyDescent="0.2">
      <c r="A12172">
        <v>19</v>
      </c>
      <c r="B12172" t="s">
        <v>84</v>
      </c>
      <c r="C12172" t="s">
        <v>98</v>
      </c>
      <c r="D12172">
        <v>2021</v>
      </c>
    </row>
    <row r="12173" spans="1:6" x14ac:dyDescent="0.2">
      <c r="A12173">
        <v>19</v>
      </c>
      <c r="B12173" t="s">
        <v>84</v>
      </c>
      <c r="C12173" t="s">
        <v>98</v>
      </c>
      <c r="D12173">
        <v>2022</v>
      </c>
    </row>
    <row r="12174" spans="1:6" x14ac:dyDescent="0.2">
      <c r="A12174">
        <v>19</v>
      </c>
      <c r="B12174" t="s">
        <v>84</v>
      </c>
      <c r="C12174" t="s">
        <v>98</v>
      </c>
      <c r="D12174">
        <v>2023</v>
      </c>
    </row>
    <row r="12175" spans="1:6" x14ac:dyDescent="0.2">
      <c r="A12175">
        <v>19</v>
      </c>
      <c r="B12175" t="s">
        <v>84</v>
      </c>
      <c r="C12175" t="s">
        <v>98</v>
      </c>
      <c r="D12175">
        <v>2024</v>
      </c>
      <c r="E12175">
        <v>679</v>
      </c>
      <c r="F12175">
        <v>46.3</v>
      </c>
    </row>
    <row r="12176" spans="1:6" x14ac:dyDescent="0.2">
      <c r="A12176">
        <v>19</v>
      </c>
      <c r="B12176" t="s">
        <v>84</v>
      </c>
      <c r="C12176" t="s">
        <v>98</v>
      </c>
      <c r="D12176">
        <v>2025</v>
      </c>
      <c r="E12176">
        <v>1608</v>
      </c>
      <c r="F12176">
        <v>53.5</v>
      </c>
    </row>
    <row r="12177" spans="1:6" x14ac:dyDescent="0.2">
      <c r="A12177">
        <v>19</v>
      </c>
      <c r="B12177" t="s">
        <v>84</v>
      </c>
      <c r="C12177" t="s">
        <v>255</v>
      </c>
      <c r="D12177">
        <v>2021</v>
      </c>
    </row>
    <row r="12178" spans="1:6" x14ac:dyDescent="0.2">
      <c r="A12178">
        <v>19</v>
      </c>
      <c r="B12178" t="s">
        <v>84</v>
      </c>
      <c r="C12178" t="s">
        <v>255</v>
      </c>
      <c r="D12178">
        <v>2022</v>
      </c>
    </row>
    <row r="12179" spans="1:6" x14ac:dyDescent="0.2">
      <c r="A12179">
        <v>19</v>
      </c>
      <c r="B12179" t="s">
        <v>84</v>
      </c>
      <c r="C12179" t="s">
        <v>255</v>
      </c>
      <c r="D12179">
        <v>2023</v>
      </c>
    </row>
    <row r="12180" spans="1:6" x14ac:dyDescent="0.2">
      <c r="A12180">
        <v>19</v>
      </c>
      <c r="B12180" t="s">
        <v>84</v>
      </c>
      <c r="C12180" t="s">
        <v>255</v>
      </c>
      <c r="D12180">
        <v>2024</v>
      </c>
    </row>
    <row r="12181" spans="1:6" x14ac:dyDescent="0.2">
      <c r="A12181">
        <v>19</v>
      </c>
      <c r="B12181" t="s">
        <v>84</v>
      </c>
      <c r="C12181" t="s">
        <v>255</v>
      </c>
      <c r="D12181">
        <v>2025</v>
      </c>
      <c r="E12181">
        <v>1701</v>
      </c>
      <c r="F12181">
        <v>60.5</v>
      </c>
    </row>
    <row r="12182" spans="1:6" x14ac:dyDescent="0.2">
      <c r="A12182">
        <v>19</v>
      </c>
      <c r="B12182" t="s">
        <v>84</v>
      </c>
      <c r="C12182" t="s">
        <v>105</v>
      </c>
      <c r="D12182">
        <v>2021</v>
      </c>
      <c r="E12182">
        <v>1255</v>
      </c>
      <c r="F12182">
        <v>17.399999999999999</v>
      </c>
    </row>
    <row r="12183" spans="1:6" x14ac:dyDescent="0.2">
      <c r="A12183">
        <v>19</v>
      </c>
      <c r="B12183" t="s">
        <v>84</v>
      </c>
      <c r="C12183" t="s">
        <v>105</v>
      </c>
      <c r="D12183">
        <v>2022</v>
      </c>
    </row>
    <row r="12184" spans="1:6" x14ac:dyDescent="0.2">
      <c r="A12184">
        <v>19</v>
      </c>
      <c r="B12184" t="s">
        <v>84</v>
      </c>
      <c r="C12184" t="s">
        <v>105</v>
      </c>
      <c r="D12184">
        <v>2023</v>
      </c>
      <c r="E12184">
        <v>2066</v>
      </c>
      <c r="F12184">
        <v>34.4</v>
      </c>
    </row>
    <row r="12185" spans="1:6" x14ac:dyDescent="0.2">
      <c r="A12185">
        <v>19</v>
      </c>
      <c r="B12185" t="s">
        <v>84</v>
      </c>
      <c r="C12185" t="s">
        <v>105</v>
      </c>
      <c r="D12185">
        <v>2024</v>
      </c>
      <c r="E12185">
        <v>732</v>
      </c>
      <c r="F12185">
        <v>27.1</v>
      </c>
    </row>
    <row r="12186" spans="1:6" x14ac:dyDescent="0.2">
      <c r="A12186">
        <v>19</v>
      </c>
      <c r="B12186" t="s">
        <v>84</v>
      </c>
      <c r="C12186" t="s">
        <v>105</v>
      </c>
      <c r="D12186">
        <v>2025</v>
      </c>
      <c r="E12186">
        <v>1357</v>
      </c>
      <c r="F12186">
        <v>57.2</v>
      </c>
    </row>
    <row r="12187" spans="1:6" x14ac:dyDescent="0.2">
      <c r="A12187">
        <v>19</v>
      </c>
      <c r="B12187" t="s">
        <v>84</v>
      </c>
      <c r="C12187" t="s">
        <v>94</v>
      </c>
      <c r="D12187">
        <v>2021</v>
      </c>
      <c r="E12187">
        <v>1810</v>
      </c>
      <c r="F12187">
        <v>22.6</v>
      </c>
    </row>
    <row r="12188" spans="1:6" x14ac:dyDescent="0.2">
      <c r="A12188">
        <v>19</v>
      </c>
      <c r="B12188" t="s">
        <v>84</v>
      </c>
      <c r="C12188" t="s">
        <v>94</v>
      </c>
      <c r="D12188">
        <v>2022</v>
      </c>
      <c r="E12188">
        <v>965</v>
      </c>
      <c r="F12188">
        <v>35</v>
      </c>
    </row>
    <row r="12189" spans="1:6" x14ac:dyDescent="0.2">
      <c r="A12189">
        <v>19</v>
      </c>
      <c r="B12189" t="s">
        <v>84</v>
      </c>
      <c r="C12189" t="s">
        <v>94</v>
      </c>
      <c r="D12189">
        <v>2023</v>
      </c>
    </row>
    <row r="12190" spans="1:6" x14ac:dyDescent="0.2">
      <c r="A12190">
        <v>19</v>
      </c>
      <c r="B12190" t="s">
        <v>84</v>
      </c>
      <c r="C12190" t="s">
        <v>94</v>
      </c>
      <c r="D12190">
        <v>2024</v>
      </c>
      <c r="E12190">
        <v>542</v>
      </c>
      <c r="F12190">
        <v>21.9</v>
      </c>
    </row>
    <row r="12191" spans="1:6" x14ac:dyDescent="0.2">
      <c r="A12191">
        <v>19</v>
      </c>
      <c r="B12191" t="s">
        <v>84</v>
      </c>
      <c r="C12191" t="s">
        <v>94</v>
      </c>
      <c r="D12191">
        <v>2025</v>
      </c>
      <c r="E12191">
        <v>1251</v>
      </c>
      <c r="F12191">
        <v>50.3</v>
      </c>
    </row>
    <row r="12192" spans="1:6" x14ac:dyDescent="0.2">
      <c r="A12192">
        <v>19</v>
      </c>
      <c r="B12192" t="s">
        <v>84</v>
      </c>
      <c r="C12192" t="s">
        <v>95</v>
      </c>
      <c r="D12192">
        <v>2021</v>
      </c>
      <c r="E12192">
        <v>3721</v>
      </c>
      <c r="F12192">
        <v>24.5</v>
      </c>
    </row>
    <row r="12193" spans="1:6" x14ac:dyDescent="0.2">
      <c r="A12193">
        <v>19</v>
      </c>
      <c r="B12193" t="s">
        <v>84</v>
      </c>
      <c r="C12193" t="s">
        <v>95</v>
      </c>
      <c r="D12193">
        <v>2022</v>
      </c>
      <c r="E12193">
        <v>1625</v>
      </c>
      <c r="F12193">
        <v>42</v>
      </c>
    </row>
    <row r="12194" spans="1:6" x14ac:dyDescent="0.2">
      <c r="A12194">
        <v>19</v>
      </c>
      <c r="B12194" t="s">
        <v>84</v>
      </c>
      <c r="C12194" t="s">
        <v>95</v>
      </c>
      <c r="D12194">
        <v>2023</v>
      </c>
      <c r="E12194">
        <v>3766</v>
      </c>
      <c r="F12194">
        <v>38.200000000000003</v>
      </c>
    </row>
    <row r="12195" spans="1:6" x14ac:dyDescent="0.2">
      <c r="A12195">
        <v>19</v>
      </c>
      <c r="B12195" t="s">
        <v>84</v>
      </c>
      <c r="C12195" t="s">
        <v>95</v>
      </c>
      <c r="D12195">
        <v>2024</v>
      </c>
      <c r="E12195">
        <v>1571</v>
      </c>
      <c r="F12195">
        <v>33.5</v>
      </c>
    </row>
    <row r="12196" spans="1:6" x14ac:dyDescent="0.2">
      <c r="A12196">
        <v>19</v>
      </c>
      <c r="B12196" t="s">
        <v>84</v>
      </c>
      <c r="C12196" t="s">
        <v>95</v>
      </c>
      <c r="D12196">
        <v>2025</v>
      </c>
      <c r="E12196">
        <v>1959</v>
      </c>
      <c r="F12196">
        <v>54.4</v>
      </c>
    </row>
    <row r="12197" spans="1:6" x14ac:dyDescent="0.2">
      <c r="A12197">
        <v>19</v>
      </c>
      <c r="B12197" t="s">
        <v>84</v>
      </c>
      <c r="C12197" t="s">
        <v>99</v>
      </c>
      <c r="D12197">
        <v>2021</v>
      </c>
    </row>
    <row r="12198" spans="1:6" x14ac:dyDescent="0.2">
      <c r="A12198">
        <v>19</v>
      </c>
      <c r="B12198" t="s">
        <v>84</v>
      </c>
      <c r="C12198" t="s">
        <v>99</v>
      </c>
      <c r="D12198">
        <v>2022</v>
      </c>
    </row>
    <row r="12199" spans="1:6" x14ac:dyDescent="0.2">
      <c r="A12199">
        <v>19</v>
      </c>
      <c r="B12199" t="s">
        <v>84</v>
      </c>
      <c r="C12199" t="s">
        <v>99</v>
      </c>
      <c r="D12199">
        <v>2023</v>
      </c>
    </row>
    <row r="12200" spans="1:6" x14ac:dyDescent="0.2">
      <c r="A12200">
        <v>19</v>
      </c>
      <c r="B12200" t="s">
        <v>84</v>
      </c>
      <c r="C12200" t="s">
        <v>99</v>
      </c>
      <c r="D12200">
        <v>2024</v>
      </c>
    </row>
    <row r="12201" spans="1:6" x14ac:dyDescent="0.2">
      <c r="A12201">
        <v>19</v>
      </c>
      <c r="B12201" t="s">
        <v>84</v>
      </c>
      <c r="C12201" t="s">
        <v>99</v>
      </c>
      <c r="D12201">
        <v>2025</v>
      </c>
      <c r="E12201">
        <v>1131</v>
      </c>
      <c r="F12201">
        <v>46.1</v>
      </c>
    </row>
    <row r="12202" spans="1:6" x14ac:dyDescent="0.2">
      <c r="A12202">
        <v>19</v>
      </c>
      <c r="B12202" t="s">
        <v>84</v>
      </c>
      <c r="C12202" t="s">
        <v>185</v>
      </c>
      <c r="D12202">
        <v>2021</v>
      </c>
    </row>
    <row r="12203" spans="1:6" x14ac:dyDescent="0.2">
      <c r="A12203">
        <v>19</v>
      </c>
      <c r="B12203" t="s">
        <v>84</v>
      </c>
      <c r="C12203" t="s">
        <v>185</v>
      </c>
      <c r="D12203">
        <v>2022</v>
      </c>
      <c r="E12203">
        <v>1098</v>
      </c>
      <c r="F12203">
        <v>36.9</v>
      </c>
    </row>
    <row r="12204" spans="1:6" x14ac:dyDescent="0.2">
      <c r="A12204">
        <v>19</v>
      </c>
      <c r="B12204" t="s">
        <v>84</v>
      </c>
      <c r="C12204" t="s">
        <v>185</v>
      </c>
      <c r="D12204">
        <v>2023</v>
      </c>
      <c r="E12204">
        <v>853</v>
      </c>
      <c r="F12204">
        <v>44.8</v>
      </c>
    </row>
    <row r="12205" spans="1:6" x14ac:dyDescent="0.2">
      <c r="A12205">
        <v>19</v>
      </c>
      <c r="B12205" t="s">
        <v>84</v>
      </c>
      <c r="C12205" t="s">
        <v>185</v>
      </c>
      <c r="D12205">
        <v>2024</v>
      </c>
      <c r="E12205">
        <v>890</v>
      </c>
      <c r="F12205">
        <v>32.5</v>
      </c>
    </row>
    <row r="12206" spans="1:6" x14ac:dyDescent="0.2">
      <c r="A12206">
        <v>19</v>
      </c>
      <c r="B12206" t="s">
        <v>84</v>
      </c>
      <c r="C12206" t="s">
        <v>185</v>
      </c>
      <c r="D12206">
        <v>2025</v>
      </c>
      <c r="E12206">
        <v>1594</v>
      </c>
      <c r="F12206">
        <v>41.9</v>
      </c>
    </row>
    <row r="12207" spans="1:6" x14ac:dyDescent="0.2">
      <c r="A12207">
        <v>19</v>
      </c>
      <c r="B12207" t="s">
        <v>84</v>
      </c>
      <c r="C12207" t="s">
        <v>288</v>
      </c>
      <c r="D12207">
        <v>2021</v>
      </c>
    </row>
    <row r="12208" spans="1:6" x14ac:dyDescent="0.2">
      <c r="A12208">
        <v>19</v>
      </c>
      <c r="B12208" t="s">
        <v>84</v>
      </c>
      <c r="C12208" t="s">
        <v>288</v>
      </c>
      <c r="D12208">
        <v>2022</v>
      </c>
    </row>
    <row r="12209" spans="1:6" x14ac:dyDescent="0.2">
      <c r="A12209">
        <v>19</v>
      </c>
      <c r="B12209" t="s">
        <v>84</v>
      </c>
      <c r="C12209" t="s">
        <v>288</v>
      </c>
      <c r="D12209">
        <v>2023</v>
      </c>
    </row>
    <row r="12210" spans="1:6" x14ac:dyDescent="0.2">
      <c r="A12210">
        <v>19</v>
      </c>
      <c r="B12210" t="s">
        <v>84</v>
      </c>
      <c r="C12210" t="s">
        <v>288</v>
      </c>
      <c r="D12210">
        <v>2024</v>
      </c>
    </row>
    <row r="12211" spans="1:6" x14ac:dyDescent="0.2">
      <c r="A12211">
        <v>19</v>
      </c>
      <c r="B12211" t="s">
        <v>84</v>
      </c>
      <c r="C12211" t="s">
        <v>288</v>
      </c>
      <c r="D12211">
        <v>2025</v>
      </c>
      <c r="E12211">
        <v>890</v>
      </c>
      <c r="F12211">
        <v>60.4</v>
      </c>
    </row>
    <row r="12212" spans="1:6" x14ac:dyDescent="0.2">
      <c r="A12212">
        <v>19</v>
      </c>
      <c r="B12212" t="s">
        <v>84</v>
      </c>
      <c r="C12212" t="s">
        <v>91</v>
      </c>
      <c r="D12212">
        <v>2021</v>
      </c>
      <c r="E12212">
        <v>6074</v>
      </c>
      <c r="F12212">
        <v>21.7</v>
      </c>
    </row>
    <row r="12213" spans="1:6" x14ac:dyDescent="0.2">
      <c r="A12213">
        <v>19</v>
      </c>
      <c r="B12213" t="s">
        <v>84</v>
      </c>
      <c r="C12213" t="s">
        <v>91</v>
      </c>
      <c r="D12213">
        <v>2022</v>
      </c>
      <c r="E12213">
        <v>4627</v>
      </c>
      <c r="F12213">
        <v>31.8</v>
      </c>
    </row>
    <row r="12214" spans="1:6" x14ac:dyDescent="0.2">
      <c r="A12214">
        <v>19</v>
      </c>
      <c r="B12214" t="s">
        <v>84</v>
      </c>
      <c r="C12214" t="s">
        <v>91</v>
      </c>
      <c r="D12214">
        <v>2023</v>
      </c>
      <c r="E12214">
        <v>8371</v>
      </c>
      <c r="F12214">
        <v>39.4</v>
      </c>
    </row>
    <row r="12215" spans="1:6" x14ac:dyDescent="0.2">
      <c r="A12215">
        <v>19</v>
      </c>
      <c r="B12215" t="s">
        <v>84</v>
      </c>
      <c r="C12215" t="s">
        <v>91</v>
      </c>
      <c r="D12215">
        <v>2024</v>
      </c>
      <c r="E12215">
        <v>3618</v>
      </c>
      <c r="F12215">
        <v>37.700000000000003</v>
      </c>
    </row>
    <row r="12216" spans="1:6" x14ac:dyDescent="0.2">
      <c r="A12216">
        <v>19</v>
      </c>
      <c r="B12216" t="s">
        <v>84</v>
      </c>
      <c r="C12216" t="s">
        <v>91</v>
      </c>
      <c r="D12216">
        <v>2025</v>
      </c>
      <c r="E12216">
        <v>1552</v>
      </c>
      <c r="F12216">
        <v>61.8</v>
      </c>
    </row>
    <row r="12217" spans="1:6" x14ac:dyDescent="0.2">
      <c r="A12217">
        <v>19</v>
      </c>
      <c r="B12217" t="s">
        <v>312</v>
      </c>
      <c r="C12217" t="s">
        <v>315</v>
      </c>
      <c r="D12217">
        <v>2021</v>
      </c>
      <c r="E12217">
        <v>3775</v>
      </c>
      <c r="F12217">
        <v>14.2</v>
      </c>
    </row>
    <row r="12218" spans="1:6" x14ac:dyDescent="0.2">
      <c r="A12218">
        <v>19</v>
      </c>
      <c r="B12218" t="s">
        <v>312</v>
      </c>
      <c r="C12218" t="s">
        <v>315</v>
      </c>
      <c r="D12218">
        <v>2022</v>
      </c>
      <c r="E12218">
        <v>2840</v>
      </c>
      <c r="F12218">
        <v>32</v>
      </c>
    </row>
    <row r="12219" spans="1:6" x14ac:dyDescent="0.2">
      <c r="A12219">
        <v>19</v>
      </c>
      <c r="B12219" t="s">
        <v>312</v>
      </c>
      <c r="C12219" t="s">
        <v>315</v>
      </c>
      <c r="D12219">
        <v>2023</v>
      </c>
      <c r="E12219">
        <v>946</v>
      </c>
      <c r="F12219">
        <v>23.6</v>
      </c>
    </row>
    <row r="12220" spans="1:6" x14ac:dyDescent="0.2">
      <c r="A12220">
        <v>19</v>
      </c>
      <c r="B12220" t="s">
        <v>312</v>
      </c>
      <c r="C12220" t="s">
        <v>315</v>
      </c>
      <c r="D12220">
        <v>2024</v>
      </c>
      <c r="E12220">
        <v>1486</v>
      </c>
      <c r="F12220">
        <v>20.9</v>
      </c>
    </row>
    <row r="12221" spans="1:6" x14ac:dyDescent="0.2">
      <c r="A12221">
        <v>19</v>
      </c>
      <c r="B12221" t="s">
        <v>312</v>
      </c>
      <c r="C12221" t="s">
        <v>315</v>
      </c>
      <c r="D12221">
        <v>2025</v>
      </c>
      <c r="E12221">
        <v>1378</v>
      </c>
      <c r="F12221">
        <v>33.4</v>
      </c>
    </row>
    <row r="12222" spans="1:6" x14ac:dyDescent="0.2">
      <c r="A12222">
        <v>19</v>
      </c>
      <c r="B12222" t="s">
        <v>312</v>
      </c>
      <c r="C12222" t="s">
        <v>317</v>
      </c>
      <c r="D12222">
        <v>2021</v>
      </c>
    </row>
    <row r="12223" spans="1:6" x14ac:dyDescent="0.2">
      <c r="A12223">
        <v>19</v>
      </c>
      <c r="B12223" t="s">
        <v>312</v>
      </c>
      <c r="C12223" t="s">
        <v>317</v>
      </c>
      <c r="D12223">
        <v>2022</v>
      </c>
    </row>
    <row r="12224" spans="1:6" x14ac:dyDescent="0.2">
      <c r="A12224">
        <v>19</v>
      </c>
      <c r="B12224" t="s">
        <v>312</v>
      </c>
      <c r="C12224" t="s">
        <v>317</v>
      </c>
      <c r="D12224">
        <v>2023</v>
      </c>
    </row>
    <row r="12225" spans="1:6" x14ac:dyDescent="0.2">
      <c r="A12225">
        <v>19</v>
      </c>
      <c r="B12225" t="s">
        <v>312</v>
      </c>
      <c r="C12225" t="s">
        <v>317</v>
      </c>
      <c r="D12225">
        <v>2024</v>
      </c>
    </row>
    <row r="12226" spans="1:6" x14ac:dyDescent="0.2">
      <c r="A12226">
        <v>19</v>
      </c>
      <c r="B12226" t="s">
        <v>312</v>
      </c>
      <c r="C12226" t="s">
        <v>317</v>
      </c>
      <c r="D12226">
        <v>2025</v>
      </c>
      <c r="E12226">
        <v>608</v>
      </c>
      <c r="F12226">
        <v>39.799999999999997</v>
      </c>
    </row>
    <row r="12227" spans="1:6" x14ac:dyDescent="0.2">
      <c r="A12227">
        <v>19</v>
      </c>
      <c r="B12227" t="s">
        <v>319</v>
      </c>
      <c r="C12227" t="s">
        <v>320</v>
      </c>
      <c r="D12227">
        <v>2021</v>
      </c>
    </row>
    <row r="12228" spans="1:6" x14ac:dyDescent="0.2">
      <c r="A12228">
        <v>19</v>
      </c>
      <c r="B12228" t="s">
        <v>319</v>
      </c>
      <c r="C12228" t="s">
        <v>320</v>
      </c>
      <c r="D12228">
        <v>2022</v>
      </c>
    </row>
    <row r="12229" spans="1:6" x14ac:dyDescent="0.2">
      <c r="A12229">
        <v>19</v>
      </c>
      <c r="B12229" t="s">
        <v>319</v>
      </c>
      <c r="C12229" t="s">
        <v>320</v>
      </c>
      <c r="D12229">
        <v>2023</v>
      </c>
    </row>
    <row r="12230" spans="1:6" x14ac:dyDescent="0.2">
      <c r="A12230">
        <v>19</v>
      </c>
      <c r="B12230" t="s">
        <v>319</v>
      </c>
      <c r="C12230" t="s">
        <v>320</v>
      </c>
      <c r="D12230">
        <v>2024</v>
      </c>
    </row>
    <row r="12231" spans="1:6" x14ac:dyDescent="0.2">
      <c r="A12231">
        <v>19</v>
      </c>
      <c r="B12231" t="s">
        <v>319</v>
      </c>
      <c r="C12231" t="s">
        <v>320</v>
      </c>
      <c r="D12231">
        <v>2025</v>
      </c>
      <c r="E12231">
        <v>931</v>
      </c>
      <c r="F12231">
        <v>39.4</v>
      </c>
    </row>
    <row r="12232" spans="1:6" x14ac:dyDescent="0.2">
      <c r="A12232">
        <v>19</v>
      </c>
      <c r="B12232" t="s">
        <v>319</v>
      </c>
      <c r="C12232" t="s">
        <v>322</v>
      </c>
      <c r="D12232">
        <v>2021</v>
      </c>
    </row>
    <row r="12233" spans="1:6" x14ac:dyDescent="0.2">
      <c r="A12233">
        <v>19</v>
      </c>
      <c r="B12233" t="s">
        <v>319</v>
      </c>
      <c r="C12233" t="s">
        <v>322</v>
      </c>
      <c r="D12233">
        <v>2022</v>
      </c>
    </row>
    <row r="12234" spans="1:6" x14ac:dyDescent="0.2">
      <c r="A12234">
        <v>19</v>
      </c>
      <c r="B12234" t="s">
        <v>319</v>
      </c>
      <c r="C12234" t="s">
        <v>322</v>
      </c>
      <c r="D12234">
        <v>2023</v>
      </c>
    </row>
    <row r="12235" spans="1:6" x14ac:dyDescent="0.2">
      <c r="A12235">
        <v>19</v>
      </c>
      <c r="B12235" t="s">
        <v>319</v>
      </c>
      <c r="C12235" t="s">
        <v>322</v>
      </c>
      <c r="D12235">
        <v>2024</v>
      </c>
      <c r="E12235">
        <v>3254</v>
      </c>
      <c r="F12235">
        <v>40.5</v>
      </c>
    </row>
    <row r="12236" spans="1:6" x14ac:dyDescent="0.2">
      <c r="A12236">
        <v>19</v>
      </c>
      <c r="B12236" t="s">
        <v>319</v>
      </c>
      <c r="C12236" t="s">
        <v>322</v>
      </c>
      <c r="D12236">
        <v>2025</v>
      </c>
      <c r="E12236">
        <v>2827</v>
      </c>
      <c r="F12236">
        <v>49.2</v>
      </c>
    </row>
    <row r="12237" spans="1:6" x14ac:dyDescent="0.2">
      <c r="A12237">
        <v>19</v>
      </c>
      <c r="B12237" t="s">
        <v>319</v>
      </c>
      <c r="C12237" t="s">
        <v>448</v>
      </c>
      <c r="D12237">
        <v>2021</v>
      </c>
    </row>
    <row r="12238" spans="1:6" x14ac:dyDescent="0.2">
      <c r="A12238">
        <v>19</v>
      </c>
      <c r="B12238" t="s">
        <v>319</v>
      </c>
      <c r="C12238" t="s">
        <v>448</v>
      </c>
      <c r="D12238">
        <v>2022</v>
      </c>
      <c r="E12238">
        <v>674</v>
      </c>
      <c r="F12238">
        <v>29.3</v>
      </c>
    </row>
    <row r="12239" spans="1:6" x14ac:dyDescent="0.2">
      <c r="A12239">
        <v>19</v>
      </c>
      <c r="B12239" t="s">
        <v>319</v>
      </c>
      <c r="C12239" t="s">
        <v>448</v>
      </c>
      <c r="D12239">
        <v>2023</v>
      </c>
      <c r="E12239">
        <v>1604</v>
      </c>
      <c r="F12239">
        <v>35.799999999999997</v>
      </c>
    </row>
    <row r="12240" spans="1:6" x14ac:dyDescent="0.2">
      <c r="A12240">
        <v>19</v>
      </c>
      <c r="B12240" t="s">
        <v>319</v>
      </c>
      <c r="C12240" t="s">
        <v>448</v>
      </c>
      <c r="D12240">
        <v>2024</v>
      </c>
    </row>
    <row r="12241" spans="1:6" x14ac:dyDescent="0.2">
      <c r="A12241">
        <v>19</v>
      </c>
      <c r="B12241" t="s">
        <v>319</v>
      </c>
      <c r="C12241" t="s">
        <v>448</v>
      </c>
      <c r="D12241">
        <v>2025</v>
      </c>
      <c r="E12241">
        <v>1118</v>
      </c>
      <c r="F12241">
        <v>31.2</v>
      </c>
    </row>
    <row r="12242" spans="1:6" x14ac:dyDescent="0.2">
      <c r="A12242">
        <v>19</v>
      </c>
      <c r="B12242" t="s">
        <v>319</v>
      </c>
      <c r="C12242" t="s">
        <v>433</v>
      </c>
      <c r="D12242">
        <v>2021</v>
      </c>
    </row>
    <row r="12243" spans="1:6" x14ac:dyDescent="0.2">
      <c r="A12243">
        <v>19</v>
      </c>
      <c r="B12243" t="s">
        <v>319</v>
      </c>
      <c r="C12243" t="s">
        <v>433</v>
      </c>
      <c r="D12243">
        <v>2022</v>
      </c>
    </row>
    <row r="12244" spans="1:6" x14ac:dyDescent="0.2">
      <c r="A12244">
        <v>19</v>
      </c>
      <c r="B12244" t="s">
        <v>319</v>
      </c>
      <c r="C12244" t="s">
        <v>433</v>
      </c>
      <c r="D12244">
        <v>2023</v>
      </c>
    </row>
    <row r="12245" spans="1:6" x14ac:dyDescent="0.2">
      <c r="A12245">
        <v>19</v>
      </c>
      <c r="B12245" t="s">
        <v>319</v>
      </c>
      <c r="C12245" t="s">
        <v>433</v>
      </c>
      <c r="D12245">
        <v>2024</v>
      </c>
      <c r="E12245">
        <v>889</v>
      </c>
      <c r="F12245">
        <v>32.5</v>
      </c>
    </row>
    <row r="12246" spans="1:6" x14ac:dyDescent="0.2">
      <c r="A12246">
        <v>19</v>
      </c>
      <c r="B12246" t="s">
        <v>319</v>
      </c>
      <c r="C12246" t="s">
        <v>433</v>
      </c>
      <c r="D12246">
        <v>2025</v>
      </c>
      <c r="E12246">
        <v>1056</v>
      </c>
      <c r="F12246">
        <v>51.6</v>
      </c>
    </row>
    <row r="12247" spans="1:6" x14ac:dyDescent="0.2">
      <c r="A12247">
        <v>19</v>
      </c>
      <c r="B12247" t="s">
        <v>110</v>
      </c>
      <c r="C12247" t="s">
        <v>123</v>
      </c>
      <c r="D12247">
        <v>2021</v>
      </c>
    </row>
    <row r="12248" spans="1:6" x14ac:dyDescent="0.2">
      <c r="A12248">
        <v>19</v>
      </c>
      <c r="B12248" t="s">
        <v>110</v>
      </c>
      <c r="C12248" t="s">
        <v>123</v>
      </c>
      <c r="D12248">
        <v>2022</v>
      </c>
    </row>
    <row r="12249" spans="1:6" x14ac:dyDescent="0.2">
      <c r="A12249">
        <v>19</v>
      </c>
      <c r="B12249" t="s">
        <v>110</v>
      </c>
      <c r="C12249" t="s">
        <v>123</v>
      </c>
      <c r="D12249">
        <v>2023</v>
      </c>
    </row>
    <row r="12250" spans="1:6" x14ac:dyDescent="0.2">
      <c r="A12250">
        <v>19</v>
      </c>
      <c r="B12250" t="s">
        <v>110</v>
      </c>
      <c r="C12250" t="s">
        <v>123</v>
      </c>
      <c r="D12250">
        <v>2024</v>
      </c>
    </row>
    <row r="12251" spans="1:6" x14ac:dyDescent="0.2">
      <c r="A12251">
        <v>19</v>
      </c>
      <c r="B12251" t="s">
        <v>110</v>
      </c>
      <c r="C12251" t="s">
        <v>123</v>
      </c>
      <c r="D12251">
        <v>2025</v>
      </c>
      <c r="E12251">
        <v>526</v>
      </c>
      <c r="F12251">
        <v>79.7</v>
      </c>
    </row>
    <row r="12252" spans="1:6" x14ac:dyDescent="0.2">
      <c r="A12252">
        <v>19</v>
      </c>
      <c r="B12252" t="s">
        <v>375</v>
      </c>
      <c r="C12252" t="e" cm="1">
        <f t="array" ref="C12252">- Canada Prairie ANDREW AC</f>
        <v>#NAME?</v>
      </c>
      <c r="D12252">
        <v>2021</v>
      </c>
      <c r="E12252">
        <v>1660</v>
      </c>
      <c r="F12252">
        <v>38.4</v>
      </c>
    </row>
    <row r="12253" spans="1:6" x14ac:dyDescent="0.2">
      <c r="A12253">
        <v>19</v>
      </c>
      <c r="B12253" t="s">
        <v>375</v>
      </c>
      <c r="C12253" t="e" cm="1">
        <f t="array" ref="C12253">- Canada Prairie ANDREW AC</f>
        <v>#NAME?</v>
      </c>
      <c r="D12253">
        <v>2022</v>
      </c>
      <c r="E12253">
        <v>1222</v>
      </c>
      <c r="F12253">
        <v>49.3</v>
      </c>
    </row>
    <row r="12254" spans="1:6" x14ac:dyDescent="0.2">
      <c r="A12254">
        <v>19</v>
      </c>
      <c r="B12254" t="s">
        <v>375</v>
      </c>
      <c r="C12254" t="e" cm="1">
        <f t="array" ref="C12254">- Canada Prairie ANDREW AC</f>
        <v>#NAME?</v>
      </c>
      <c r="D12254">
        <v>2023</v>
      </c>
      <c r="E12254">
        <v>4598</v>
      </c>
      <c r="F12254">
        <v>56.2</v>
      </c>
    </row>
    <row r="12255" spans="1:6" x14ac:dyDescent="0.2">
      <c r="A12255">
        <v>19</v>
      </c>
      <c r="B12255" t="s">
        <v>375</v>
      </c>
      <c r="C12255" t="e" cm="1">
        <f t="array" ref="C12255">- Canada Prairie ANDREW AC</f>
        <v>#NAME?</v>
      </c>
      <c r="D12255">
        <v>2024</v>
      </c>
    </row>
    <row r="12256" spans="1:6" x14ac:dyDescent="0.2">
      <c r="A12256">
        <v>19</v>
      </c>
      <c r="B12256" t="s">
        <v>375</v>
      </c>
      <c r="C12256" t="e" cm="1">
        <f t="array" ref="C12256">- Canada Prairie ANDREW AC</f>
        <v>#NAME?</v>
      </c>
      <c r="D12256">
        <v>2025</v>
      </c>
      <c r="E12256">
        <v>888</v>
      </c>
      <c r="F12256">
        <v>69.900000000000006</v>
      </c>
    </row>
    <row r="12257" spans="1:6" x14ac:dyDescent="0.2">
      <c r="A12257">
        <v>19</v>
      </c>
      <c r="B12257" t="s">
        <v>375</v>
      </c>
      <c r="C12257" t="s">
        <v>462</v>
      </c>
      <c r="D12257">
        <v>2021</v>
      </c>
    </row>
    <row r="12258" spans="1:6" x14ac:dyDescent="0.2">
      <c r="A12258">
        <v>19</v>
      </c>
      <c r="B12258" t="s">
        <v>375</v>
      </c>
      <c r="C12258" t="s">
        <v>462</v>
      </c>
      <c r="D12258">
        <v>2022</v>
      </c>
    </row>
    <row r="12259" spans="1:6" x14ac:dyDescent="0.2">
      <c r="A12259">
        <v>19</v>
      </c>
      <c r="B12259" t="s">
        <v>375</v>
      </c>
      <c r="C12259" t="s">
        <v>462</v>
      </c>
      <c r="D12259">
        <v>2023</v>
      </c>
      <c r="E12259">
        <v>2363</v>
      </c>
      <c r="F12259">
        <v>68.2</v>
      </c>
    </row>
    <row r="12260" spans="1:6" x14ac:dyDescent="0.2">
      <c r="A12260">
        <v>19</v>
      </c>
      <c r="B12260" t="s">
        <v>375</v>
      </c>
      <c r="C12260" t="s">
        <v>462</v>
      </c>
      <c r="D12260">
        <v>2024</v>
      </c>
      <c r="E12260">
        <v>1034</v>
      </c>
      <c r="F12260">
        <v>44.7</v>
      </c>
    </row>
    <row r="12261" spans="1:6" x14ac:dyDescent="0.2">
      <c r="A12261">
        <v>19</v>
      </c>
      <c r="B12261" t="s">
        <v>375</v>
      </c>
      <c r="C12261" t="s">
        <v>462</v>
      </c>
      <c r="D12261">
        <v>2025</v>
      </c>
      <c r="E12261">
        <v>1182</v>
      </c>
      <c r="F12261">
        <v>61.5</v>
      </c>
    </row>
    <row r="12262" spans="1:6" x14ac:dyDescent="0.2">
      <c r="A12262">
        <v>19</v>
      </c>
      <c r="B12262" t="s">
        <v>375</v>
      </c>
      <c r="C12262" t="s">
        <v>463</v>
      </c>
      <c r="D12262">
        <v>2021</v>
      </c>
    </row>
    <row r="12263" spans="1:6" x14ac:dyDescent="0.2">
      <c r="A12263">
        <v>19</v>
      </c>
      <c r="B12263" t="s">
        <v>375</v>
      </c>
      <c r="C12263" t="s">
        <v>463</v>
      </c>
      <c r="D12263">
        <v>2022</v>
      </c>
    </row>
    <row r="12264" spans="1:6" x14ac:dyDescent="0.2">
      <c r="A12264">
        <v>19</v>
      </c>
      <c r="B12264" t="s">
        <v>375</v>
      </c>
      <c r="C12264" t="s">
        <v>463</v>
      </c>
      <c r="D12264">
        <v>2023</v>
      </c>
    </row>
    <row r="12265" spans="1:6" x14ac:dyDescent="0.2">
      <c r="A12265">
        <v>19</v>
      </c>
      <c r="B12265" t="s">
        <v>375</v>
      </c>
      <c r="C12265" t="s">
        <v>463</v>
      </c>
      <c r="D12265">
        <v>2024</v>
      </c>
    </row>
    <row r="12266" spans="1:6" x14ac:dyDescent="0.2">
      <c r="A12266">
        <v>19</v>
      </c>
      <c r="B12266" t="s">
        <v>375</v>
      </c>
      <c r="C12266" t="s">
        <v>463</v>
      </c>
      <c r="D12266">
        <v>2025</v>
      </c>
      <c r="E12266">
        <v>4052</v>
      </c>
      <c r="F12266">
        <v>77.3</v>
      </c>
    </row>
    <row r="12267" spans="1:6" x14ac:dyDescent="0.2">
      <c r="A12267">
        <v>19</v>
      </c>
      <c r="B12267" t="s">
        <v>335</v>
      </c>
      <c r="C12267" t="s">
        <v>131</v>
      </c>
      <c r="D12267">
        <v>2021</v>
      </c>
      <c r="E12267">
        <v>12819</v>
      </c>
      <c r="F12267">
        <v>31.7</v>
      </c>
    </row>
    <row r="12268" spans="1:6" x14ac:dyDescent="0.2">
      <c r="A12268">
        <v>19</v>
      </c>
      <c r="B12268" t="s">
        <v>335</v>
      </c>
      <c r="C12268" t="s">
        <v>131</v>
      </c>
      <c r="D12268">
        <v>2022</v>
      </c>
      <c r="E12268">
        <v>13874</v>
      </c>
      <c r="F12268">
        <v>43.2</v>
      </c>
    </row>
    <row r="12269" spans="1:6" x14ac:dyDescent="0.2">
      <c r="A12269">
        <v>19</v>
      </c>
      <c r="B12269" t="s">
        <v>335</v>
      </c>
      <c r="C12269" t="s">
        <v>131</v>
      </c>
      <c r="D12269">
        <v>2023</v>
      </c>
      <c r="E12269">
        <v>6841</v>
      </c>
      <c r="F12269">
        <v>44.9</v>
      </c>
    </row>
    <row r="12270" spans="1:6" x14ac:dyDescent="0.2">
      <c r="A12270">
        <v>19</v>
      </c>
      <c r="B12270" t="s">
        <v>335</v>
      </c>
      <c r="C12270" t="s">
        <v>131</v>
      </c>
      <c r="D12270">
        <v>2024</v>
      </c>
      <c r="E12270">
        <v>8989</v>
      </c>
      <c r="F12270">
        <v>48.5</v>
      </c>
    </row>
    <row r="12271" spans="1:6" x14ac:dyDescent="0.2">
      <c r="A12271">
        <v>19</v>
      </c>
      <c r="B12271" t="s">
        <v>335</v>
      </c>
      <c r="C12271" t="s">
        <v>131</v>
      </c>
      <c r="D12271">
        <v>2025</v>
      </c>
      <c r="E12271">
        <v>5428</v>
      </c>
      <c r="F12271">
        <v>53.1</v>
      </c>
    </row>
    <row r="12272" spans="1:6" x14ac:dyDescent="0.2">
      <c r="A12272">
        <v>19</v>
      </c>
      <c r="B12272" t="s">
        <v>335</v>
      </c>
      <c r="C12272" t="s">
        <v>132</v>
      </c>
      <c r="D12272">
        <v>2021</v>
      </c>
      <c r="E12272">
        <v>27453</v>
      </c>
      <c r="F12272">
        <v>41.3</v>
      </c>
    </row>
    <row r="12273" spans="1:6" x14ac:dyDescent="0.2">
      <c r="A12273">
        <v>19</v>
      </c>
      <c r="B12273" t="s">
        <v>335</v>
      </c>
      <c r="C12273" t="s">
        <v>132</v>
      </c>
      <c r="D12273">
        <v>2022</v>
      </c>
      <c r="E12273">
        <v>21160</v>
      </c>
      <c r="F12273">
        <v>41.3</v>
      </c>
    </row>
    <row r="12274" spans="1:6" x14ac:dyDescent="0.2">
      <c r="A12274">
        <v>19</v>
      </c>
      <c r="B12274" t="s">
        <v>335</v>
      </c>
      <c r="C12274" t="s">
        <v>132</v>
      </c>
      <c r="D12274">
        <v>2023</v>
      </c>
      <c r="E12274">
        <v>26058</v>
      </c>
      <c r="F12274">
        <v>42.6</v>
      </c>
    </row>
    <row r="12275" spans="1:6" x14ac:dyDescent="0.2">
      <c r="A12275">
        <v>19</v>
      </c>
      <c r="B12275" t="s">
        <v>335</v>
      </c>
      <c r="C12275" t="s">
        <v>132</v>
      </c>
      <c r="D12275">
        <v>2024</v>
      </c>
      <c r="E12275">
        <v>16440</v>
      </c>
      <c r="F12275">
        <v>51.3</v>
      </c>
    </row>
    <row r="12276" spans="1:6" x14ac:dyDescent="0.2">
      <c r="A12276">
        <v>19</v>
      </c>
      <c r="B12276" t="s">
        <v>335</v>
      </c>
      <c r="C12276" t="s">
        <v>132</v>
      </c>
      <c r="D12276">
        <v>2025</v>
      </c>
      <c r="E12276">
        <v>13035</v>
      </c>
      <c r="F12276">
        <v>63.7</v>
      </c>
    </row>
    <row r="12277" spans="1:6" x14ac:dyDescent="0.2">
      <c r="A12277">
        <v>19</v>
      </c>
      <c r="B12277" t="s">
        <v>335</v>
      </c>
      <c r="C12277" t="s">
        <v>231</v>
      </c>
      <c r="D12277">
        <v>2021</v>
      </c>
    </row>
    <row r="12278" spans="1:6" x14ac:dyDescent="0.2">
      <c r="A12278">
        <v>19</v>
      </c>
      <c r="B12278" t="s">
        <v>335</v>
      </c>
      <c r="C12278" t="s">
        <v>231</v>
      </c>
      <c r="D12278">
        <v>2022</v>
      </c>
    </row>
    <row r="12279" spans="1:6" x14ac:dyDescent="0.2">
      <c r="A12279">
        <v>19</v>
      </c>
      <c r="B12279" t="s">
        <v>335</v>
      </c>
      <c r="C12279" t="s">
        <v>231</v>
      </c>
      <c r="D12279">
        <v>2023</v>
      </c>
      <c r="E12279">
        <v>2245</v>
      </c>
      <c r="F12279">
        <v>43.5</v>
      </c>
    </row>
    <row r="12280" spans="1:6" x14ac:dyDescent="0.2">
      <c r="A12280">
        <v>19</v>
      </c>
      <c r="B12280" t="s">
        <v>335</v>
      </c>
      <c r="C12280" t="s">
        <v>231</v>
      </c>
      <c r="D12280">
        <v>2024</v>
      </c>
      <c r="E12280">
        <v>13337</v>
      </c>
      <c r="F12280">
        <v>50.6</v>
      </c>
    </row>
    <row r="12281" spans="1:6" x14ac:dyDescent="0.2">
      <c r="A12281">
        <v>19</v>
      </c>
      <c r="B12281" t="s">
        <v>335</v>
      </c>
      <c r="C12281" t="s">
        <v>231</v>
      </c>
      <c r="D12281">
        <v>2025</v>
      </c>
      <c r="E12281">
        <v>19156</v>
      </c>
      <c r="F12281">
        <v>67.5</v>
      </c>
    </row>
    <row r="12282" spans="1:6" x14ac:dyDescent="0.2">
      <c r="A12282">
        <v>19</v>
      </c>
      <c r="B12282" t="s">
        <v>335</v>
      </c>
      <c r="C12282" t="s">
        <v>133</v>
      </c>
      <c r="D12282">
        <v>2021</v>
      </c>
    </row>
    <row r="12283" spans="1:6" x14ac:dyDescent="0.2">
      <c r="A12283">
        <v>19</v>
      </c>
      <c r="B12283" t="s">
        <v>335</v>
      </c>
      <c r="C12283" t="s">
        <v>133</v>
      </c>
      <c r="D12283">
        <v>2022</v>
      </c>
      <c r="E12283">
        <v>1040</v>
      </c>
      <c r="F12283">
        <v>34.6</v>
      </c>
    </row>
    <row r="12284" spans="1:6" x14ac:dyDescent="0.2">
      <c r="A12284">
        <v>19</v>
      </c>
      <c r="B12284" t="s">
        <v>335</v>
      </c>
      <c r="C12284" t="s">
        <v>133</v>
      </c>
      <c r="D12284">
        <v>2023</v>
      </c>
    </row>
    <row r="12285" spans="1:6" x14ac:dyDescent="0.2">
      <c r="A12285">
        <v>19</v>
      </c>
      <c r="B12285" t="s">
        <v>335</v>
      </c>
      <c r="C12285" t="s">
        <v>133</v>
      </c>
      <c r="D12285">
        <v>2024</v>
      </c>
      <c r="E12285">
        <v>562</v>
      </c>
      <c r="F12285">
        <v>43</v>
      </c>
    </row>
    <row r="12286" spans="1:6" x14ac:dyDescent="0.2">
      <c r="A12286">
        <v>19</v>
      </c>
      <c r="B12286" t="s">
        <v>335</v>
      </c>
      <c r="C12286" t="s">
        <v>133</v>
      </c>
      <c r="D12286">
        <v>2025</v>
      </c>
      <c r="E12286">
        <v>1575</v>
      </c>
      <c r="F12286">
        <v>50.9</v>
      </c>
    </row>
    <row r="12287" spans="1:6" x14ac:dyDescent="0.2">
      <c r="A12287">
        <v>19</v>
      </c>
      <c r="B12287" t="s">
        <v>335</v>
      </c>
      <c r="C12287" t="s">
        <v>134</v>
      </c>
      <c r="D12287">
        <v>2021</v>
      </c>
      <c r="E12287">
        <v>6846</v>
      </c>
      <c r="F12287">
        <v>22.4</v>
      </c>
    </row>
    <row r="12288" spans="1:6" x14ac:dyDescent="0.2">
      <c r="A12288">
        <v>19</v>
      </c>
      <c r="B12288" t="s">
        <v>335</v>
      </c>
      <c r="C12288" t="s">
        <v>134</v>
      </c>
      <c r="D12288">
        <v>2022</v>
      </c>
      <c r="E12288">
        <v>3792</v>
      </c>
      <c r="F12288">
        <v>40.200000000000003</v>
      </c>
    </row>
    <row r="12289" spans="1:6" x14ac:dyDescent="0.2">
      <c r="A12289">
        <v>19</v>
      </c>
      <c r="B12289" t="s">
        <v>335</v>
      </c>
      <c r="C12289" t="s">
        <v>134</v>
      </c>
      <c r="D12289">
        <v>2023</v>
      </c>
      <c r="E12289">
        <v>1398</v>
      </c>
      <c r="F12289">
        <v>40.700000000000003</v>
      </c>
    </row>
    <row r="12290" spans="1:6" x14ac:dyDescent="0.2">
      <c r="A12290">
        <v>19</v>
      </c>
      <c r="B12290" t="s">
        <v>335</v>
      </c>
      <c r="C12290" t="s">
        <v>134</v>
      </c>
      <c r="D12290">
        <v>2024</v>
      </c>
      <c r="E12290">
        <v>4122</v>
      </c>
      <c r="F12290">
        <v>49.5</v>
      </c>
    </row>
    <row r="12291" spans="1:6" x14ac:dyDescent="0.2">
      <c r="A12291">
        <v>19</v>
      </c>
      <c r="B12291" t="s">
        <v>335</v>
      </c>
      <c r="C12291" t="s">
        <v>134</v>
      </c>
      <c r="D12291">
        <v>2025</v>
      </c>
      <c r="E12291">
        <v>645</v>
      </c>
      <c r="F12291">
        <v>60.2</v>
      </c>
    </row>
    <row r="12292" spans="1:6" x14ac:dyDescent="0.2">
      <c r="A12292">
        <v>19</v>
      </c>
      <c r="B12292" t="s">
        <v>335</v>
      </c>
      <c r="C12292" t="s">
        <v>230</v>
      </c>
      <c r="D12292">
        <v>2021</v>
      </c>
    </row>
    <row r="12293" spans="1:6" x14ac:dyDescent="0.2">
      <c r="A12293">
        <v>19</v>
      </c>
      <c r="B12293" t="s">
        <v>335</v>
      </c>
      <c r="C12293" t="s">
        <v>230</v>
      </c>
      <c r="D12293">
        <v>2022</v>
      </c>
    </row>
    <row r="12294" spans="1:6" x14ac:dyDescent="0.2">
      <c r="A12294">
        <v>19</v>
      </c>
      <c r="B12294" t="s">
        <v>335</v>
      </c>
      <c r="C12294" t="s">
        <v>230</v>
      </c>
      <c r="D12294">
        <v>2023</v>
      </c>
      <c r="E12294">
        <v>781</v>
      </c>
      <c r="F12294">
        <v>53.9</v>
      </c>
    </row>
    <row r="12295" spans="1:6" x14ac:dyDescent="0.2">
      <c r="A12295">
        <v>19</v>
      </c>
      <c r="B12295" t="s">
        <v>335</v>
      </c>
      <c r="C12295" t="s">
        <v>230</v>
      </c>
      <c r="D12295">
        <v>2024</v>
      </c>
      <c r="E12295">
        <v>4122</v>
      </c>
      <c r="F12295">
        <v>49.6</v>
      </c>
    </row>
    <row r="12296" spans="1:6" x14ac:dyDescent="0.2">
      <c r="A12296">
        <v>19</v>
      </c>
      <c r="B12296" t="s">
        <v>335</v>
      </c>
      <c r="C12296" t="s">
        <v>230</v>
      </c>
      <c r="D12296">
        <v>2025</v>
      </c>
      <c r="E12296">
        <v>9473</v>
      </c>
      <c r="F12296">
        <v>60.2</v>
      </c>
    </row>
    <row r="12297" spans="1:6" x14ac:dyDescent="0.2">
      <c r="A12297">
        <v>19</v>
      </c>
      <c r="B12297" t="s">
        <v>335</v>
      </c>
      <c r="C12297" t="s">
        <v>189</v>
      </c>
      <c r="D12297">
        <v>2021</v>
      </c>
    </row>
    <row r="12298" spans="1:6" x14ac:dyDescent="0.2">
      <c r="A12298">
        <v>19</v>
      </c>
      <c r="B12298" t="s">
        <v>335</v>
      </c>
      <c r="C12298" t="s">
        <v>189</v>
      </c>
      <c r="D12298">
        <v>2022</v>
      </c>
    </row>
    <row r="12299" spans="1:6" x14ac:dyDescent="0.2">
      <c r="A12299">
        <v>19</v>
      </c>
      <c r="B12299" t="s">
        <v>335</v>
      </c>
      <c r="C12299" t="s">
        <v>189</v>
      </c>
      <c r="D12299">
        <v>2023</v>
      </c>
      <c r="E12299">
        <v>2272</v>
      </c>
      <c r="F12299">
        <v>56.9</v>
      </c>
    </row>
    <row r="12300" spans="1:6" x14ac:dyDescent="0.2">
      <c r="A12300">
        <v>19</v>
      </c>
      <c r="B12300" t="s">
        <v>335</v>
      </c>
      <c r="C12300" t="s">
        <v>189</v>
      </c>
      <c r="D12300">
        <v>2024</v>
      </c>
      <c r="E12300">
        <v>11637</v>
      </c>
      <c r="F12300">
        <v>47.2</v>
      </c>
    </row>
    <row r="12301" spans="1:6" x14ac:dyDescent="0.2">
      <c r="A12301">
        <v>19</v>
      </c>
      <c r="B12301" t="s">
        <v>335</v>
      </c>
      <c r="C12301" t="s">
        <v>189</v>
      </c>
      <c r="D12301">
        <v>2025</v>
      </c>
      <c r="E12301">
        <v>13315</v>
      </c>
      <c r="F12301">
        <v>69.3</v>
      </c>
    </row>
    <row r="12302" spans="1:6" x14ac:dyDescent="0.2">
      <c r="A12302">
        <v>19</v>
      </c>
      <c r="B12302" t="s">
        <v>335</v>
      </c>
      <c r="C12302" t="s">
        <v>152</v>
      </c>
      <c r="D12302">
        <v>2021</v>
      </c>
      <c r="E12302">
        <v>7175</v>
      </c>
      <c r="F12302">
        <v>31</v>
      </c>
    </row>
    <row r="12303" spans="1:6" x14ac:dyDescent="0.2">
      <c r="A12303">
        <v>19</v>
      </c>
      <c r="B12303" t="s">
        <v>335</v>
      </c>
      <c r="C12303" t="s">
        <v>152</v>
      </c>
      <c r="D12303">
        <v>2022</v>
      </c>
      <c r="E12303">
        <v>10479</v>
      </c>
      <c r="F12303">
        <v>44</v>
      </c>
    </row>
    <row r="12304" spans="1:6" x14ac:dyDescent="0.2">
      <c r="A12304">
        <v>19</v>
      </c>
      <c r="B12304" t="s">
        <v>335</v>
      </c>
      <c r="C12304" t="s">
        <v>152</v>
      </c>
      <c r="D12304">
        <v>2023</v>
      </c>
      <c r="E12304">
        <v>7268</v>
      </c>
      <c r="F12304">
        <v>45.7</v>
      </c>
    </row>
    <row r="12305" spans="1:6" x14ac:dyDescent="0.2">
      <c r="A12305">
        <v>19</v>
      </c>
      <c r="B12305" t="s">
        <v>335</v>
      </c>
      <c r="C12305" t="s">
        <v>152</v>
      </c>
      <c r="D12305">
        <v>2024</v>
      </c>
      <c r="E12305">
        <v>5325</v>
      </c>
      <c r="F12305">
        <v>49.4</v>
      </c>
    </row>
    <row r="12306" spans="1:6" x14ac:dyDescent="0.2">
      <c r="A12306">
        <v>19</v>
      </c>
      <c r="B12306" t="s">
        <v>335</v>
      </c>
      <c r="C12306" t="s">
        <v>152</v>
      </c>
      <c r="D12306">
        <v>2025</v>
      </c>
      <c r="E12306">
        <v>1668</v>
      </c>
      <c r="F12306">
        <v>58</v>
      </c>
    </row>
    <row r="12307" spans="1:6" x14ac:dyDescent="0.2">
      <c r="A12307">
        <v>19</v>
      </c>
      <c r="B12307" t="s">
        <v>335</v>
      </c>
      <c r="C12307" t="s">
        <v>135</v>
      </c>
      <c r="D12307">
        <v>2021</v>
      </c>
      <c r="E12307">
        <v>22328</v>
      </c>
      <c r="F12307">
        <v>31.4</v>
      </c>
    </row>
    <row r="12308" spans="1:6" x14ac:dyDescent="0.2">
      <c r="A12308">
        <v>19</v>
      </c>
      <c r="B12308" t="s">
        <v>335</v>
      </c>
      <c r="C12308" t="s">
        <v>135</v>
      </c>
      <c r="D12308">
        <v>2022</v>
      </c>
      <c r="E12308">
        <v>5059</v>
      </c>
      <c r="F12308">
        <v>50</v>
      </c>
    </row>
    <row r="12309" spans="1:6" x14ac:dyDescent="0.2">
      <c r="A12309">
        <v>19</v>
      </c>
      <c r="B12309" t="s">
        <v>335</v>
      </c>
      <c r="C12309" t="s">
        <v>135</v>
      </c>
      <c r="D12309">
        <v>2023</v>
      </c>
      <c r="E12309">
        <v>5805</v>
      </c>
      <c r="F12309">
        <v>52.2</v>
      </c>
    </row>
    <row r="12310" spans="1:6" x14ac:dyDescent="0.2">
      <c r="A12310">
        <v>19</v>
      </c>
      <c r="B12310" t="s">
        <v>335</v>
      </c>
      <c r="C12310" t="s">
        <v>135</v>
      </c>
      <c r="D12310">
        <v>2024</v>
      </c>
      <c r="E12310">
        <v>7544</v>
      </c>
      <c r="F12310">
        <v>61.8</v>
      </c>
    </row>
    <row r="12311" spans="1:6" x14ac:dyDescent="0.2">
      <c r="A12311">
        <v>19</v>
      </c>
      <c r="B12311" t="s">
        <v>335</v>
      </c>
      <c r="C12311" t="s">
        <v>135</v>
      </c>
      <c r="D12311">
        <v>2025</v>
      </c>
      <c r="E12311">
        <v>1709</v>
      </c>
      <c r="F12311">
        <v>72.8</v>
      </c>
    </row>
    <row r="12312" spans="1:6" x14ac:dyDescent="0.2">
      <c r="A12312">
        <v>19</v>
      </c>
      <c r="B12312" t="s">
        <v>335</v>
      </c>
      <c r="C12312" t="s">
        <v>163</v>
      </c>
      <c r="D12312">
        <v>2021</v>
      </c>
    </row>
    <row r="12313" spans="1:6" x14ac:dyDescent="0.2">
      <c r="A12313">
        <v>19</v>
      </c>
      <c r="B12313" t="s">
        <v>335</v>
      </c>
      <c r="C12313" t="s">
        <v>163</v>
      </c>
      <c r="D12313">
        <v>2022</v>
      </c>
      <c r="E12313">
        <v>1380</v>
      </c>
      <c r="F12313">
        <v>30.3</v>
      </c>
    </row>
    <row r="12314" spans="1:6" x14ac:dyDescent="0.2">
      <c r="A12314">
        <v>19</v>
      </c>
      <c r="B12314" t="s">
        <v>335</v>
      </c>
      <c r="C12314" t="s">
        <v>163</v>
      </c>
      <c r="D12314">
        <v>2023</v>
      </c>
      <c r="E12314">
        <v>6519</v>
      </c>
      <c r="F12314">
        <v>39.1</v>
      </c>
    </row>
    <row r="12315" spans="1:6" x14ac:dyDescent="0.2">
      <c r="A12315">
        <v>19</v>
      </c>
      <c r="B12315" t="s">
        <v>335</v>
      </c>
      <c r="C12315" t="s">
        <v>163</v>
      </c>
      <c r="D12315">
        <v>2024</v>
      </c>
      <c r="E12315">
        <v>1860</v>
      </c>
      <c r="F12315">
        <v>45.7</v>
      </c>
    </row>
    <row r="12316" spans="1:6" x14ac:dyDescent="0.2">
      <c r="A12316">
        <v>19</v>
      </c>
      <c r="B12316" t="s">
        <v>335</v>
      </c>
      <c r="C12316" t="s">
        <v>163</v>
      </c>
      <c r="D12316">
        <v>2025</v>
      </c>
      <c r="E12316">
        <v>7048</v>
      </c>
      <c r="F12316">
        <v>55.6</v>
      </c>
    </row>
    <row r="12317" spans="1:6" x14ac:dyDescent="0.2">
      <c r="A12317">
        <v>19</v>
      </c>
      <c r="B12317" t="s">
        <v>335</v>
      </c>
      <c r="C12317" t="s">
        <v>143</v>
      </c>
      <c r="D12317">
        <v>2021</v>
      </c>
      <c r="E12317">
        <v>2804</v>
      </c>
      <c r="F12317">
        <v>32.299999999999997</v>
      </c>
    </row>
    <row r="12318" spans="1:6" x14ac:dyDescent="0.2">
      <c r="A12318">
        <v>19</v>
      </c>
      <c r="B12318" t="s">
        <v>335</v>
      </c>
      <c r="C12318" t="s">
        <v>143</v>
      </c>
      <c r="D12318">
        <v>2022</v>
      </c>
      <c r="E12318">
        <v>2365</v>
      </c>
      <c r="F12318">
        <v>43.8</v>
      </c>
    </row>
    <row r="12319" spans="1:6" x14ac:dyDescent="0.2">
      <c r="A12319">
        <v>19</v>
      </c>
      <c r="B12319" t="s">
        <v>335</v>
      </c>
      <c r="C12319" t="s">
        <v>143</v>
      </c>
      <c r="D12319">
        <v>2023</v>
      </c>
      <c r="E12319">
        <v>1033</v>
      </c>
      <c r="F12319">
        <v>46.6</v>
      </c>
    </row>
    <row r="12320" spans="1:6" x14ac:dyDescent="0.2">
      <c r="A12320">
        <v>19</v>
      </c>
      <c r="B12320" t="s">
        <v>335</v>
      </c>
      <c r="C12320" t="s">
        <v>143</v>
      </c>
      <c r="D12320">
        <v>2024</v>
      </c>
      <c r="E12320">
        <v>1527</v>
      </c>
      <c r="F12320">
        <v>45.4</v>
      </c>
    </row>
    <row r="12321" spans="1:6" x14ac:dyDescent="0.2">
      <c r="A12321">
        <v>19</v>
      </c>
      <c r="B12321" t="s">
        <v>335</v>
      </c>
      <c r="C12321" t="s">
        <v>143</v>
      </c>
      <c r="D12321">
        <v>2025</v>
      </c>
      <c r="E12321">
        <v>1727</v>
      </c>
      <c r="F12321">
        <v>57</v>
      </c>
    </row>
    <row r="12322" spans="1:6" x14ac:dyDescent="0.2">
      <c r="A12322">
        <v>19</v>
      </c>
      <c r="B12322" t="s">
        <v>335</v>
      </c>
      <c r="C12322" t="s">
        <v>196</v>
      </c>
      <c r="D12322">
        <v>2021</v>
      </c>
    </row>
    <row r="12323" spans="1:6" x14ac:dyDescent="0.2">
      <c r="A12323">
        <v>19</v>
      </c>
      <c r="B12323" t="s">
        <v>335</v>
      </c>
      <c r="C12323" t="s">
        <v>196</v>
      </c>
      <c r="D12323">
        <v>2022</v>
      </c>
    </row>
    <row r="12324" spans="1:6" x14ac:dyDescent="0.2">
      <c r="A12324">
        <v>19</v>
      </c>
      <c r="B12324" t="s">
        <v>335</v>
      </c>
      <c r="C12324" t="s">
        <v>196</v>
      </c>
      <c r="D12324">
        <v>2023</v>
      </c>
      <c r="E12324">
        <v>3238</v>
      </c>
      <c r="F12324">
        <v>67</v>
      </c>
    </row>
    <row r="12325" spans="1:6" x14ac:dyDescent="0.2">
      <c r="A12325">
        <v>19</v>
      </c>
      <c r="B12325" t="s">
        <v>335</v>
      </c>
      <c r="C12325" t="s">
        <v>196</v>
      </c>
      <c r="D12325">
        <v>2024</v>
      </c>
      <c r="E12325">
        <v>7313</v>
      </c>
      <c r="F12325">
        <v>58.9</v>
      </c>
    </row>
    <row r="12326" spans="1:6" x14ac:dyDescent="0.2">
      <c r="A12326">
        <v>19</v>
      </c>
      <c r="B12326" t="s">
        <v>335</v>
      </c>
      <c r="C12326" t="s">
        <v>196</v>
      </c>
      <c r="D12326">
        <v>2025</v>
      </c>
      <c r="E12326">
        <v>5311</v>
      </c>
      <c r="F12326">
        <v>67.599999999999994</v>
      </c>
    </row>
    <row r="12327" spans="1:6" x14ac:dyDescent="0.2">
      <c r="A12327">
        <v>19</v>
      </c>
      <c r="B12327" t="s">
        <v>335</v>
      </c>
      <c r="C12327" t="s">
        <v>158</v>
      </c>
      <c r="D12327">
        <v>2021</v>
      </c>
      <c r="E12327">
        <v>6700</v>
      </c>
      <c r="F12327">
        <v>30.5</v>
      </c>
    </row>
    <row r="12328" spans="1:6" x14ac:dyDescent="0.2">
      <c r="A12328">
        <v>19</v>
      </c>
      <c r="B12328" t="s">
        <v>335</v>
      </c>
      <c r="C12328" t="s">
        <v>158</v>
      </c>
      <c r="D12328">
        <v>2022</v>
      </c>
      <c r="E12328">
        <v>5928</v>
      </c>
      <c r="F12328">
        <v>38.200000000000003</v>
      </c>
    </row>
    <row r="12329" spans="1:6" x14ac:dyDescent="0.2">
      <c r="A12329">
        <v>19</v>
      </c>
      <c r="B12329" t="s">
        <v>335</v>
      </c>
      <c r="C12329" t="s">
        <v>158</v>
      </c>
      <c r="D12329">
        <v>2023</v>
      </c>
      <c r="E12329">
        <v>1092</v>
      </c>
      <c r="F12329">
        <v>47.1</v>
      </c>
    </row>
    <row r="12330" spans="1:6" x14ac:dyDescent="0.2">
      <c r="A12330">
        <v>19</v>
      </c>
      <c r="B12330" t="s">
        <v>335</v>
      </c>
      <c r="C12330" t="s">
        <v>158</v>
      </c>
      <c r="D12330">
        <v>2024</v>
      </c>
      <c r="E12330">
        <v>6073</v>
      </c>
      <c r="F12330">
        <v>41.5</v>
      </c>
    </row>
    <row r="12331" spans="1:6" x14ac:dyDescent="0.2">
      <c r="A12331">
        <v>19</v>
      </c>
      <c r="B12331" t="s">
        <v>335</v>
      </c>
      <c r="C12331" t="s">
        <v>158</v>
      </c>
      <c r="D12331">
        <v>2025</v>
      </c>
      <c r="E12331">
        <v>2482</v>
      </c>
      <c r="F12331">
        <v>51.6</v>
      </c>
    </row>
    <row r="12332" spans="1:6" x14ac:dyDescent="0.2">
      <c r="A12332">
        <v>19</v>
      </c>
      <c r="B12332" t="s">
        <v>335</v>
      </c>
      <c r="C12332" t="s">
        <v>137</v>
      </c>
      <c r="D12332">
        <v>2021</v>
      </c>
      <c r="E12332">
        <v>1219</v>
      </c>
      <c r="F12332">
        <v>38.4</v>
      </c>
    </row>
    <row r="12333" spans="1:6" x14ac:dyDescent="0.2">
      <c r="A12333">
        <v>19</v>
      </c>
      <c r="B12333" t="s">
        <v>335</v>
      </c>
      <c r="C12333" t="s">
        <v>137</v>
      </c>
      <c r="D12333">
        <v>2022</v>
      </c>
      <c r="E12333">
        <v>6257</v>
      </c>
      <c r="F12333">
        <v>46.3</v>
      </c>
    </row>
    <row r="12334" spans="1:6" x14ac:dyDescent="0.2">
      <c r="A12334">
        <v>19</v>
      </c>
      <c r="B12334" t="s">
        <v>335</v>
      </c>
      <c r="C12334" t="s">
        <v>137</v>
      </c>
      <c r="D12334">
        <v>2023</v>
      </c>
      <c r="E12334">
        <v>12005</v>
      </c>
      <c r="F12334">
        <v>45.5</v>
      </c>
    </row>
    <row r="12335" spans="1:6" x14ac:dyDescent="0.2">
      <c r="A12335">
        <v>19</v>
      </c>
      <c r="B12335" t="s">
        <v>335</v>
      </c>
      <c r="C12335" t="s">
        <v>137</v>
      </c>
      <c r="D12335">
        <v>2024</v>
      </c>
      <c r="E12335">
        <v>12879</v>
      </c>
      <c r="F12335">
        <v>51.9</v>
      </c>
    </row>
    <row r="12336" spans="1:6" x14ac:dyDescent="0.2">
      <c r="A12336">
        <v>19</v>
      </c>
      <c r="B12336" t="s">
        <v>335</v>
      </c>
      <c r="C12336" t="s">
        <v>137</v>
      </c>
      <c r="D12336">
        <v>2025</v>
      </c>
      <c r="E12336">
        <v>12419</v>
      </c>
      <c r="F12336">
        <v>61.2</v>
      </c>
    </row>
    <row r="12337" spans="1:6" x14ac:dyDescent="0.2">
      <c r="A12337">
        <v>19</v>
      </c>
      <c r="B12337" t="s">
        <v>335</v>
      </c>
      <c r="C12337" t="s">
        <v>144</v>
      </c>
      <c r="D12337">
        <v>2021</v>
      </c>
      <c r="E12337">
        <v>5255</v>
      </c>
      <c r="F12337">
        <v>34</v>
      </c>
    </row>
    <row r="12338" spans="1:6" x14ac:dyDescent="0.2">
      <c r="A12338">
        <v>19</v>
      </c>
      <c r="B12338" t="s">
        <v>335</v>
      </c>
      <c r="C12338" t="s">
        <v>144</v>
      </c>
      <c r="D12338">
        <v>2022</v>
      </c>
      <c r="E12338">
        <v>2795</v>
      </c>
      <c r="F12338">
        <v>46.7</v>
      </c>
    </row>
    <row r="12339" spans="1:6" x14ac:dyDescent="0.2">
      <c r="A12339">
        <v>19</v>
      </c>
      <c r="B12339" t="s">
        <v>335</v>
      </c>
      <c r="C12339" t="s">
        <v>144</v>
      </c>
      <c r="D12339">
        <v>2023</v>
      </c>
      <c r="E12339">
        <v>4862</v>
      </c>
      <c r="F12339">
        <v>61.1</v>
      </c>
    </row>
    <row r="12340" spans="1:6" x14ac:dyDescent="0.2">
      <c r="A12340">
        <v>19</v>
      </c>
      <c r="B12340" t="s">
        <v>335</v>
      </c>
      <c r="C12340" t="s">
        <v>144</v>
      </c>
      <c r="D12340">
        <v>2024</v>
      </c>
      <c r="E12340">
        <v>703</v>
      </c>
      <c r="F12340">
        <v>41.1</v>
      </c>
    </row>
    <row r="12341" spans="1:6" x14ac:dyDescent="0.2">
      <c r="A12341">
        <v>19</v>
      </c>
      <c r="B12341" t="s">
        <v>335</v>
      </c>
      <c r="C12341" t="s">
        <v>144</v>
      </c>
      <c r="D12341">
        <v>2025</v>
      </c>
      <c r="E12341">
        <v>439</v>
      </c>
      <c r="F12341">
        <v>73.900000000000006</v>
      </c>
    </row>
    <row r="12342" spans="1:6" x14ac:dyDescent="0.2">
      <c r="A12342">
        <v>19</v>
      </c>
      <c r="B12342" t="s">
        <v>335</v>
      </c>
      <c r="C12342" t="s">
        <v>139</v>
      </c>
      <c r="D12342">
        <v>2021</v>
      </c>
      <c r="E12342">
        <v>23971</v>
      </c>
      <c r="F12342">
        <v>37</v>
      </c>
    </row>
    <row r="12343" spans="1:6" x14ac:dyDescent="0.2">
      <c r="A12343">
        <v>19</v>
      </c>
      <c r="B12343" t="s">
        <v>335</v>
      </c>
      <c r="C12343" t="s">
        <v>139</v>
      </c>
      <c r="D12343">
        <v>2022</v>
      </c>
      <c r="E12343">
        <v>27683</v>
      </c>
      <c r="F12343">
        <v>52.7</v>
      </c>
    </row>
    <row r="12344" spans="1:6" x14ac:dyDescent="0.2">
      <c r="A12344">
        <v>19</v>
      </c>
      <c r="B12344" t="s">
        <v>335</v>
      </c>
      <c r="C12344" t="s">
        <v>139</v>
      </c>
      <c r="D12344">
        <v>2023</v>
      </c>
      <c r="E12344">
        <v>27791</v>
      </c>
      <c r="F12344">
        <v>62</v>
      </c>
    </row>
    <row r="12345" spans="1:6" x14ac:dyDescent="0.2">
      <c r="A12345">
        <v>19</v>
      </c>
      <c r="B12345" t="s">
        <v>335</v>
      </c>
      <c r="C12345" t="s">
        <v>139</v>
      </c>
      <c r="D12345">
        <v>2024</v>
      </c>
      <c r="E12345">
        <v>24200</v>
      </c>
      <c r="F12345">
        <v>61.6</v>
      </c>
    </row>
    <row r="12346" spans="1:6" x14ac:dyDescent="0.2">
      <c r="A12346">
        <v>19</v>
      </c>
      <c r="B12346" t="s">
        <v>335</v>
      </c>
      <c r="C12346" t="s">
        <v>139</v>
      </c>
      <c r="D12346">
        <v>2025</v>
      </c>
      <c r="E12346">
        <v>28370</v>
      </c>
      <c r="F12346">
        <v>74.099999999999994</v>
      </c>
    </row>
    <row r="12347" spans="1:6" x14ac:dyDescent="0.2">
      <c r="A12347">
        <v>19</v>
      </c>
      <c r="B12347" t="s">
        <v>335</v>
      </c>
      <c r="C12347" t="s">
        <v>298</v>
      </c>
      <c r="D12347">
        <v>2021</v>
      </c>
    </row>
    <row r="12348" spans="1:6" x14ac:dyDescent="0.2">
      <c r="A12348">
        <v>19</v>
      </c>
      <c r="B12348" t="s">
        <v>335</v>
      </c>
      <c r="C12348" t="s">
        <v>298</v>
      </c>
      <c r="D12348">
        <v>2022</v>
      </c>
    </row>
    <row r="12349" spans="1:6" x14ac:dyDescent="0.2">
      <c r="A12349">
        <v>19</v>
      </c>
      <c r="B12349" t="s">
        <v>335</v>
      </c>
      <c r="C12349" t="s">
        <v>298</v>
      </c>
      <c r="D12349">
        <v>2023</v>
      </c>
    </row>
    <row r="12350" spans="1:6" x14ac:dyDescent="0.2">
      <c r="A12350">
        <v>19</v>
      </c>
      <c r="B12350" t="s">
        <v>335</v>
      </c>
      <c r="C12350" t="s">
        <v>298</v>
      </c>
      <c r="D12350">
        <v>2024</v>
      </c>
    </row>
    <row r="12351" spans="1:6" x14ac:dyDescent="0.2">
      <c r="A12351">
        <v>19</v>
      </c>
      <c r="B12351" t="s">
        <v>335</v>
      </c>
      <c r="C12351" t="s">
        <v>298</v>
      </c>
      <c r="D12351">
        <v>2025</v>
      </c>
      <c r="E12351">
        <v>475</v>
      </c>
      <c r="F12351">
        <v>75.599999999999994</v>
      </c>
    </row>
    <row r="12352" spans="1:6" x14ac:dyDescent="0.2">
      <c r="A12352">
        <v>19</v>
      </c>
      <c r="B12352" t="s">
        <v>335</v>
      </c>
      <c r="C12352" t="s">
        <v>140</v>
      </c>
      <c r="D12352">
        <v>2021</v>
      </c>
      <c r="E12352">
        <v>8132</v>
      </c>
      <c r="F12352">
        <v>35.200000000000003</v>
      </c>
    </row>
    <row r="12353" spans="1:6" x14ac:dyDescent="0.2">
      <c r="A12353">
        <v>19</v>
      </c>
      <c r="B12353" t="s">
        <v>335</v>
      </c>
      <c r="C12353" t="s">
        <v>140</v>
      </c>
      <c r="D12353">
        <v>2022</v>
      </c>
      <c r="E12353">
        <v>26845</v>
      </c>
      <c r="F12353">
        <v>49.9</v>
      </c>
    </row>
    <row r="12354" spans="1:6" x14ac:dyDescent="0.2">
      <c r="A12354">
        <v>19</v>
      </c>
      <c r="B12354" t="s">
        <v>335</v>
      </c>
      <c r="C12354" t="s">
        <v>140</v>
      </c>
      <c r="D12354">
        <v>2023</v>
      </c>
      <c r="E12354">
        <v>45990</v>
      </c>
      <c r="F12354">
        <v>58</v>
      </c>
    </row>
    <row r="12355" spans="1:6" x14ac:dyDescent="0.2">
      <c r="A12355">
        <v>19</v>
      </c>
      <c r="B12355" t="s">
        <v>335</v>
      </c>
      <c r="C12355" t="s">
        <v>140</v>
      </c>
      <c r="D12355">
        <v>2024</v>
      </c>
      <c r="E12355">
        <v>33896</v>
      </c>
      <c r="F12355">
        <v>52</v>
      </c>
    </row>
    <row r="12356" spans="1:6" x14ac:dyDescent="0.2">
      <c r="A12356">
        <v>19</v>
      </c>
      <c r="B12356" t="s">
        <v>335</v>
      </c>
      <c r="C12356" t="s">
        <v>140</v>
      </c>
      <c r="D12356">
        <v>2025</v>
      </c>
      <c r="E12356">
        <v>26958</v>
      </c>
      <c r="F12356">
        <v>63.9</v>
      </c>
    </row>
    <row r="12357" spans="1:6" x14ac:dyDescent="0.2">
      <c r="A12357">
        <v>19</v>
      </c>
      <c r="B12357" t="s">
        <v>352</v>
      </c>
      <c r="C12357" t="s">
        <v>355</v>
      </c>
      <c r="D12357">
        <v>2021</v>
      </c>
    </row>
    <row r="12358" spans="1:6" x14ac:dyDescent="0.2">
      <c r="A12358">
        <v>19</v>
      </c>
      <c r="B12358" t="s">
        <v>352</v>
      </c>
      <c r="C12358" t="s">
        <v>355</v>
      </c>
      <c r="D12358">
        <v>2022</v>
      </c>
      <c r="E12358">
        <v>544</v>
      </c>
      <c r="F12358">
        <v>604</v>
      </c>
    </row>
    <row r="12359" spans="1:6" x14ac:dyDescent="0.2">
      <c r="A12359">
        <v>19</v>
      </c>
      <c r="B12359" t="s">
        <v>352</v>
      </c>
      <c r="C12359" t="s">
        <v>355</v>
      </c>
      <c r="D12359">
        <v>2023</v>
      </c>
    </row>
    <row r="12360" spans="1:6" x14ac:dyDescent="0.2">
      <c r="A12360">
        <v>19</v>
      </c>
      <c r="B12360" t="s">
        <v>352</v>
      </c>
      <c r="C12360" t="s">
        <v>355</v>
      </c>
      <c r="D12360">
        <v>2024</v>
      </c>
      <c r="E12360">
        <v>1575</v>
      </c>
      <c r="F12360">
        <v>1473</v>
      </c>
    </row>
    <row r="12361" spans="1:6" x14ac:dyDescent="0.2">
      <c r="A12361">
        <v>19</v>
      </c>
      <c r="B12361" t="s">
        <v>352</v>
      </c>
      <c r="C12361" t="s">
        <v>355</v>
      </c>
      <c r="D12361">
        <v>2025</v>
      </c>
      <c r="E12361">
        <v>834</v>
      </c>
      <c r="F12361">
        <v>2319</v>
      </c>
    </row>
    <row r="12362" spans="1:6" x14ac:dyDescent="0.2">
      <c r="A12362">
        <v>19</v>
      </c>
      <c r="B12362" t="s">
        <v>356</v>
      </c>
      <c r="C12362" t="e" cm="1">
        <f t="array" ref="C12362">- Other JIMINI CDC CL</f>
        <v>#NAME?</v>
      </c>
      <c r="D12362">
        <v>2021</v>
      </c>
    </row>
    <row r="12363" spans="1:6" x14ac:dyDescent="0.2">
      <c r="A12363">
        <v>19</v>
      </c>
      <c r="B12363" t="s">
        <v>356</v>
      </c>
      <c r="C12363" t="e" cm="1">
        <f t="array" ref="C12363">- Other JIMINI CDC CL</f>
        <v>#NAME?</v>
      </c>
      <c r="D12363">
        <v>2022</v>
      </c>
    </row>
    <row r="12364" spans="1:6" x14ac:dyDescent="0.2">
      <c r="A12364">
        <v>19</v>
      </c>
      <c r="B12364" t="s">
        <v>356</v>
      </c>
      <c r="C12364" t="e" cm="1">
        <f t="array" ref="C12364">- Other JIMINI CDC CL</f>
        <v>#NAME?</v>
      </c>
      <c r="D12364">
        <v>2023</v>
      </c>
    </row>
    <row r="12365" spans="1:6" x14ac:dyDescent="0.2">
      <c r="A12365">
        <v>19</v>
      </c>
      <c r="B12365" t="s">
        <v>356</v>
      </c>
      <c r="C12365" t="e" cm="1">
        <f t="array" ref="C12365">- Other JIMINI CDC CL</f>
        <v>#NAME?</v>
      </c>
      <c r="D12365">
        <v>2024</v>
      </c>
    </row>
    <row r="12366" spans="1:6" x14ac:dyDescent="0.2">
      <c r="A12366">
        <v>19</v>
      </c>
      <c r="B12366" t="s">
        <v>356</v>
      </c>
      <c r="C12366" t="e" cm="1">
        <f t="array" ref="C12366">- Other JIMINI CDC CL</f>
        <v>#NAME?</v>
      </c>
      <c r="D12366">
        <v>2025</v>
      </c>
      <c r="E12366">
        <v>545</v>
      </c>
      <c r="F12366">
        <v>2337</v>
      </c>
    </row>
    <row r="12367" spans="1:6" x14ac:dyDescent="0.2">
      <c r="A12367">
        <v>19</v>
      </c>
      <c r="B12367" t="s">
        <v>338</v>
      </c>
      <c r="C12367" t="s">
        <v>364</v>
      </c>
      <c r="D12367">
        <v>2021</v>
      </c>
      <c r="E12367">
        <v>14044</v>
      </c>
      <c r="F12367">
        <v>1129</v>
      </c>
    </row>
    <row r="12368" spans="1:6" x14ac:dyDescent="0.2">
      <c r="A12368">
        <v>19</v>
      </c>
      <c r="B12368" t="s">
        <v>338</v>
      </c>
      <c r="C12368" t="s">
        <v>364</v>
      </c>
      <c r="D12368">
        <v>2022</v>
      </c>
      <c r="E12368">
        <v>11281</v>
      </c>
      <c r="F12368">
        <v>1228</v>
      </c>
    </row>
    <row r="12369" spans="1:6" x14ac:dyDescent="0.2">
      <c r="A12369">
        <v>19</v>
      </c>
      <c r="B12369" t="s">
        <v>338</v>
      </c>
      <c r="C12369" t="s">
        <v>364</v>
      </c>
      <c r="D12369">
        <v>2023</v>
      </c>
      <c r="E12369">
        <v>7640</v>
      </c>
      <c r="F12369">
        <v>1870</v>
      </c>
    </row>
    <row r="12370" spans="1:6" x14ac:dyDescent="0.2">
      <c r="A12370">
        <v>19</v>
      </c>
      <c r="B12370" t="s">
        <v>338</v>
      </c>
      <c r="C12370" t="s">
        <v>364</v>
      </c>
      <c r="D12370">
        <v>2024</v>
      </c>
      <c r="E12370">
        <v>7542</v>
      </c>
      <c r="F12370">
        <v>1475</v>
      </c>
    </row>
    <row r="12371" spans="1:6" x14ac:dyDescent="0.2">
      <c r="A12371">
        <v>19</v>
      </c>
      <c r="B12371" t="s">
        <v>338</v>
      </c>
      <c r="C12371" t="s">
        <v>364</v>
      </c>
      <c r="D12371">
        <v>2025</v>
      </c>
      <c r="E12371">
        <v>5014</v>
      </c>
      <c r="F12371">
        <v>2498</v>
      </c>
    </row>
    <row r="12372" spans="1:6" x14ac:dyDescent="0.2">
      <c r="A12372">
        <v>19</v>
      </c>
      <c r="B12372" t="s">
        <v>338</v>
      </c>
      <c r="C12372" t="s">
        <v>339</v>
      </c>
      <c r="D12372">
        <v>2021</v>
      </c>
      <c r="E12372">
        <v>1112</v>
      </c>
      <c r="F12372">
        <v>1129</v>
      </c>
    </row>
    <row r="12373" spans="1:6" x14ac:dyDescent="0.2">
      <c r="A12373">
        <v>19</v>
      </c>
      <c r="B12373" t="s">
        <v>338</v>
      </c>
      <c r="C12373" t="s">
        <v>339</v>
      </c>
      <c r="D12373">
        <v>2022</v>
      </c>
      <c r="E12373">
        <v>530</v>
      </c>
      <c r="F12373">
        <v>1671</v>
      </c>
    </row>
    <row r="12374" spans="1:6" x14ac:dyDescent="0.2">
      <c r="A12374">
        <v>19</v>
      </c>
      <c r="B12374" t="s">
        <v>338</v>
      </c>
      <c r="C12374" t="s">
        <v>339</v>
      </c>
      <c r="D12374">
        <v>2023</v>
      </c>
      <c r="E12374">
        <v>525</v>
      </c>
      <c r="F12374">
        <v>1583</v>
      </c>
    </row>
    <row r="12375" spans="1:6" x14ac:dyDescent="0.2">
      <c r="A12375">
        <v>19</v>
      </c>
      <c r="B12375" t="s">
        <v>338</v>
      </c>
      <c r="C12375" t="s">
        <v>339</v>
      </c>
      <c r="D12375">
        <v>2024</v>
      </c>
      <c r="E12375">
        <v>2977</v>
      </c>
      <c r="F12375">
        <v>1149</v>
      </c>
    </row>
    <row r="12376" spans="1:6" x14ac:dyDescent="0.2">
      <c r="A12376">
        <v>19</v>
      </c>
      <c r="B12376" t="s">
        <v>338</v>
      </c>
      <c r="C12376" t="s">
        <v>339</v>
      </c>
      <c r="D12376">
        <v>2025</v>
      </c>
      <c r="E12376">
        <v>1732</v>
      </c>
      <c r="F12376">
        <v>2178</v>
      </c>
    </row>
    <row r="12377" spans="1:6" x14ac:dyDescent="0.2">
      <c r="A12377">
        <v>19</v>
      </c>
      <c r="B12377" t="s">
        <v>338</v>
      </c>
      <c r="C12377" t="s">
        <v>340</v>
      </c>
      <c r="D12377">
        <v>2021</v>
      </c>
      <c r="E12377">
        <v>3294</v>
      </c>
      <c r="F12377">
        <v>1146</v>
      </c>
    </row>
    <row r="12378" spans="1:6" x14ac:dyDescent="0.2">
      <c r="A12378">
        <v>19</v>
      </c>
      <c r="B12378" t="s">
        <v>338</v>
      </c>
      <c r="C12378" t="s">
        <v>340</v>
      </c>
      <c r="D12378">
        <v>2022</v>
      </c>
      <c r="E12378">
        <v>3393</v>
      </c>
      <c r="F12378">
        <v>1680</v>
      </c>
    </row>
    <row r="12379" spans="1:6" x14ac:dyDescent="0.2">
      <c r="A12379">
        <v>19</v>
      </c>
      <c r="B12379" t="s">
        <v>338</v>
      </c>
      <c r="C12379" t="s">
        <v>340</v>
      </c>
      <c r="D12379">
        <v>2023</v>
      </c>
      <c r="E12379">
        <v>4013</v>
      </c>
      <c r="F12379">
        <v>1581</v>
      </c>
    </row>
    <row r="12380" spans="1:6" x14ac:dyDescent="0.2">
      <c r="A12380">
        <v>19</v>
      </c>
      <c r="B12380" t="s">
        <v>338</v>
      </c>
      <c r="C12380" t="s">
        <v>340</v>
      </c>
      <c r="D12380">
        <v>2024</v>
      </c>
      <c r="E12380">
        <v>801</v>
      </c>
      <c r="F12380">
        <v>1603</v>
      </c>
    </row>
    <row r="12381" spans="1:6" x14ac:dyDescent="0.2">
      <c r="A12381">
        <v>19</v>
      </c>
      <c r="B12381" t="s">
        <v>338</v>
      </c>
      <c r="C12381" t="s">
        <v>340</v>
      </c>
      <c r="D12381">
        <v>2025</v>
      </c>
      <c r="E12381">
        <v>1453</v>
      </c>
      <c r="F12381">
        <v>2842</v>
      </c>
    </row>
    <row r="12382" spans="1:6" x14ac:dyDescent="0.2">
      <c r="A12382">
        <v>19</v>
      </c>
      <c r="B12382" t="s">
        <v>338</v>
      </c>
      <c r="C12382" t="s">
        <v>341</v>
      </c>
      <c r="D12382">
        <v>2021</v>
      </c>
      <c r="E12382">
        <v>537</v>
      </c>
      <c r="F12382">
        <v>882</v>
      </c>
    </row>
    <row r="12383" spans="1:6" x14ac:dyDescent="0.2">
      <c r="A12383">
        <v>19</v>
      </c>
      <c r="B12383" t="s">
        <v>338</v>
      </c>
      <c r="C12383" t="s">
        <v>341</v>
      </c>
      <c r="D12383">
        <v>2022</v>
      </c>
      <c r="E12383">
        <v>3060</v>
      </c>
      <c r="F12383">
        <v>1360</v>
      </c>
    </row>
    <row r="12384" spans="1:6" x14ac:dyDescent="0.2">
      <c r="A12384">
        <v>19</v>
      </c>
      <c r="B12384" t="s">
        <v>338</v>
      </c>
      <c r="C12384" t="s">
        <v>341</v>
      </c>
      <c r="D12384">
        <v>2023</v>
      </c>
      <c r="E12384">
        <v>5315</v>
      </c>
      <c r="F12384">
        <v>1640</v>
      </c>
    </row>
    <row r="12385" spans="1:6" x14ac:dyDescent="0.2">
      <c r="A12385">
        <v>19</v>
      </c>
      <c r="B12385" t="s">
        <v>338</v>
      </c>
      <c r="C12385" t="s">
        <v>341</v>
      </c>
      <c r="D12385">
        <v>2024</v>
      </c>
    </row>
    <row r="12386" spans="1:6" x14ac:dyDescent="0.2">
      <c r="A12386">
        <v>19</v>
      </c>
      <c r="B12386" t="s">
        <v>338</v>
      </c>
      <c r="C12386" t="s">
        <v>341</v>
      </c>
      <c r="D12386">
        <v>2025</v>
      </c>
      <c r="E12386">
        <v>5798</v>
      </c>
      <c r="F12386">
        <v>2399</v>
      </c>
    </row>
    <row r="12387" spans="1:6" x14ac:dyDescent="0.2">
      <c r="A12387">
        <v>20</v>
      </c>
      <c r="B12387" t="s">
        <v>6</v>
      </c>
      <c r="C12387" t="s">
        <v>24</v>
      </c>
      <c r="D12387">
        <v>2021</v>
      </c>
    </row>
    <row r="12388" spans="1:6" x14ac:dyDescent="0.2">
      <c r="A12388">
        <v>20</v>
      </c>
      <c r="B12388" t="s">
        <v>6</v>
      </c>
      <c r="C12388" t="s">
        <v>24</v>
      </c>
      <c r="D12388">
        <v>2022</v>
      </c>
    </row>
    <row r="12389" spans="1:6" x14ac:dyDescent="0.2">
      <c r="A12389">
        <v>20</v>
      </c>
      <c r="B12389" t="s">
        <v>6</v>
      </c>
      <c r="C12389" t="s">
        <v>24</v>
      </c>
      <c r="D12389">
        <v>2023</v>
      </c>
    </row>
    <row r="12390" spans="1:6" x14ac:dyDescent="0.2">
      <c r="A12390">
        <v>20</v>
      </c>
      <c r="B12390" t="s">
        <v>6</v>
      </c>
      <c r="C12390" t="s">
        <v>24</v>
      </c>
      <c r="D12390">
        <v>2024</v>
      </c>
    </row>
    <row r="12391" spans="1:6" x14ac:dyDescent="0.2">
      <c r="A12391">
        <v>20</v>
      </c>
      <c r="B12391" t="s">
        <v>6</v>
      </c>
      <c r="C12391" t="s">
        <v>24</v>
      </c>
      <c r="D12391">
        <v>2025</v>
      </c>
      <c r="E12391">
        <v>496</v>
      </c>
      <c r="F12391">
        <v>72.7</v>
      </c>
    </row>
    <row r="12392" spans="1:6" x14ac:dyDescent="0.2">
      <c r="A12392">
        <v>20</v>
      </c>
      <c r="B12392" t="s">
        <v>6</v>
      </c>
      <c r="C12392" t="s">
        <v>17</v>
      </c>
      <c r="D12392">
        <v>2021</v>
      </c>
      <c r="E12392">
        <v>863</v>
      </c>
      <c r="F12392">
        <v>64.5</v>
      </c>
    </row>
    <row r="12393" spans="1:6" x14ac:dyDescent="0.2">
      <c r="A12393">
        <v>20</v>
      </c>
      <c r="B12393" t="s">
        <v>6</v>
      </c>
      <c r="C12393" t="s">
        <v>17</v>
      </c>
      <c r="D12393">
        <v>2022</v>
      </c>
      <c r="E12393">
        <v>1560</v>
      </c>
      <c r="F12393">
        <v>55.3</v>
      </c>
    </row>
    <row r="12394" spans="1:6" x14ac:dyDescent="0.2">
      <c r="A12394">
        <v>20</v>
      </c>
      <c r="B12394" t="s">
        <v>6</v>
      </c>
      <c r="C12394" t="s">
        <v>17</v>
      </c>
      <c r="D12394">
        <v>2023</v>
      </c>
      <c r="E12394">
        <v>941</v>
      </c>
      <c r="F12394">
        <v>63.3</v>
      </c>
    </row>
    <row r="12395" spans="1:6" x14ac:dyDescent="0.2">
      <c r="A12395">
        <v>20</v>
      </c>
      <c r="B12395" t="s">
        <v>6</v>
      </c>
      <c r="C12395" t="s">
        <v>17</v>
      </c>
      <c r="D12395">
        <v>2024</v>
      </c>
      <c r="E12395">
        <v>714</v>
      </c>
      <c r="F12395">
        <v>60</v>
      </c>
    </row>
    <row r="12396" spans="1:6" x14ac:dyDescent="0.2">
      <c r="A12396">
        <v>20</v>
      </c>
      <c r="B12396" t="s">
        <v>6</v>
      </c>
      <c r="C12396" t="s">
        <v>17</v>
      </c>
      <c r="D12396">
        <v>2025</v>
      </c>
      <c r="E12396">
        <v>1385</v>
      </c>
      <c r="F12396">
        <v>115</v>
      </c>
    </row>
    <row r="12397" spans="1:6" x14ac:dyDescent="0.2">
      <c r="A12397">
        <v>20</v>
      </c>
      <c r="B12397" t="s">
        <v>6</v>
      </c>
      <c r="C12397" t="s">
        <v>7</v>
      </c>
      <c r="D12397">
        <v>2021</v>
      </c>
      <c r="E12397">
        <v>20664</v>
      </c>
      <c r="F12397">
        <v>50.3</v>
      </c>
    </row>
    <row r="12398" spans="1:6" x14ac:dyDescent="0.2">
      <c r="A12398">
        <v>20</v>
      </c>
      <c r="B12398" t="s">
        <v>6</v>
      </c>
      <c r="C12398" t="s">
        <v>7</v>
      </c>
      <c r="D12398">
        <v>2022</v>
      </c>
      <c r="E12398">
        <v>12699</v>
      </c>
      <c r="F12398">
        <v>75.099999999999994</v>
      </c>
    </row>
    <row r="12399" spans="1:6" x14ac:dyDescent="0.2">
      <c r="A12399">
        <v>20</v>
      </c>
      <c r="B12399" t="s">
        <v>6</v>
      </c>
      <c r="C12399" t="s">
        <v>7</v>
      </c>
      <c r="D12399">
        <v>2023</v>
      </c>
      <c r="E12399">
        <v>9013</v>
      </c>
      <c r="F12399">
        <v>77.7</v>
      </c>
    </row>
    <row r="12400" spans="1:6" x14ac:dyDescent="0.2">
      <c r="A12400">
        <v>20</v>
      </c>
      <c r="B12400" t="s">
        <v>6</v>
      </c>
      <c r="C12400" t="s">
        <v>7</v>
      </c>
      <c r="D12400">
        <v>2024</v>
      </c>
      <c r="E12400">
        <v>7337</v>
      </c>
      <c r="F12400">
        <v>62.2</v>
      </c>
    </row>
    <row r="12401" spans="1:6" x14ac:dyDescent="0.2">
      <c r="A12401">
        <v>20</v>
      </c>
      <c r="B12401" t="s">
        <v>6</v>
      </c>
      <c r="C12401" t="s">
        <v>7</v>
      </c>
      <c r="D12401">
        <v>2025</v>
      </c>
      <c r="E12401">
        <v>3809</v>
      </c>
      <c r="F12401">
        <v>81.900000000000006</v>
      </c>
    </row>
    <row r="12402" spans="1:6" x14ac:dyDescent="0.2">
      <c r="A12402">
        <v>20</v>
      </c>
      <c r="B12402" t="s">
        <v>6</v>
      </c>
      <c r="C12402" t="s">
        <v>23</v>
      </c>
      <c r="D12402">
        <v>2021</v>
      </c>
      <c r="E12402">
        <v>439</v>
      </c>
      <c r="F12402">
        <v>43.2</v>
      </c>
    </row>
    <row r="12403" spans="1:6" x14ac:dyDescent="0.2">
      <c r="A12403">
        <v>20</v>
      </c>
      <c r="B12403" t="s">
        <v>6</v>
      </c>
      <c r="C12403" t="s">
        <v>23</v>
      </c>
      <c r="D12403">
        <v>2022</v>
      </c>
      <c r="E12403">
        <v>984</v>
      </c>
      <c r="F12403">
        <v>77.599999999999994</v>
      </c>
    </row>
    <row r="12404" spans="1:6" x14ac:dyDescent="0.2">
      <c r="A12404">
        <v>20</v>
      </c>
      <c r="B12404" t="s">
        <v>6</v>
      </c>
      <c r="C12404" t="s">
        <v>23</v>
      </c>
      <c r="D12404">
        <v>2023</v>
      </c>
      <c r="E12404">
        <v>3212</v>
      </c>
      <c r="F12404">
        <v>81.8</v>
      </c>
    </row>
    <row r="12405" spans="1:6" x14ac:dyDescent="0.2">
      <c r="A12405">
        <v>20</v>
      </c>
      <c r="B12405" t="s">
        <v>6</v>
      </c>
      <c r="C12405" t="s">
        <v>23</v>
      </c>
      <c r="D12405">
        <v>2024</v>
      </c>
      <c r="E12405">
        <v>4844</v>
      </c>
      <c r="F12405">
        <v>67</v>
      </c>
    </row>
    <row r="12406" spans="1:6" x14ac:dyDescent="0.2">
      <c r="A12406">
        <v>20</v>
      </c>
      <c r="B12406" t="s">
        <v>6</v>
      </c>
      <c r="C12406" t="s">
        <v>23</v>
      </c>
      <c r="D12406">
        <v>2025</v>
      </c>
      <c r="E12406">
        <v>6647</v>
      </c>
      <c r="F12406">
        <v>86.6</v>
      </c>
    </row>
    <row r="12407" spans="1:6" x14ac:dyDescent="0.2">
      <c r="A12407">
        <v>20</v>
      </c>
      <c r="B12407" t="s">
        <v>6</v>
      </c>
      <c r="C12407" t="s">
        <v>16</v>
      </c>
      <c r="D12407">
        <v>2021</v>
      </c>
      <c r="E12407">
        <v>8571</v>
      </c>
      <c r="F12407">
        <v>30.1</v>
      </c>
    </row>
    <row r="12408" spans="1:6" x14ac:dyDescent="0.2">
      <c r="A12408">
        <v>20</v>
      </c>
      <c r="B12408" t="s">
        <v>6</v>
      </c>
      <c r="C12408" t="s">
        <v>16</v>
      </c>
      <c r="D12408">
        <v>2022</v>
      </c>
      <c r="E12408">
        <v>6477</v>
      </c>
      <c r="F12408">
        <v>58</v>
      </c>
    </row>
    <row r="12409" spans="1:6" x14ac:dyDescent="0.2">
      <c r="A12409">
        <v>20</v>
      </c>
      <c r="B12409" t="s">
        <v>6</v>
      </c>
      <c r="C12409" t="s">
        <v>16</v>
      </c>
      <c r="D12409">
        <v>2023</v>
      </c>
      <c r="E12409">
        <v>7980</v>
      </c>
      <c r="F12409">
        <v>75.3</v>
      </c>
    </row>
    <row r="12410" spans="1:6" x14ac:dyDescent="0.2">
      <c r="A12410">
        <v>20</v>
      </c>
      <c r="B12410" t="s">
        <v>6</v>
      </c>
      <c r="C12410" t="s">
        <v>16</v>
      </c>
      <c r="D12410">
        <v>2024</v>
      </c>
      <c r="E12410">
        <v>6285</v>
      </c>
      <c r="F12410">
        <v>52.9</v>
      </c>
    </row>
    <row r="12411" spans="1:6" x14ac:dyDescent="0.2">
      <c r="A12411">
        <v>20</v>
      </c>
      <c r="B12411" t="s">
        <v>6</v>
      </c>
      <c r="C12411" t="s">
        <v>16</v>
      </c>
      <c r="D12411">
        <v>2025</v>
      </c>
      <c r="E12411">
        <v>5063</v>
      </c>
      <c r="F12411">
        <v>88.6</v>
      </c>
    </row>
    <row r="12412" spans="1:6" x14ac:dyDescent="0.2">
      <c r="A12412">
        <v>20</v>
      </c>
      <c r="B12412" t="s">
        <v>6</v>
      </c>
      <c r="C12412" t="s">
        <v>8</v>
      </c>
      <c r="D12412">
        <v>2021</v>
      </c>
      <c r="E12412">
        <v>2179</v>
      </c>
      <c r="F12412">
        <v>52.4</v>
      </c>
    </row>
    <row r="12413" spans="1:6" x14ac:dyDescent="0.2">
      <c r="A12413">
        <v>20</v>
      </c>
      <c r="B12413" t="s">
        <v>6</v>
      </c>
      <c r="C12413" t="s">
        <v>8</v>
      </c>
      <c r="D12413">
        <v>2022</v>
      </c>
      <c r="E12413">
        <v>2765</v>
      </c>
      <c r="F12413">
        <v>71.2</v>
      </c>
    </row>
    <row r="12414" spans="1:6" x14ac:dyDescent="0.2">
      <c r="A12414">
        <v>20</v>
      </c>
      <c r="B12414" t="s">
        <v>6</v>
      </c>
      <c r="C12414" t="s">
        <v>8</v>
      </c>
      <c r="D12414">
        <v>2023</v>
      </c>
      <c r="E12414">
        <v>2516</v>
      </c>
      <c r="F12414">
        <v>73.2</v>
      </c>
    </row>
    <row r="12415" spans="1:6" x14ac:dyDescent="0.2">
      <c r="A12415">
        <v>20</v>
      </c>
      <c r="B12415" t="s">
        <v>6</v>
      </c>
      <c r="C12415" t="s">
        <v>8</v>
      </c>
      <c r="D12415">
        <v>2024</v>
      </c>
      <c r="E12415">
        <v>3704</v>
      </c>
      <c r="F12415">
        <v>66.2</v>
      </c>
    </row>
    <row r="12416" spans="1:6" x14ac:dyDescent="0.2">
      <c r="A12416">
        <v>20</v>
      </c>
      <c r="B12416" t="s">
        <v>6</v>
      </c>
      <c r="C12416" t="s">
        <v>8</v>
      </c>
      <c r="D12416">
        <v>2025</v>
      </c>
      <c r="E12416">
        <v>4379</v>
      </c>
      <c r="F12416">
        <v>102.1</v>
      </c>
    </row>
    <row r="12417" spans="1:6" x14ac:dyDescent="0.2">
      <c r="A12417">
        <v>20</v>
      </c>
      <c r="B12417" t="s">
        <v>6</v>
      </c>
      <c r="C12417" t="s">
        <v>9</v>
      </c>
      <c r="D12417">
        <v>2021</v>
      </c>
      <c r="E12417">
        <v>15152</v>
      </c>
      <c r="F12417">
        <v>35.9</v>
      </c>
    </row>
    <row r="12418" spans="1:6" x14ac:dyDescent="0.2">
      <c r="A12418">
        <v>20</v>
      </c>
      <c r="B12418" t="s">
        <v>6</v>
      </c>
      <c r="C12418" t="s">
        <v>9</v>
      </c>
      <c r="D12418">
        <v>2022</v>
      </c>
      <c r="E12418">
        <v>10082</v>
      </c>
      <c r="F12418">
        <v>70.099999999999994</v>
      </c>
    </row>
    <row r="12419" spans="1:6" x14ac:dyDescent="0.2">
      <c r="A12419">
        <v>20</v>
      </c>
      <c r="B12419" t="s">
        <v>6</v>
      </c>
      <c r="C12419" t="s">
        <v>9</v>
      </c>
      <c r="D12419">
        <v>2023</v>
      </c>
      <c r="E12419">
        <v>5605</v>
      </c>
      <c r="F12419">
        <v>64.400000000000006</v>
      </c>
    </row>
    <row r="12420" spans="1:6" x14ac:dyDescent="0.2">
      <c r="A12420">
        <v>20</v>
      </c>
      <c r="B12420" t="s">
        <v>6</v>
      </c>
      <c r="C12420" t="s">
        <v>9</v>
      </c>
      <c r="D12420">
        <v>2024</v>
      </c>
      <c r="E12420">
        <v>2779</v>
      </c>
      <c r="F12420">
        <v>57.5</v>
      </c>
    </row>
    <row r="12421" spans="1:6" x14ac:dyDescent="0.2">
      <c r="A12421">
        <v>20</v>
      </c>
      <c r="B12421" t="s">
        <v>6</v>
      </c>
      <c r="C12421" t="s">
        <v>9</v>
      </c>
      <c r="D12421">
        <v>2025</v>
      </c>
      <c r="E12421">
        <v>460</v>
      </c>
      <c r="F12421">
        <v>81</v>
      </c>
    </row>
    <row r="12422" spans="1:6" x14ac:dyDescent="0.2">
      <c r="A12422">
        <v>20</v>
      </c>
      <c r="B12422" t="s">
        <v>6</v>
      </c>
      <c r="C12422" t="s">
        <v>170</v>
      </c>
      <c r="D12422">
        <v>2021</v>
      </c>
    </row>
    <row r="12423" spans="1:6" x14ac:dyDescent="0.2">
      <c r="A12423">
        <v>20</v>
      </c>
      <c r="B12423" t="s">
        <v>6</v>
      </c>
      <c r="C12423" t="s">
        <v>170</v>
      </c>
      <c r="D12423">
        <v>2022</v>
      </c>
      <c r="E12423">
        <v>2379</v>
      </c>
      <c r="F12423">
        <v>66.2</v>
      </c>
    </row>
    <row r="12424" spans="1:6" x14ac:dyDescent="0.2">
      <c r="A12424">
        <v>20</v>
      </c>
      <c r="B12424" t="s">
        <v>6</v>
      </c>
      <c r="C12424" t="s">
        <v>170</v>
      </c>
      <c r="D12424">
        <v>2023</v>
      </c>
      <c r="E12424">
        <v>650</v>
      </c>
      <c r="F12424">
        <v>86.3</v>
      </c>
    </row>
    <row r="12425" spans="1:6" x14ac:dyDescent="0.2">
      <c r="A12425">
        <v>20</v>
      </c>
      <c r="B12425" t="s">
        <v>6</v>
      </c>
      <c r="C12425" t="s">
        <v>170</v>
      </c>
      <c r="D12425">
        <v>2024</v>
      </c>
      <c r="E12425">
        <v>427</v>
      </c>
      <c r="F12425">
        <v>50</v>
      </c>
    </row>
    <row r="12426" spans="1:6" x14ac:dyDescent="0.2">
      <c r="A12426">
        <v>20</v>
      </c>
      <c r="B12426" t="s">
        <v>6</v>
      </c>
      <c r="C12426" t="s">
        <v>170</v>
      </c>
      <c r="D12426">
        <v>2025</v>
      </c>
      <c r="E12426">
        <v>901</v>
      </c>
      <c r="F12426">
        <v>79.2</v>
      </c>
    </row>
    <row r="12427" spans="1:6" x14ac:dyDescent="0.2">
      <c r="A12427">
        <v>20</v>
      </c>
      <c r="B12427" t="s">
        <v>6</v>
      </c>
      <c r="C12427" t="s">
        <v>11</v>
      </c>
      <c r="D12427">
        <v>2021</v>
      </c>
    </row>
    <row r="12428" spans="1:6" x14ac:dyDescent="0.2">
      <c r="A12428">
        <v>20</v>
      </c>
      <c r="B12428" t="s">
        <v>6</v>
      </c>
      <c r="C12428" t="s">
        <v>11</v>
      </c>
      <c r="D12428">
        <v>2022</v>
      </c>
      <c r="E12428">
        <v>594</v>
      </c>
      <c r="F12428">
        <v>71.8</v>
      </c>
    </row>
    <row r="12429" spans="1:6" x14ac:dyDescent="0.2">
      <c r="A12429">
        <v>20</v>
      </c>
      <c r="B12429" t="s">
        <v>6</v>
      </c>
      <c r="C12429" t="s">
        <v>11</v>
      </c>
      <c r="D12429">
        <v>2023</v>
      </c>
      <c r="E12429">
        <v>1711</v>
      </c>
      <c r="F12429">
        <v>73</v>
      </c>
    </row>
    <row r="12430" spans="1:6" x14ac:dyDescent="0.2">
      <c r="A12430">
        <v>20</v>
      </c>
      <c r="B12430" t="s">
        <v>6</v>
      </c>
      <c r="C12430" t="s">
        <v>11</v>
      </c>
      <c r="D12430">
        <v>2024</v>
      </c>
    </row>
    <row r="12431" spans="1:6" x14ac:dyDescent="0.2">
      <c r="A12431">
        <v>20</v>
      </c>
      <c r="B12431" t="s">
        <v>6</v>
      </c>
      <c r="C12431" t="s">
        <v>11</v>
      </c>
      <c r="D12431">
        <v>2025</v>
      </c>
      <c r="E12431">
        <v>2118</v>
      </c>
      <c r="F12431">
        <v>48</v>
      </c>
    </row>
    <row r="12432" spans="1:6" x14ac:dyDescent="0.2">
      <c r="A12432">
        <v>20</v>
      </c>
      <c r="B12432" t="s">
        <v>6</v>
      </c>
      <c r="C12432" t="s">
        <v>237</v>
      </c>
      <c r="D12432">
        <v>2021</v>
      </c>
    </row>
    <row r="12433" spans="1:6" x14ac:dyDescent="0.2">
      <c r="A12433">
        <v>20</v>
      </c>
      <c r="B12433" t="s">
        <v>6</v>
      </c>
      <c r="C12433" t="s">
        <v>237</v>
      </c>
      <c r="D12433">
        <v>2022</v>
      </c>
    </row>
    <row r="12434" spans="1:6" x14ac:dyDescent="0.2">
      <c r="A12434">
        <v>20</v>
      </c>
      <c r="B12434" t="s">
        <v>6</v>
      </c>
      <c r="C12434" t="s">
        <v>237</v>
      </c>
      <c r="D12434">
        <v>2023</v>
      </c>
    </row>
    <row r="12435" spans="1:6" x14ac:dyDescent="0.2">
      <c r="A12435">
        <v>20</v>
      </c>
      <c r="B12435" t="s">
        <v>6</v>
      </c>
      <c r="C12435" t="s">
        <v>237</v>
      </c>
      <c r="D12435">
        <v>2024</v>
      </c>
    </row>
    <row r="12436" spans="1:6" x14ac:dyDescent="0.2">
      <c r="A12436">
        <v>20</v>
      </c>
      <c r="B12436" t="s">
        <v>6</v>
      </c>
      <c r="C12436" t="s">
        <v>237</v>
      </c>
      <c r="D12436">
        <v>2025</v>
      </c>
      <c r="E12436">
        <v>1071</v>
      </c>
      <c r="F12436">
        <v>99.7</v>
      </c>
    </row>
    <row r="12437" spans="1:6" x14ac:dyDescent="0.2">
      <c r="A12437">
        <v>20</v>
      </c>
      <c r="B12437" t="s">
        <v>6</v>
      </c>
      <c r="C12437" t="s">
        <v>15</v>
      </c>
      <c r="D12437">
        <v>2021</v>
      </c>
    </row>
    <row r="12438" spans="1:6" x14ac:dyDescent="0.2">
      <c r="A12438">
        <v>20</v>
      </c>
      <c r="B12438" t="s">
        <v>6</v>
      </c>
      <c r="C12438" t="s">
        <v>15</v>
      </c>
      <c r="D12438">
        <v>2022</v>
      </c>
    </row>
    <row r="12439" spans="1:6" x14ac:dyDescent="0.2">
      <c r="A12439">
        <v>20</v>
      </c>
      <c r="B12439" t="s">
        <v>6</v>
      </c>
      <c r="C12439" t="s">
        <v>15</v>
      </c>
      <c r="D12439">
        <v>2023</v>
      </c>
      <c r="E12439">
        <v>1126</v>
      </c>
      <c r="F12439">
        <v>66.900000000000006</v>
      </c>
    </row>
    <row r="12440" spans="1:6" x14ac:dyDescent="0.2">
      <c r="A12440">
        <v>20</v>
      </c>
      <c r="B12440" t="s">
        <v>6</v>
      </c>
      <c r="C12440" t="s">
        <v>15</v>
      </c>
      <c r="D12440">
        <v>2024</v>
      </c>
    </row>
    <row r="12441" spans="1:6" x14ac:dyDescent="0.2">
      <c r="A12441">
        <v>20</v>
      </c>
      <c r="B12441" t="s">
        <v>6</v>
      </c>
      <c r="C12441" t="s">
        <v>15</v>
      </c>
      <c r="D12441">
        <v>2025</v>
      </c>
      <c r="E12441">
        <v>672</v>
      </c>
      <c r="F12441">
        <v>93.8</v>
      </c>
    </row>
    <row r="12442" spans="1:6" x14ac:dyDescent="0.2">
      <c r="A12442">
        <v>20</v>
      </c>
      <c r="B12442" t="s">
        <v>6</v>
      </c>
      <c r="C12442" t="s">
        <v>169</v>
      </c>
      <c r="D12442">
        <v>2021</v>
      </c>
    </row>
    <row r="12443" spans="1:6" x14ac:dyDescent="0.2">
      <c r="A12443">
        <v>20</v>
      </c>
      <c r="B12443" t="s">
        <v>6</v>
      </c>
      <c r="C12443" t="s">
        <v>169</v>
      </c>
      <c r="D12443">
        <v>2022</v>
      </c>
    </row>
    <row r="12444" spans="1:6" x14ac:dyDescent="0.2">
      <c r="A12444">
        <v>20</v>
      </c>
      <c r="B12444" t="s">
        <v>6</v>
      </c>
      <c r="C12444" t="s">
        <v>169</v>
      </c>
      <c r="D12444">
        <v>2023</v>
      </c>
      <c r="E12444">
        <v>1340</v>
      </c>
      <c r="F12444">
        <v>61.5</v>
      </c>
    </row>
    <row r="12445" spans="1:6" x14ac:dyDescent="0.2">
      <c r="A12445">
        <v>20</v>
      </c>
      <c r="B12445" t="s">
        <v>6</v>
      </c>
      <c r="C12445" t="s">
        <v>169</v>
      </c>
      <c r="D12445">
        <v>2024</v>
      </c>
      <c r="E12445">
        <v>1341</v>
      </c>
      <c r="F12445">
        <v>43.6</v>
      </c>
    </row>
    <row r="12446" spans="1:6" x14ac:dyDescent="0.2">
      <c r="A12446">
        <v>20</v>
      </c>
      <c r="B12446" t="s">
        <v>6</v>
      </c>
      <c r="C12446" t="s">
        <v>169</v>
      </c>
      <c r="D12446">
        <v>2025</v>
      </c>
      <c r="E12446">
        <v>725</v>
      </c>
      <c r="F12446">
        <v>65.400000000000006</v>
      </c>
    </row>
    <row r="12447" spans="1:6" x14ac:dyDescent="0.2">
      <c r="A12447">
        <v>20</v>
      </c>
      <c r="B12447" t="s">
        <v>6</v>
      </c>
      <c r="C12447" t="s">
        <v>13</v>
      </c>
      <c r="D12447">
        <v>2021</v>
      </c>
      <c r="E12447">
        <v>1683</v>
      </c>
      <c r="F12447">
        <v>30.6</v>
      </c>
    </row>
    <row r="12448" spans="1:6" x14ac:dyDescent="0.2">
      <c r="A12448">
        <v>20</v>
      </c>
      <c r="B12448" t="s">
        <v>6</v>
      </c>
      <c r="C12448" t="s">
        <v>13</v>
      </c>
      <c r="D12448">
        <v>2022</v>
      </c>
      <c r="E12448">
        <v>2857</v>
      </c>
      <c r="F12448">
        <v>45.7</v>
      </c>
    </row>
    <row r="12449" spans="1:6" x14ac:dyDescent="0.2">
      <c r="A12449">
        <v>20</v>
      </c>
      <c r="B12449" t="s">
        <v>6</v>
      </c>
      <c r="C12449" t="s">
        <v>13</v>
      </c>
      <c r="D12449">
        <v>2023</v>
      </c>
      <c r="E12449">
        <v>2697</v>
      </c>
      <c r="F12449">
        <v>58.8</v>
      </c>
    </row>
    <row r="12450" spans="1:6" x14ac:dyDescent="0.2">
      <c r="A12450">
        <v>20</v>
      </c>
      <c r="B12450" t="s">
        <v>6</v>
      </c>
      <c r="C12450" t="s">
        <v>13</v>
      </c>
      <c r="D12450">
        <v>2024</v>
      </c>
      <c r="E12450">
        <v>2441</v>
      </c>
      <c r="F12450">
        <v>59.4</v>
      </c>
    </row>
    <row r="12451" spans="1:6" x14ac:dyDescent="0.2">
      <c r="A12451">
        <v>20</v>
      </c>
      <c r="B12451" t="s">
        <v>6</v>
      </c>
      <c r="C12451" t="s">
        <v>13</v>
      </c>
      <c r="D12451">
        <v>2025</v>
      </c>
      <c r="E12451">
        <v>2801</v>
      </c>
      <c r="F12451">
        <v>72.8</v>
      </c>
    </row>
    <row r="12452" spans="1:6" x14ac:dyDescent="0.2">
      <c r="A12452">
        <v>20</v>
      </c>
      <c r="B12452" t="s">
        <v>6</v>
      </c>
      <c r="C12452" t="s">
        <v>12</v>
      </c>
      <c r="D12452">
        <v>2021</v>
      </c>
      <c r="E12452">
        <v>2094</v>
      </c>
      <c r="F12452">
        <v>49.6</v>
      </c>
    </row>
    <row r="12453" spans="1:6" x14ac:dyDescent="0.2">
      <c r="A12453">
        <v>20</v>
      </c>
      <c r="B12453" t="s">
        <v>6</v>
      </c>
      <c r="C12453" t="s">
        <v>12</v>
      </c>
      <c r="D12453">
        <v>2022</v>
      </c>
      <c r="E12453">
        <v>2260</v>
      </c>
      <c r="F12453">
        <v>55.8</v>
      </c>
    </row>
    <row r="12454" spans="1:6" x14ac:dyDescent="0.2">
      <c r="A12454">
        <v>20</v>
      </c>
      <c r="B12454" t="s">
        <v>6</v>
      </c>
      <c r="C12454" t="s">
        <v>12</v>
      </c>
      <c r="D12454">
        <v>2023</v>
      </c>
      <c r="E12454">
        <v>430</v>
      </c>
      <c r="F12454">
        <v>79</v>
      </c>
    </row>
    <row r="12455" spans="1:6" x14ac:dyDescent="0.2">
      <c r="A12455">
        <v>20</v>
      </c>
      <c r="B12455" t="s">
        <v>6</v>
      </c>
      <c r="C12455" t="s">
        <v>12</v>
      </c>
      <c r="D12455">
        <v>2024</v>
      </c>
      <c r="E12455">
        <v>1369</v>
      </c>
      <c r="F12455">
        <v>36.200000000000003</v>
      </c>
    </row>
    <row r="12456" spans="1:6" x14ac:dyDescent="0.2">
      <c r="A12456">
        <v>20</v>
      </c>
      <c r="B12456" t="s">
        <v>6</v>
      </c>
      <c r="C12456" t="s">
        <v>12</v>
      </c>
      <c r="D12456">
        <v>2025</v>
      </c>
      <c r="E12456">
        <v>934</v>
      </c>
      <c r="F12456">
        <v>65.5</v>
      </c>
    </row>
    <row r="12457" spans="1:6" x14ac:dyDescent="0.2">
      <c r="A12457">
        <v>20</v>
      </c>
      <c r="B12457" t="s">
        <v>6</v>
      </c>
      <c r="C12457" t="s">
        <v>26</v>
      </c>
      <c r="D12457">
        <v>2021</v>
      </c>
      <c r="E12457">
        <v>4697</v>
      </c>
      <c r="F12457">
        <v>34.1</v>
      </c>
    </row>
    <row r="12458" spans="1:6" x14ac:dyDescent="0.2">
      <c r="A12458">
        <v>20</v>
      </c>
      <c r="B12458" t="s">
        <v>6</v>
      </c>
      <c r="C12458" t="s">
        <v>26</v>
      </c>
      <c r="D12458">
        <v>2022</v>
      </c>
      <c r="E12458">
        <v>2718</v>
      </c>
      <c r="F12458">
        <v>57.9</v>
      </c>
    </row>
    <row r="12459" spans="1:6" x14ac:dyDescent="0.2">
      <c r="A12459">
        <v>20</v>
      </c>
      <c r="B12459" t="s">
        <v>6</v>
      </c>
      <c r="C12459" t="s">
        <v>26</v>
      </c>
      <c r="D12459">
        <v>2023</v>
      </c>
      <c r="E12459">
        <v>739</v>
      </c>
      <c r="F12459">
        <v>68.7</v>
      </c>
    </row>
    <row r="12460" spans="1:6" x14ac:dyDescent="0.2">
      <c r="A12460">
        <v>20</v>
      </c>
      <c r="B12460" t="s">
        <v>6</v>
      </c>
      <c r="C12460" t="s">
        <v>26</v>
      </c>
      <c r="D12460">
        <v>2024</v>
      </c>
      <c r="E12460">
        <v>906</v>
      </c>
      <c r="F12460">
        <v>56.2</v>
      </c>
    </row>
    <row r="12461" spans="1:6" x14ac:dyDescent="0.2">
      <c r="A12461">
        <v>20</v>
      </c>
      <c r="B12461" t="s">
        <v>6</v>
      </c>
      <c r="C12461" t="s">
        <v>26</v>
      </c>
      <c r="D12461">
        <v>2025</v>
      </c>
      <c r="E12461">
        <v>505</v>
      </c>
      <c r="F12461">
        <v>83.8</v>
      </c>
    </row>
    <row r="12462" spans="1:6" x14ac:dyDescent="0.2">
      <c r="A12462">
        <v>20</v>
      </c>
      <c r="B12462" t="s">
        <v>6</v>
      </c>
      <c r="C12462" t="s">
        <v>200</v>
      </c>
      <c r="D12462">
        <v>2021</v>
      </c>
    </row>
    <row r="12463" spans="1:6" x14ac:dyDescent="0.2">
      <c r="A12463">
        <v>20</v>
      </c>
      <c r="B12463" t="s">
        <v>6</v>
      </c>
      <c r="C12463" t="s">
        <v>200</v>
      </c>
      <c r="D12463">
        <v>2022</v>
      </c>
    </row>
    <row r="12464" spans="1:6" x14ac:dyDescent="0.2">
      <c r="A12464">
        <v>20</v>
      </c>
      <c r="B12464" t="s">
        <v>6</v>
      </c>
      <c r="C12464" t="s">
        <v>200</v>
      </c>
      <c r="D12464">
        <v>2023</v>
      </c>
    </row>
    <row r="12465" spans="1:6" x14ac:dyDescent="0.2">
      <c r="A12465">
        <v>20</v>
      </c>
      <c r="B12465" t="s">
        <v>6</v>
      </c>
      <c r="C12465" t="s">
        <v>200</v>
      </c>
      <c r="D12465">
        <v>2024</v>
      </c>
      <c r="E12465">
        <v>907</v>
      </c>
      <c r="F12465">
        <v>49</v>
      </c>
    </row>
    <row r="12466" spans="1:6" x14ac:dyDescent="0.2">
      <c r="A12466">
        <v>20</v>
      </c>
      <c r="B12466" t="s">
        <v>6</v>
      </c>
      <c r="C12466" t="s">
        <v>200</v>
      </c>
      <c r="D12466">
        <v>2025</v>
      </c>
      <c r="E12466">
        <v>1242</v>
      </c>
      <c r="F12466">
        <v>73.2</v>
      </c>
    </row>
    <row r="12467" spans="1:6" x14ac:dyDescent="0.2">
      <c r="A12467">
        <v>20</v>
      </c>
      <c r="B12467" t="s">
        <v>6</v>
      </c>
      <c r="C12467" t="s">
        <v>10</v>
      </c>
      <c r="D12467">
        <v>2021</v>
      </c>
      <c r="E12467">
        <v>12314</v>
      </c>
      <c r="F12467">
        <v>38.799999999999997</v>
      </c>
    </row>
    <row r="12468" spans="1:6" x14ac:dyDescent="0.2">
      <c r="A12468">
        <v>20</v>
      </c>
      <c r="B12468" t="s">
        <v>6</v>
      </c>
      <c r="C12468" t="s">
        <v>10</v>
      </c>
      <c r="D12468">
        <v>2022</v>
      </c>
      <c r="E12468">
        <v>12217</v>
      </c>
      <c r="F12468">
        <v>61</v>
      </c>
    </row>
    <row r="12469" spans="1:6" x14ac:dyDescent="0.2">
      <c r="A12469">
        <v>20</v>
      </c>
      <c r="B12469" t="s">
        <v>6</v>
      </c>
      <c r="C12469" t="s">
        <v>10</v>
      </c>
      <c r="D12469">
        <v>2023</v>
      </c>
      <c r="E12469">
        <v>11916</v>
      </c>
      <c r="F12469">
        <v>68.8</v>
      </c>
    </row>
    <row r="12470" spans="1:6" x14ac:dyDescent="0.2">
      <c r="A12470">
        <v>20</v>
      </c>
      <c r="B12470" t="s">
        <v>6</v>
      </c>
      <c r="C12470" t="s">
        <v>10</v>
      </c>
      <c r="D12470">
        <v>2024</v>
      </c>
      <c r="E12470">
        <v>11614</v>
      </c>
      <c r="F12470">
        <v>70.2</v>
      </c>
    </row>
    <row r="12471" spans="1:6" x14ac:dyDescent="0.2">
      <c r="A12471">
        <v>20</v>
      </c>
      <c r="B12471" t="s">
        <v>6</v>
      </c>
      <c r="C12471" t="s">
        <v>10</v>
      </c>
      <c r="D12471">
        <v>2025</v>
      </c>
      <c r="E12471">
        <v>13344</v>
      </c>
      <c r="F12471">
        <v>102.4</v>
      </c>
    </row>
    <row r="12472" spans="1:6" x14ac:dyDescent="0.2">
      <c r="A12472">
        <v>20</v>
      </c>
      <c r="B12472" t="s">
        <v>309</v>
      </c>
      <c r="C12472" t="s">
        <v>209</v>
      </c>
      <c r="D12472">
        <v>2021</v>
      </c>
    </row>
    <row r="12473" spans="1:6" x14ac:dyDescent="0.2">
      <c r="A12473">
        <v>20</v>
      </c>
      <c r="B12473" t="s">
        <v>309</v>
      </c>
      <c r="C12473" t="s">
        <v>209</v>
      </c>
      <c r="D12473">
        <v>2022</v>
      </c>
    </row>
    <row r="12474" spans="1:6" x14ac:dyDescent="0.2">
      <c r="A12474">
        <v>20</v>
      </c>
      <c r="B12474" t="s">
        <v>309</v>
      </c>
      <c r="C12474" t="s">
        <v>209</v>
      </c>
      <c r="D12474">
        <v>2023</v>
      </c>
    </row>
    <row r="12475" spans="1:6" x14ac:dyDescent="0.2">
      <c r="A12475">
        <v>20</v>
      </c>
      <c r="B12475" t="s">
        <v>309</v>
      </c>
      <c r="C12475" t="s">
        <v>209</v>
      </c>
      <c r="D12475">
        <v>2024</v>
      </c>
      <c r="E12475">
        <v>2211</v>
      </c>
      <c r="F12475">
        <v>25.2</v>
      </c>
    </row>
    <row r="12476" spans="1:6" x14ac:dyDescent="0.2">
      <c r="A12476">
        <v>20</v>
      </c>
      <c r="B12476" t="s">
        <v>309</v>
      </c>
      <c r="C12476" t="s">
        <v>209</v>
      </c>
      <c r="D12476">
        <v>2025</v>
      </c>
      <c r="E12476">
        <v>641</v>
      </c>
      <c r="F12476">
        <v>47.5</v>
      </c>
    </row>
    <row r="12477" spans="1:6" x14ac:dyDescent="0.2">
      <c r="A12477">
        <v>20</v>
      </c>
      <c r="B12477" t="s">
        <v>309</v>
      </c>
      <c r="C12477" t="s">
        <v>203</v>
      </c>
      <c r="D12477">
        <v>2021</v>
      </c>
    </row>
    <row r="12478" spans="1:6" x14ac:dyDescent="0.2">
      <c r="A12478">
        <v>20</v>
      </c>
      <c r="B12478" t="s">
        <v>309</v>
      </c>
      <c r="C12478" t="s">
        <v>203</v>
      </c>
      <c r="D12478">
        <v>2022</v>
      </c>
    </row>
    <row r="12479" spans="1:6" x14ac:dyDescent="0.2">
      <c r="A12479">
        <v>20</v>
      </c>
      <c r="B12479" t="s">
        <v>309</v>
      </c>
      <c r="C12479" t="s">
        <v>203</v>
      </c>
      <c r="D12479">
        <v>2023</v>
      </c>
      <c r="E12479">
        <v>3759</v>
      </c>
      <c r="F12479">
        <v>43.7</v>
      </c>
    </row>
    <row r="12480" spans="1:6" x14ac:dyDescent="0.2">
      <c r="A12480">
        <v>20</v>
      </c>
      <c r="B12480" t="s">
        <v>309</v>
      </c>
      <c r="C12480" t="s">
        <v>203</v>
      </c>
      <c r="D12480">
        <v>2024</v>
      </c>
    </row>
    <row r="12481" spans="1:6" x14ac:dyDescent="0.2">
      <c r="A12481">
        <v>20</v>
      </c>
      <c r="B12481" t="s">
        <v>309</v>
      </c>
      <c r="C12481" t="s">
        <v>203</v>
      </c>
      <c r="D12481">
        <v>2025</v>
      </c>
      <c r="E12481">
        <v>525</v>
      </c>
      <c r="F12481">
        <v>45.3</v>
      </c>
    </row>
    <row r="12482" spans="1:6" x14ac:dyDescent="0.2">
      <c r="A12482">
        <v>20</v>
      </c>
      <c r="B12482" t="s">
        <v>309</v>
      </c>
      <c r="C12482" t="s">
        <v>238</v>
      </c>
      <c r="D12482">
        <v>2021</v>
      </c>
    </row>
    <row r="12483" spans="1:6" x14ac:dyDescent="0.2">
      <c r="A12483">
        <v>20</v>
      </c>
      <c r="B12483" t="s">
        <v>309</v>
      </c>
      <c r="C12483" t="s">
        <v>238</v>
      </c>
      <c r="D12483">
        <v>2022</v>
      </c>
    </row>
    <row r="12484" spans="1:6" x14ac:dyDescent="0.2">
      <c r="A12484">
        <v>20</v>
      </c>
      <c r="B12484" t="s">
        <v>309</v>
      </c>
      <c r="C12484" t="s">
        <v>238</v>
      </c>
      <c r="D12484">
        <v>2023</v>
      </c>
    </row>
    <row r="12485" spans="1:6" x14ac:dyDescent="0.2">
      <c r="A12485">
        <v>20</v>
      </c>
      <c r="B12485" t="s">
        <v>309</v>
      </c>
      <c r="C12485" t="s">
        <v>238</v>
      </c>
      <c r="D12485">
        <v>2024</v>
      </c>
      <c r="E12485">
        <v>4633</v>
      </c>
      <c r="F12485">
        <v>35.799999999999997</v>
      </c>
    </row>
    <row r="12486" spans="1:6" x14ac:dyDescent="0.2">
      <c r="A12486">
        <v>20</v>
      </c>
      <c r="B12486" t="s">
        <v>309</v>
      </c>
      <c r="C12486" t="s">
        <v>238</v>
      </c>
      <c r="D12486">
        <v>2025</v>
      </c>
      <c r="E12486">
        <v>13432</v>
      </c>
      <c r="F12486">
        <v>46.2</v>
      </c>
    </row>
    <row r="12487" spans="1:6" x14ac:dyDescent="0.2">
      <c r="A12487">
        <v>20</v>
      </c>
      <c r="B12487" t="s">
        <v>309</v>
      </c>
      <c r="C12487" t="s">
        <v>244</v>
      </c>
      <c r="D12487">
        <v>2021</v>
      </c>
    </row>
    <row r="12488" spans="1:6" x14ac:dyDescent="0.2">
      <c r="A12488">
        <v>20</v>
      </c>
      <c r="B12488" t="s">
        <v>309</v>
      </c>
      <c r="C12488" t="s">
        <v>244</v>
      </c>
      <c r="D12488">
        <v>2022</v>
      </c>
    </row>
    <row r="12489" spans="1:6" x14ac:dyDescent="0.2">
      <c r="A12489">
        <v>20</v>
      </c>
      <c r="B12489" t="s">
        <v>309</v>
      </c>
      <c r="C12489" t="s">
        <v>244</v>
      </c>
      <c r="D12489">
        <v>2023</v>
      </c>
    </row>
    <row r="12490" spans="1:6" x14ac:dyDescent="0.2">
      <c r="A12490">
        <v>20</v>
      </c>
      <c r="B12490" t="s">
        <v>309</v>
      </c>
      <c r="C12490" t="s">
        <v>244</v>
      </c>
      <c r="D12490">
        <v>2024</v>
      </c>
    </row>
    <row r="12491" spans="1:6" x14ac:dyDescent="0.2">
      <c r="A12491">
        <v>20</v>
      </c>
      <c r="B12491" t="s">
        <v>309</v>
      </c>
      <c r="C12491" t="s">
        <v>244</v>
      </c>
      <c r="D12491">
        <v>2025</v>
      </c>
      <c r="E12491">
        <v>701</v>
      </c>
      <c r="F12491">
        <v>32.1</v>
      </c>
    </row>
    <row r="12492" spans="1:6" x14ac:dyDescent="0.2">
      <c r="A12492">
        <v>20</v>
      </c>
      <c r="B12492" t="s">
        <v>309</v>
      </c>
      <c r="C12492" t="s">
        <v>245</v>
      </c>
      <c r="D12492">
        <v>2021</v>
      </c>
    </row>
    <row r="12493" spans="1:6" x14ac:dyDescent="0.2">
      <c r="A12493">
        <v>20</v>
      </c>
      <c r="B12493" t="s">
        <v>309</v>
      </c>
      <c r="C12493" t="s">
        <v>245</v>
      </c>
      <c r="D12493">
        <v>2022</v>
      </c>
    </row>
    <row r="12494" spans="1:6" x14ac:dyDescent="0.2">
      <c r="A12494">
        <v>20</v>
      </c>
      <c r="B12494" t="s">
        <v>309</v>
      </c>
      <c r="C12494" t="s">
        <v>245</v>
      </c>
      <c r="D12494">
        <v>2023</v>
      </c>
    </row>
    <row r="12495" spans="1:6" x14ac:dyDescent="0.2">
      <c r="A12495">
        <v>20</v>
      </c>
      <c r="B12495" t="s">
        <v>309</v>
      </c>
      <c r="C12495" t="s">
        <v>245</v>
      </c>
      <c r="D12495">
        <v>2024</v>
      </c>
    </row>
    <row r="12496" spans="1:6" x14ac:dyDescent="0.2">
      <c r="A12496">
        <v>20</v>
      </c>
      <c r="B12496" t="s">
        <v>309</v>
      </c>
      <c r="C12496" t="s">
        <v>245</v>
      </c>
      <c r="D12496">
        <v>2025</v>
      </c>
      <c r="E12496">
        <v>2122</v>
      </c>
      <c r="F12496">
        <v>41.8</v>
      </c>
    </row>
    <row r="12497" spans="1:6" x14ac:dyDescent="0.2">
      <c r="A12497">
        <v>20</v>
      </c>
      <c r="B12497" t="s">
        <v>309</v>
      </c>
      <c r="C12497" t="s">
        <v>177</v>
      </c>
      <c r="D12497">
        <v>2021</v>
      </c>
    </row>
    <row r="12498" spans="1:6" x14ac:dyDescent="0.2">
      <c r="A12498">
        <v>20</v>
      </c>
      <c r="B12498" t="s">
        <v>309</v>
      </c>
      <c r="C12498" t="s">
        <v>177</v>
      </c>
      <c r="D12498">
        <v>2022</v>
      </c>
    </row>
    <row r="12499" spans="1:6" x14ac:dyDescent="0.2">
      <c r="A12499">
        <v>20</v>
      </c>
      <c r="B12499" t="s">
        <v>309</v>
      </c>
      <c r="C12499" t="s">
        <v>177</v>
      </c>
      <c r="D12499">
        <v>2023</v>
      </c>
      <c r="E12499">
        <v>713</v>
      </c>
      <c r="F12499">
        <v>40.6</v>
      </c>
    </row>
    <row r="12500" spans="1:6" x14ac:dyDescent="0.2">
      <c r="A12500">
        <v>20</v>
      </c>
      <c r="B12500" t="s">
        <v>309</v>
      </c>
      <c r="C12500" t="s">
        <v>177</v>
      </c>
      <c r="D12500">
        <v>2024</v>
      </c>
    </row>
    <row r="12501" spans="1:6" x14ac:dyDescent="0.2">
      <c r="A12501">
        <v>20</v>
      </c>
      <c r="B12501" t="s">
        <v>309</v>
      </c>
      <c r="C12501" t="s">
        <v>177</v>
      </c>
      <c r="D12501">
        <v>2025</v>
      </c>
      <c r="E12501">
        <v>447</v>
      </c>
      <c r="F12501">
        <v>49.7</v>
      </c>
    </row>
    <row r="12502" spans="1:6" x14ac:dyDescent="0.2">
      <c r="A12502">
        <v>20</v>
      </c>
      <c r="B12502" t="s">
        <v>309</v>
      </c>
      <c r="C12502" t="s">
        <v>275</v>
      </c>
      <c r="D12502">
        <v>2021</v>
      </c>
    </row>
    <row r="12503" spans="1:6" x14ac:dyDescent="0.2">
      <c r="A12503">
        <v>20</v>
      </c>
      <c r="B12503" t="s">
        <v>309</v>
      </c>
      <c r="C12503" t="s">
        <v>275</v>
      </c>
      <c r="D12503">
        <v>2022</v>
      </c>
    </row>
    <row r="12504" spans="1:6" x14ac:dyDescent="0.2">
      <c r="A12504">
        <v>20</v>
      </c>
      <c r="B12504" t="s">
        <v>309</v>
      </c>
      <c r="C12504" t="s">
        <v>275</v>
      </c>
      <c r="D12504">
        <v>2023</v>
      </c>
    </row>
    <row r="12505" spans="1:6" x14ac:dyDescent="0.2">
      <c r="A12505">
        <v>20</v>
      </c>
      <c r="B12505" t="s">
        <v>309</v>
      </c>
      <c r="C12505" t="s">
        <v>275</v>
      </c>
      <c r="D12505">
        <v>2024</v>
      </c>
    </row>
    <row r="12506" spans="1:6" x14ac:dyDescent="0.2">
      <c r="A12506">
        <v>20</v>
      </c>
      <c r="B12506" t="s">
        <v>309</v>
      </c>
      <c r="C12506" t="s">
        <v>275</v>
      </c>
      <c r="D12506">
        <v>2025</v>
      </c>
      <c r="E12506">
        <v>1752</v>
      </c>
      <c r="F12506">
        <v>50.6</v>
      </c>
    </row>
    <row r="12507" spans="1:6" x14ac:dyDescent="0.2">
      <c r="A12507">
        <v>20</v>
      </c>
      <c r="B12507" t="s">
        <v>309</v>
      </c>
      <c r="C12507" t="s">
        <v>31</v>
      </c>
      <c r="D12507">
        <v>2021</v>
      </c>
    </row>
    <row r="12508" spans="1:6" x14ac:dyDescent="0.2">
      <c r="A12508">
        <v>20</v>
      </c>
      <c r="B12508" t="s">
        <v>309</v>
      </c>
      <c r="C12508" t="s">
        <v>31</v>
      </c>
      <c r="D12508">
        <v>2022</v>
      </c>
      <c r="E12508">
        <v>2763</v>
      </c>
      <c r="F12508">
        <v>49.4</v>
      </c>
    </row>
    <row r="12509" spans="1:6" x14ac:dyDescent="0.2">
      <c r="A12509">
        <v>20</v>
      </c>
      <c r="B12509" t="s">
        <v>309</v>
      </c>
      <c r="C12509" t="s">
        <v>31</v>
      </c>
      <c r="D12509">
        <v>2023</v>
      </c>
      <c r="E12509">
        <v>7308</v>
      </c>
      <c r="F12509">
        <v>42.1</v>
      </c>
    </row>
    <row r="12510" spans="1:6" x14ac:dyDescent="0.2">
      <c r="A12510">
        <v>20</v>
      </c>
      <c r="B12510" t="s">
        <v>309</v>
      </c>
      <c r="C12510" t="s">
        <v>31</v>
      </c>
      <c r="D12510">
        <v>2024</v>
      </c>
      <c r="E12510">
        <v>10867</v>
      </c>
      <c r="F12510">
        <v>34</v>
      </c>
    </row>
    <row r="12511" spans="1:6" x14ac:dyDescent="0.2">
      <c r="A12511">
        <v>20</v>
      </c>
      <c r="B12511" t="s">
        <v>309</v>
      </c>
      <c r="C12511" t="s">
        <v>31</v>
      </c>
      <c r="D12511">
        <v>2025</v>
      </c>
      <c r="E12511">
        <v>5916</v>
      </c>
      <c r="F12511">
        <v>45.1</v>
      </c>
    </row>
    <row r="12512" spans="1:6" x14ac:dyDescent="0.2">
      <c r="A12512">
        <v>20</v>
      </c>
      <c r="B12512" t="s">
        <v>309</v>
      </c>
      <c r="C12512" t="s">
        <v>264</v>
      </c>
      <c r="D12512">
        <v>2021</v>
      </c>
    </row>
    <row r="12513" spans="1:6" x14ac:dyDescent="0.2">
      <c r="A12513">
        <v>20</v>
      </c>
      <c r="B12513" t="s">
        <v>309</v>
      </c>
      <c r="C12513" t="s">
        <v>264</v>
      </c>
      <c r="D12513">
        <v>2022</v>
      </c>
    </row>
    <row r="12514" spans="1:6" x14ac:dyDescent="0.2">
      <c r="A12514">
        <v>20</v>
      </c>
      <c r="B12514" t="s">
        <v>309</v>
      </c>
      <c r="C12514" t="s">
        <v>264</v>
      </c>
      <c r="D12514">
        <v>2023</v>
      </c>
    </row>
    <row r="12515" spans="1:6" x14ac:dyDescent="0.2">
      <c r="A12515">
        <v>20</v>
      </c>
      <c r="B12515" t="s">
        <v>309</v>
      </c>
      <c r="C12515" t="s">
        <v>264</v>
      </c>
      <c r="D12515">
        <v>2024</v>
      </c>
    </row>
    <row r="12516" spans="1:6" x14ac:dyDescent="0.2">
      <c r="A12516">
        <v>20</v>
      </c>
      <c r="B12516" t="s">
        <v>309</v>
      </c>
      <c r="C12516" t="s">
        <v>264</v>
      </c>
      <c r="D12516">
        <v>2025</v>
      </c>
      <c r="E12516">
        <v>4379</v>
      </c>
      <c r="F12516">
        <v>45</v>
      </c>
    </row>
    <row r="12517" spans="1:6" x14ac:dyDescent="0.2">
      <c r="A12517">
        <v>20</v>
      </c>
      <c r="B12517" t="s">
        <v>309</v>
      </c>
      <c r="C12517" t="s">
        <v>243</v>
      </c>
      <c r="D12517">
        <v>2021</v>
      </c>
    </row>
    <row r="12518" spans="1:6" x14ac:dyDescent="0.2">
      <c r="A12518">
        <v>20</v>
      </c>
      <c r="B12518" t="s">
        <v>309</v>
      </c>
      <c r="C12518" t="s">
        <v>243</v>
      </c>
      <c r="D12518">
        <v>2022</v>
      </c>
    </row>
    <row r="12519" spans="1:6" x14ac:dyDescent="0.2">
      <c r="A12519">
        <v>20</v>
      </c>
      <c r="B12519" t="s">
        <v>309</v>
      </c>
      <c r="C12519" t="s">
        <v>243</v>
      </c>
      <c r="D12519">
        <v>2023</v>
      </c>
    </row>
    <row r="12520" spans="1:6" x14ac:dyDescent="0.2">
      <c r="A12520">
        <v>20</v>
      </c>
      <c r="B12520" t="s">
        <v>309</v>
      </c>
      <c r="C12520" t="s">
        <v>243</v>
      </c>
      <c r="D12520">
        <v>2024</v>
      </c>
    </row>
    <row r="12521" spans="1:6" x14ac:dyDescent="0.2">
      <c r="A12521">
        <v>20</v>
      </c>
      <c r="B12521" t="s">
        <v>309</v>
      </c>
      <c r="C12521" t="s">
        <v>243</v>
      </c>
      <c r="D12521">
        <v>2025</v>
      </c>
      <c r="E12521">
        <v>10658</v>
      </c>
      <c r="F12521">
        <v>52.6</v>
      </c>
    </row>
    <row r="12522" spans="1:6" x14ac:dyDescent="0.2">
      <c r="A12522">
        <v>20</v>
      </c>
      <c r="B12522" t="s">
        <v>309</v>
      </c>
      <c r="C12522" t="s">
        <v>239</v>
      </c>
      <c r="D12522">
        <v>2021</v>
      </c>
    </row>
    <row r="12523" spans="1:6" x14ac:dyDescent="0.2">
      <c r="A12523">
        <v>20</v>
      </c>
      <c r="B12523" t="s">
        <v>309</v>
      </c>
      <c r="C12523" t="s">
        <v>239</v>
      </c>
      <c r="D12523">
        <v>2022</v>
      </c>
    </row>
    <row r="12524" spans="1:6" x14ac:dyDescent="0.2">
      <c r="A12524">
        <v>20</v>
      </c>
      <c r="B12524" t="s">
        <v>309</v>
      </c>
      <c r="C12524" t="s">
        <v>239</v>
      </c>
      <c r="D12524">
        <v>2023</v>
      </c>
    </row>
    <row r="12525" spans="1:6" x14ac:dyDescent="0.2">
      <c r="A12525">
        <v>20</v>
      </c>
      <c r="B12525" t="s">
        <v>309</v>
      </c>
      <c r="C12525" t="s">
        <v>239</v>
      </c>
      <c r="D12525">
        <v>2024</v>
      </c>
      <c r="E12525">
        <v>3572</v>
      </c>
      <c r="F12525">
        <v>37.1</v>
      </c>
    </row>
    <row r="12526" spans="1:6" x14ac:dyDescent="0.2">
      <c r="A12526">
        <v>20</v>
      </c>
      <c r="B12526" t="s">
        <v>309</v>
      </c>
      <c r="C12526" t="s">
        <v>239</v>
      </c>
      <c r="D12526">
        <v>2025</v>
      </c>
      <c r="E12526">
        <v>1380</v>
      </c>
      <c r="F12526">
        <v>56.6</v>
      </c>
    </row>
    <row r="12527" spans="1:6" x14ac:dyDescent="0.2">
      <c r="A12527">
        <v>20</v>
      </c>
      <c r="B12527" t="s">
        <v>309</v>
      </c>
      <c r="C12527" t="s">
        <v>265</v>
      </c>
      <c r="D12527">
        <v>2021</v>
      </c>
    </row>
    <row r="12528" spans="1:6" x14ac:dyDescent="0.2">
      <c r="A12528">
        <v>20</v>
      </c>
      <c r="B12528" t="s">
        <v>309</v>
      </c>
      <c r="C12528" t="s">
        <v>265</v>
      </c>
      <c r="D12528">
        <v>2022</v>
      </c>
    </row>
    <row r="12529" spans="1:6" x14ac:dyDescent="0.2">
      <c r="A12529">
        <v>20</v>
      </c>
      <c r="B12529" t="s">
        <v>309</v>
      </c>
      <c r="C12529" t="s">
        <v>265</v>
      </c>
      <c r="D12529">
        <v>2023</v>
      </c>
    </row>
    <row r="12530" spans="1:6" x14ac:dyDescent="0.2">
      <c r="A12530">
        <v>20</v>
      </c>
      <c r="B12530" t="s">
        <v>309</v>
      </c>
      <c r="C12530" t="s">
        <v>265</v>
      </c>
      <c r="D12530">
        <v>2024</v>
      </c>
    </row>
    <row r="12531" spans="1:6" x14ac:dyDescent="0.2">
      <c r="A12531">
        <v>20</v>
      </c>
      <c r="B12531" t="s">
        <v>309</v>
      </c>
      <c r="C12531" t="s">
        <v>265</v>
      </c>
      <c r="D12531">
        <v>2025</v>
      </c>
      <c r="E12531">
        <v>7003</v>
      </c>
      <c r="F12531">
        <v>52.4</v>
      </c>
    </row>
    <row r="12532" spans="1:6" x14ac:dyDescent="0.2">
      <c r="A12532">
        <v>20</v>
      </c>
      <c r="B12532" t="s">
        <v>309</v>
      </c>
      <c r="C12532" t="s">
        <v>271</v>
      </c>
      <c r="D12532">
        <v>2021</v>
      </c>
    </row>
    <row r="12533" spans="1:6" x14ac:dyDescent="0.2">
      <c r="A12533">
        <v>20</v>
      </c>
      <c r="B12533" t="s">
        <v>309</v>
      </c>
      <c r="C12533" t="s">
        <v>271</v>
      </c>
      <c r="D12533">
        <v>2022</v>
      </c>
    </row>
    <row r="12534" spans="1:6" x14ac:dyDescent="0.2">
      <c r="A12534">
        <v>20</v>
      </c>
      <c r="B12534" t="s">
        <v>309</v>
      </c>
      <c r="C12534" t="s">
        <v>271</v>
      </c>
      <c r="D12534">
        <v>2023</v>
      </c>
    </row>
    <row r="12535" spans="1:6" x14ac:dyDescent="0.2">
      <c r="A12535">
        <v>20</v>
      </c>
      <c r="B12535" t="s">
        <v>309</v>
      </c>
      <c r="C12535" t="s">
        <v>271</v>
      </c>
      <c r="D12535">
        <v>2024</v>
      </c>
    </row>
    <row r="12536" spans="1:6" x14ac:dyDescent="0.2">
      <c r="A12536">
        <v>20</v>
      </c>
      <c r="B12536" t="s">
        <v>309</v>
      </c>
      <c r="C12536" t="s">
        <v>271</v>
      </c>
      <c r="D12536">
        <v>2025</v>
      </c>
      <c r="E12536">
        <v>3625</v>
      </c>
      <c r="F12536">
        <v>48.5</v>
      </c>
    </row>
    <row r="12537" spans="1:6" x14ac:dyDescent="0.2">
      <c r="A12537">
        <v>20</v>
      </c>
      <c r="B12537" t="s">
        <v>309</v>
      </c>
      <c r="C12537" t="s">
        <v>241</v>
      </c>
      <c r="D12537">
        <v>2021</v>
      </c>
    </row>
    <row r="12538" spans="1:6" x14ac:dyDescent="0.2">
      <c r="A12538">
        <v>20</v>
      </c>
      <c r="B12538" t="s">
        <v>309</v>
      </c>
      <c r="C12538" t="s">
        <v>241</v>
      </c>
      <c r="D12538">
        <v>2022</v>
      </c>
    </row>
    <row r="12539" spans="1:6" x14ac:dyDescent="0.2">
      <c r="A12539">
        <v>20</v>
      </c>
      <c r="B12539" t="s">
        <v>309</v>
      </c>
      <c r="C12539" t="s">
        <v>241</v>
      </c>
      <c r="D12539">
        <v>2023</v>
      </c>
    </row>
    <row r="12540" spans="1:6" x14ac:dyDescent="0.2">
      <c r="A12540">
        <v>20</v>
      </c>
      <c r="B12540" t="s">
        <v>309</v>
      </c>
      <c r="C12540" t="s">
        <v>241</v>
      </c>
      <c r="D12540">
        <v>2024</v>
      </c>
      <c r="E12540">
        <v>1586</v>
      </c>
      <c r="F12540">
        <v>38.4</v>
      </c>
    </row>
    <row r="12541" spans="1:6" x14ac:dyDescent="0.2">
      <c r="A12541">
        <v>20</v>
      </c>
      <c r="B12541" t="s">
        <v>309</v>
      </c>
      <c r="C12541" t="s">
        <v>241</v>
      </c>
      <c r="D12541">
        <v>2025</v>
      </c>
      <c r="E12541">
        <v>17809</v>
      </c>
      <c r="F12541">
        <v>56.1</v>
      </c>
    </row>
    <row r="12542" spans="1:6" x14ac:dyDescent="0.2">
      <c r="A12542">
        <v>20</v>
      </c>
      <c r="B12542" t="s">
        <v>309</v>
      </c>
      <c r="C12542" t="s">
        <v>272</v>
      </c>
      <c r="D12542">
        <v>2021</v>
      </c>
    </row>
    <row r="12543" spans="1:6" x14ac:dyDescent="0.2">
      <c r="A12543">
        <v>20</v>
      </c>
      <c r="B12543" t="s">
        <v>309</v>
      </c>
      <c r="C12543" t="s">
        <v>272</v>
      </c>
      <c r="D12543">
        <v>2022</v>
      </c>
    </row>
    <row r="12544" spans="1:6" x14ac:dyDescent="0.2">
      <c r="A12544">
        <v>20</v>
      </c>
      <c r="B12544" t="s">
        <v>309</v>
      </c>
      <c r="C12544" t="s">
        <v>272</v>
      </c>
      <c r="D12544">
        <v>2023</v>
      </c>
    </row>
    <row r="12545" spans="1:6" x14ac:dyDescent="0.2">
      <c r="A12545">
        <v>20</v>
      </c>
      <c r="B12545" t="s">
        <v>309</v>
      </c>
      <c r="C12545" t="s">
        <v>272</v>
      </c>
      <c r="D12545">
        <v>2024</v>
      </c>
    </row>
    <row r="12546" spans="1:6" x14ac:dyDescent="0.2">
      <c r="A12546">
        <v>20</v>
      </c>
      <c r="B12546" t="s">
        <v>309</v>
      </c>
      <c r="C12546" t="s">
        <v>272</v>
      </c>
      <c r="D12546">
        <v>2025</v>
      </c>
      <c r="E12546">
        <v>1045</v>
      </c>
      <c r="F12546">
        <v>48.1</v>
      </c>
    </row>
    <row r="12547" spans="1:6" x14ac:dyDescent="0.2">
      <c r="A12547">
        <v>20</v>
      </c>
      <c r="B12547" t="s">
        <v>309</v>
      </c>
      <c r="C12547" t="s">
        <v>207</v>
      </c>
      <c r="D12547">
        <v>2021</v>
      </c>
    </row>
    <row r="12548" spans="1:6" x14ac:dyDescent="0.2">
      <c r="A12548">
        <v>20</v>
      </c>
      <c r="B12548" t="s">
        <v>309</v>
      </c>
      <c r="C12548" t="s">
        <v>207</v>
      </c>
      <c r="D12548">
        <v>2022</v>
      </c>
    </row>
    <row r="12549" spans="1:6" x14ac:dyDescent="0.2">
      <c r="A12549">
        <v>20</v>
      </c>
      <c r="B12549" t="s">
        <v>309</v>
      </c>
      <c r="C12549" t="s">
        <v>207</v>
      </c>
      <c r="D12549">
        <v>2023</v>
      </c>
      <c r="E12549">
        <v>12239</v>
      </c>
      <c r="F12549">
        <v>44.8</v>
      </c>
    </row>
    <row r="12550" spans="1:6" x14ac:dyDescent="0.2">
      <c r="A12550">
        <v>20</v>
      </c>
      <c r="B12550" t="s">
        <v>309</v>
      </c>
      <c r="C12550" t="s">
        <v>207</v>
      </c>
      <c r="D12550">
        <v>2024</v>
      </c>
      <c r="E12550">
        <v>10519</v>
      </c>
      <c r="F12550">
        <v>30.3</v>
      </c>
    </row>
    <row r="12551" spans="1:6" x14ac:dyDescent="0.2">
      <c r="A12551">
        <v>20</v>
      </c>
      <c r="B12551" t="s">
        <v>309</v>
      </c>
      <c r="C12551" t="s">
        <v>207</v>
      </c>
      <c r="D12551">
        <v>2025</v>
      </c>
      <c r="E12551">
        <v>4389</v>
      </c>
      <c r="F12551">
        <v>41.7</v>
      </c>
    </row>
    <row r="12552" spans="1:6" x14ac:dyDescent="0.2">
      <c r="A12552">
        <v>20</v>
      </c>
      <c r="B12552" t="s">
        <v>309</v>
      </c>
      <c r="C12552" t="s">
        <v>208</v>
      </c>
      <c r="D12552">
        <v>2021</v>
      </c>
    </row>
    <row r="12553" spans="1:6" x14ac:dyDescent="0.2">
      <c r="A12553">
        <v>20</v>
      </c>
      <c r="B12553" t="s">
        <v>309</v>
      </c>
      <c r="C12553" t="s">
        <v>208</v>
      </c>
      <c r="D12553">
        <v>2022</v>
      </c>
    </row>
    <row r="12554" spans="1:6" x14ac:dyDescent="0.2">
      <c r="A12554">
        <v>20</v>
      </c>
      <c r="B12554" t="s">
        <v>309</v>
      </c>
      <c r="C12554" t="s">
        <v>208</v>
      </c>
      <c r="D12554">
        <v>2023</v>
      </c>
      <c r="E12554">
        <v>1728</v>
      </c>
      <c r="F12554">
        <v>45.1</v>
      </c>
    </row>
    <row r="12555" spans="1:6" x14ac:dyDescent="0.2">
      <c r="A12555">
        <v>20</v>
      </c>
      <c r="B12555" t="s">
        <v>309</v>
      </c>
      <c r="C12555" t="s">
        <v>208</v>
      </c>
      <c r="D12555">
        <v>2024</v>
      </c>
      <c r="E12555">
        <v>1385</v>
      </c>
      <c r="F12555">
        <v>29.9</v>
      </c>
    </row>
    <row r="12556" spans="1:6" x14ac:dyDescent="0.2">
      <c r="A12556">
        <v>20</v>
      </c>
      <c r="B12556" t="s">
        <v>309</v>
      </c>
      <c r="C12556" t="s">
        <v>208</v>
      </c>
      <c r="D12556">
        <v>2025</v>
      </c>
      <c r="E12556">
        <v>3407</v>
      </c>
      <c r="F12556">
        <v>22.3</v>
      </c>
    </row>
    <row r="12557" spans="1:6" x14ac:dyDescent="0.2">
      <c r="A12557">
        <v>20</v>
      </c>
      <c r="B12557" t="s">
        <v>309</v>
      </c>
      <c r="C12557" t="s">
        <v>210</v>
      </c>
      <c r="D12557">
        <v>2021</v>
      </c>
    </row>
    <row r="12558" spans="1:6" x14ac:dyDescent="0.2">
      <c r="A12558">
        <v>20</v>
      </c>
      <c r="B12558" t="s">
        <v>309</v>
      </c>
      <c r="C12558" t="s">
        <v>210</v>
      </c>
      <c r="D12558">
        <v>2022</v>
      </c>
    </row>
    <row r="12559" spans="1:6" x14ac:dyDescent="0.2">
      <c r="A12559">
        <v>20</v>
      </c>
      <c r="B12559" t="s">
        <v>309</v>
      </c>
      <c r="C12559" t="s">
        <v>210</v>
      </c>
      <c r="D12559">
        <v>2023</v>
      </c>
      <c r="E12559">
        <v>4153</v>
      </c>
      <c r="F12559">
        <v>45.6</v>
      </c>
    </row>
    <row r="12560" spans="1:6" x14ac:dyDescent="0.2">
      <c r="A12560">
        <v>20</v>
      </c>
      <c r="B12560" t="s">
        <v>309</v>
      </c>
      <c r="C12560" t="s">
        <v>210</v>
      </c>
      <c r="D12560">
        <v>2024</v>
      </c>
      <c r="E12560">
        <v>13656</v>
      </c>
      <c r="F12560">
        <v>26.9</v>
      </c>
    </row>
    <row r="12561" spans="1:6" x14ac:dyDescent="0.2">
      <c r="A12561">
        <v>20</v>
      </c>
      <c r="B12561" t="s">
        <v>309</v>
      </c>
      <c r="C12561" t="s">
        <v>210</v>
      </c>
      <c r="D12561">
        <v>2025</v>
      </c>
      <c r="E12561">
        <v>6302</v>
      </c>
      <c r="F12561">
        <v>41.8</v>
      </c>
    </row>
    <row r="12562" spans="1:6" x14ac:dyDescent="0.2">
      <c r="A12562">
        <v>20</v>
      </c>
      <c r="B12562" t="s">
        <v>309</v>
      </c>
      <c r="C12562" t="s">
        <v>201</v>
      </c>
      <c r="D12562">
        <v>2021</v>
      </c>
    </row>
    <row r="12563" spans="1:6" x14ac:dyDescent="0.2">
      <c r="A12563">
        <v>20</v>
      </c>
      <c r="B12563" t="s">
        <v>309</v>
      </c>
      <c r="C12563" t="s">
        <v>201</v>
      </c>
      <c r="D12563">
        <v>2022</v>
      </c>
    </row>
    <row r="12564" spans="1:6" x14ac:dyDescent="0.2">
      <c r="A12564">
        <v>20</v>
      </c>
      <c r="B12564" t="s">
        <v>309</v>
      </c>
      <c r="C12564" t="s">
        <v>201</v>
      </c>
      <c r="D12564">
        <v>2023</v>
      </c>
    </row>
    <row r="12565" spans="1:6" x14ac:dyDescent="0.2">
      <c r="A12565">
        <v>20</v>
      </c>
      <c r="B12565" t="s">
        <v>309</v>
      </c>
      <c r="C12565" t="s">
        <v>201</v>
      </c>
      <c r="D12565">
        <v>2024</v>
      </c>
    </row>
    <row r="12566" spans="1:6" x14ac:dyDescent="0.2">
      <c r="A12566">
        <v>20</v>
      </c>
      <c r="B12566" t="s">
        <v>309</v>
      </c>
      <c r="C12566" t="s">
        <v>201</v>
      </c>
      <c r="D12566">
        <v>2025</v>
      </c>
      <c r="E12566">
        <v>1295</v>
      </c>
      <c r="F12566">
        <v>47.8</v>
      </c>
    </row>
    <row r="12567" spans="1:6" x14ac:dyDescent="0.2">
      <c r="A12567">
        <v>20</v>
      </c>
      <c r="B12567" t="s">
        <v>309</v>
      </c>
      <c r="C12567" t="s">
        <v>28</v>
      </c>
      <c r="D12567">
        <v>2021</v>
      </c>
      <c r="E12567">
        <v>31955</v>
      </c>
      <c r="F12567">
        <v>23.1</v>
      </c>
    </row>
    <row r="12568" spans="1:6" x14ac:dyDescent="0.2">
      <c r="A12568">
        <v>20</v>
      </c>
      <c r="B12568" t="s">
        <v>309</v>
      </c>
      <c r="C12568" t="s">
        <v>28</v>
      </c>
      <c r="D12568">
        <v>2022</v>
      </c>
      <c r="E12568">
        <v>28803</v>
      </c>
      <c r="F12568">
        <v>37.1</v>
      </c>
    </row>
    <row r="12569" spans="1:6" x14ac:dyDescent="0.2">
      <c r="A12569">
        <v>20</v>
      </c>
      <c r="B12569" t="s">
        <v>309</v>
      </c>
      <c r="C12569" t="s">
        <v>28</v>
      </c>
      <c r="D12569">
        <v>2023</v>
      </c>
      <c r="E12569">
        <v>15727</v>
      </c>
      <c r="F12569">
        <v>36.200000000000003</v>
      </c>
    </row>
    <row r="12570" spans="1:6" x14ac:dyDescent="0.2">
      <c r="A12570">
        <v>20</v>
      </c>
      <c r="B12570" t="s">
        <v>309</v>
      </c>
      <c r="C12570" t="s">
        <v>28</v>
      </c>
      <c r="D12570">
        <v>2024</v>
      </c>
      <c r="E12570">
        <v>7529</v>
      </c>
      <c r="F12570">
        <v>34.9</v>
      </c>
    </row>
    <row r="12571" spans="1:6" x14ac:dyDescent="0.2">
      <c r="A12571">
        <v>20</v>
      </c>
      <c r="B12571" t="s">
        <v>309</v>
      </c>
      <c r="C12571" t="s">
        <v>28</v>
      </c>
      <c r="D12571">
        <v>2025</v>
      </c>
      <c r="E12571">
        <v>8452</v>
      </c>
      <c r="F12571">
        <v>53.8</v>
      </c>
    </row>
    <row r="12572" spans="1:6" x14ac:dyDescent="0.2">
      <c r="A12572">
        <v>20</v>
      </c>
      <c r="B12572" t="s">
        <v>309</v>
      </c>
      <c r="C12572" t="s">
        <v>266</v>
      </c>
      <c r="D12572">
        <v>2021</v>
      </c>
    </row>
    <row r="12573" spans="1:6" x14ac:dyDescent="0.2">
      <c r="A12573">
        <v>20</v>
      </c>
      <c r="B12573" t="s">
        <v>309</v>
      </c>
      <c r="C12573" t="s">
        <v>266</v>
      </c>
      <c r="D12573">
        <v>2022</v>
      </c>
    </row>
    <row r="12574" spans="1:6" x14ac:dyDescent="0.2">
      <c r="A12574">
        <v>20</v>
      </c>
      <c r="B12574" t="s">
        <v>309</v>
      </c>
      <c r="C12574" t="s">
        <v>266</v>
      </c>
      <c r="D12574">
        <v>2023</v>
      </c>
    </row>
    <row r="12575" spans="1:6" x14ac:dyDescent="0.2">
      <c r="A12575">
        <v>20</v>
      </c>
      <c r="B12575" t="s">
        <v>309</v>
      </c>
      <c r="C12575" t="s">
        <v>266</v>
      </c>
      <c r="D12575">
        <v>2024</v>
      </c>
    </row>
    <row r="12576" spans="1:6" x14ac:dyDescent="0.2">
      <c r="A12576">
        <v>20</v>
      </c>
      <c r="B12576" t="s">
        <v>309</v>
      </c>
      <c r="C12576" t="s">
        <v>266</v>
      </c>
      <c r="D12576">
        <v>2025</v>
      </c>
      <c r="E12576">
        <v>17506</v>
      </c>
      <c r="F12576">
        <v>54.1</v>
      </c>
    </row>
    <row r="12577" spans="1:6" x14ac:dyDescent="0.2">
      <c r="A12577">
        <v>20</v>
      </c>
      <c r="B12577" t="s">
        <v>309</v>
      </c>
      <c r="C12577" t="s">
        <v>267</v>
      </c>
      <c r="D12577">
        <v>2021</v>
      </c>
    </row>
    <row r="12578" spans="1:6" x14ac:dyDescent="0.2">
      <c r="A12578">
        <v>20</v>
      </c>
      <c r="B12578" t="s">
        <v>309</v>
      </c>
      <c r="C12578" t="s">
        <v>267</v>
      </c>
      <c r="D12578">
        <v>2022</v>
      </c>
    </row>
    <row r="12579" spans="1:6" x14ac:dyDescent="0.2">
      <c r="A12579">
        <v>20</v>
      </c>
      <c r="B12579" t="s">
        <v>309</v>
      </c>
      <c r="C12579" t="s">
        <v>267</v>
      </c>
      <c r="D12579">
        <v>2023</v>
      </c>
    </row>
    <row r="12580" spans="1:6" x14ac:dyDescent="0.2">
      <c r="A12580">
        <v>20</v>
      </c>
      <c r="B12580" t="s">
        <v>309</v>
      </c>
      <c r="C12580" t="s">
        <v>267</v>
      </c>
      <c r="D12580">
        <v>2024</v>
      </c>
    </row>
    <row r="12581" spans="1:6" x14ac:dyDescent="0.2">
      <c r="A12581">
        <v>20</v>
      </c>
      <c r="B12581" t="s">
        <v>309</v>
      </c>
      <c r="C12581" t="s">
        <v>267</v>
      </c>
      <c r="D12581">
        <v>2025</v>
      </c>
      <c r="E12581">
        <v>7174</v>
      </c>
      <c r="F12581">
        <v>49.3</v>
      </c>
    </row>
    <row r="12582" spans="1:6" x14ac:dyDescent="0.2">
      <c r="A12582">
        <v>20</v>
      </c>
      <c r="B12582" t="s">
        <v>309</v>
      </c>
      <c r="C12582" t="s">
        <v>29</v>
      </c>
      <c r="D12582">
        <v>2021</v>
      </c>
      <c r="E12582">
        <v>34980</v>
      </c>
      <c r="F12582">
        <v>30.2</v>
      </c>
    </row>
    <row r="12583" spans="1:6" x14ac:dyDescent="0.2">
      <c r="A12583">
        <v>20</v>
      </c>
      <c r="B12583" t="s">
        <v>309</v>
      </c>
      <c r="C12583" t="s">
        <v>29</v>
      </c>
      <c r="D12583">
        <v>2022</v>
      </c>
      <c r="E12583">
        <v>66422</v>
      </c>
      <c r="F12583">
        <v>43.8</v>
      </c>
    </row>
    <row r="12584" spans="1:6" x14ac:dyDescent="0.2">
      <c r="A12584">
        <v>20</v>
      </c>
      <c r="B12584" t="s">
        <v>309</v>
      </c>
      <c r="C12584" t="s">
        <v>29</v>
      </c>
      <c r="D12584">
        <v>2023</v>
      </c>
      <c r="E12584">
        <v>94045</v>
      </c>
      <c r="F12584">
        <v>44.1</v>
      </c>
    </row>
    <row r="12585" spans="1:6" x14ac:dyDescent="0.2">
      <c r="A12585">
        <v>20</v>
      </c>
      <c r="B12585" t="s">
        <v>309</v>
      </c>
      <c r="C12585" t="s">
        <v>29</v>
      </c>
      <c r="D12585">
        <v>2024</v>
      </c>
      <c r="E12585">
        <v>88334</v>
      </c>
      <c r="F12585">
        <v>36.1</v>
      </c>
    </row>
    <row r="12586" spans="1:6" x14ac:dyDescent="0.2">
      <c r="A12586">
        <v>20</v>
      </c>
      <c r="B12586" t="s">
        <v>309</v>
      </c>
      <c r="C12586" t="s">
        <v>29</v>
      </c>
      <c r="D12586">
        <v>2025</v>
      </c>
      <c r="E12586">
        <v>133902</v>
      </c>
      <c r="F12586">
        <v>50.6</v>
      </c>
    </row>
    <row r="12587" spans="1:6" x14ac:dyDescent="0.2">
      <c r="A12587">
        <v>20</v>
      </c>
      <c r="B12587" t="s">
        <v>309</v>
      </c>
      <c r="C12587" t="s">
        <v>269</v>
      </c>
      <c r="D12587">
        <v>2021</v>
      </c>
    </row>
    <row r="12588" spans="1:6" x14ac:dyDescent="0.2">
      <c r="A12588">
        <v>20</v>
      </c>
      <c r="B12588" t="s">
        <v>309</v>
      </c>
      <c r="C12588" t="s">
        <v>269</v>
      </c>
      <c r="D12588">
        <v>2022</v>
      </c>
    </row>
    <row r="12589" spans="1:6" x14ac:dyDescent="0.2">
      <c r="A12589">
        <v>20</v>
      </c>
      <c r="B12589" t="s">
        <v>309</v>
      </c>
      <c r="C12589" t="s">
        <v>269</v>
      </c>
      <c r="D12589">
        <v>2023</v>
      </c>
    </row>
    <row r="12590" spans="1:6" x14ac:dyDescent="0.2">
      <c r="A12590">
        <v>20</v>
      </c>
      <c r="B12590" t="s">
        <v>309</v>
      </c>
      <c r="C12590" t="s">
        <v>269</v>
      </c>
      <c r="D12590">
        <v>2024</v>
      </c>
    </row>
    <row r="12591" spans="1:6" x14ac:dyDescent="0.2">
      <c r="A12591">
        <v>20</v>
      </c>
      <c r="B12591" t="s">
        <v>309</v>
      </c>
      <c r="C12591" t="s">
        <v>269</v>
      </c>
      <c r="D12591">
        <v>2025</v>
      </c>
      <c r="E12591">
        <v>669</v>
      </c>
      <c r="F12591">
        <v>50.4</v>
      </c>
    </row>
    <row r="12592" spans="1:6" x14ac:dyDescent="0.2">
      <c r="A12592">
        <v>20</v>
      </c>
      <c r="B12592" t="s">
        <v>309</v>
      </c>
      <c r="C12592" t="s">
        <v>171</v>
      </c>
      <c r="D12592">
        <v>2021</v>
      </c>
    </row>
    <row r="12593" spans="1:6" x14ac:dyDescent="0.2">
      <c r="A12593">
        <v>20</v>
      </c>
      <c r="B12593" t="s">
        <v>309</v>
      </c>
      <c r="C12593" t="s">
        <v>171</v>
      </c>
      <c r="D12593">
        <v>2022</v>
      </c>
      <c r="E12593">
        <v>6668</v>
      </c>
      <c r="F12593">
        <v>45.5</v>
      </c>
    </row>
    <row r="12594" spans="1:6" x14ac:dyDescent="0.2">
      <c r="A12594">
        <v>20</v>
      </c>
      <c r="B12594" t="s">
        <v>309</v>
      </c>
      <c r="C12594" t="s">
        <v>171</v>
      </c>
      <c r="D12594">
        <v>2023</v>
      </c>
      <c r="E12594">
        <v>11526</v>
      </c>
      <c r="F12594">
        <v>43.9</v>
      </c>
    </row>
    <row r="12595" spans="1:6" x14ac:dyDescent="0.2">
      <c r="A12595">
        <v>20</v>
      </c>
      <c r="B12595" t="s">
        <v>309</v>
      </c>
      <c r="C12595" t="s">
        <v>171</v>
      </c>
      <c r="D12595">
        <v>2024</v>
      </c>
      <c r="E12595">
        <v>6103</v>
      </c>
      <c r="F12595">
        <v>34.799999999999997</v>
      </c>
    </row>
    <row r="12596" spans="1:6" x14ac:dyDescent="0.2">
      <c r="A12596">
        <v>20</v>
      </c>
      <c r="B12596" t="s">
        <v>309</v>
      </c>
      <c r="C12596" t="s">
        <v>171</v>
      </c>
      <c r="D12596">
        <v>2025</v>
      </c>
      <c r="E12596">
        <v>4955</v>
      </c>
      <c r="F12596">
        <v>50.2</v>
      </c>
    </row>
    <row r="12597" spans="1:6" x14ac:dyDescent="0.2">
      <c r="A12597">
        <v>20</v>
      </c>
      <c r="B12597" t="s">
        <v>309</v>
      </c>
      <c r="C12597" t="s">
        <v>30</v>
      </c>
      <c r="D12597">
        <v>2021</v>
      </c>
      <c r="E12597">
        <v>58740</v>
      </c>
      <c r="F12597">
        <v>26.3</v>
      </c>
    </row>
    <row r="12598" spans="1:6" x14ac:dyDescent="0.2">
      <c r="A12598">
        <v>20</v>
      </c>
      <c r="B12598" t="s">
        <v>309</v>
      </c>
      <c r="C12598" t="s">
        <v>30</v>
      </c>
      <c r="D12598">
        <v>2022</v>
      </c>
      <c r="E12598">
        <v>46779</v>
      </c>
      <c r="F12598">
        <v>41.6</v>
      </c>
    </row>
    <row r="12599" spans="1:6" x14ac:dyDescent="0.2">
      <c r="A12599">
        <v>20</v>
      </c>
      <c r="B12599" t="s">
        <v>309</v>
      </c>
      <c r="C12599" t="s">
        <v>30</v>
      </c>
      <c r="D12599">
        <v>2023</v>
      </c>
      <c r="E12599">
        <v>25410</v>
      </c>
      <c r="F12599">
        <v>44.8</v>
      </c>
    </row>
    <row r="12600" spans="1:6" x14ac:dyDescent="0.2">
      <c r="A12600">
        <v>20</v>
      </c>
      <c r="B12600" t="s">
        <v>309</v>
      </c>
      <c r="C12600" t="s">
        <v>30</v>
      </c>
      <c r="D12600">
        <v>2024</v>
      </c>
      <c r="E12600">
        <v>33323</v>
      </c>
      <c r="F12600">
        <v>33.299999999999997</v>
      </c>
    </row>
    <row r="12601" spans="1:6" x14ac:dyDescent="0.2">
      <c r="A12601">
        <v>20</v>
      </c>
      <c r="B12601" t="s">
        <v>309</v>
      </c>
      <c r="C12601" t="s">
        <v>30</v>
      </c>
      <c r="D12601">
        <v>2025</v>
      </c>
      <c r="E12601">
        <v>18002</v>
      </c>
      <c r="F12601">
        <v>44</v>
      </c>
    </row>
    <row r="12602" spans="1:6" x14ac:dyDescent="0.2">
      <c r="A12602">
        <v>20</v>
      </c>
      <c r="B12602" t="s">
        <v>309</v>
      </c>
      <c r="C12602" t="s">
        <v>202</v>
      </c>
      <c r="D12602">
        <v>2021</v>
      </c>
    </row>
    <row r="12603" spans="1:6" x14ac:dyDescent="0.2">
      <c r="A12603">
        <v>20</v>
      </c>
      <c r="B12603" t="s">
        <v>309</v>
      </c>
      <c r="C12603" t="s">
        <v>202</v>
      </c>
      <c r="D12603">
        <v>2022</v>
      </c>
    </row>
    <row r="12604" spans="1:6" x14ac:dyDescent="0.2">
      <c r="A12604">
        <v>20</v>
      </c>
      <c r="B12604" t="s">
        <v>309</v>
      </c>
      <c r="C12604" t="s">
        <v>202</v>
      </c>
      <c r="D12604">
        <v>2023</v>
      </c>
      <c r="E12604">
        <v>13273</v>
      </c>
      <c r="F12604">
        <v>40</v>
      </c>
    </row>
    <row r="12605" spans="1:6" x14ac:dyDescent="0.2">
      <c r="A12605">
        <v>20</v>
      </c>
      <c r="B12605" t="s">
        <v>309</v>
      </c>
      <c r="C12605" t="s">
        <v>202</v>
      </c>
      <c r="D12605">
        <v>2024</v>
      </c>
      <c r="E12605">
        <v>10002</v>
      </c>
      <c r="F12605">
        <v>36.200000000000003</v>
      </c>
    </row>
    <row r="12606" spans="1:6" x14ac:dyDescent="0.2">
      <c r="A12606">
        <v>20</v>
      </c>
      <c r="B12606" t="s">
        <v>309</v>
      </c>
      <c r="C12606" t="s">
        <v>202</v>
      </c>
      <c r="D12606">
        <v>2025</v>
      </c>
      <c r="E12606">
        <v>5319</v>
      </c>
      <c r="F12606">
        <v>52.2</v>
      </c>
    </row>
    <row r="12607" spans="1:6" x14ac:dyDescent="0.2">
      <c r="A12607">
        <v>20</v>
      </c>
      <c r="B12607" t="s">
        <v>309</v>
      </c>
      <c r="C12607" t="s">
        <v>172</v>
      </c>
      <c r="D12607">
        <v>2021</v>
      </c>
    </row>
    <row r="12608" spans="1:6" x14ac:dyDescent="0.2">
      <c r="A12608">
        <v>20</v>
      </c>
      <c r="B12608" t="s">
        <v>309</v>
      </c>
      <c r="C12608" t="s">
        <v>172</v>
      </c>
      <c r="D12608">
        <v>2022</v>
      </c>
      <c r="E12608">
        <v>14958</v>
      </c>
      <c r="F12608">
        <v>45.2</v>
      </c>
    </row>
    <row r="12609" spans="1:6" x14ac:dyDescent="0.2">
      <c r="A12609">
        <v>20</v>
      </c>
      <c r="B12609" t="s">
        <v>309</v>
      </c>
      <c r="C12609" t="s">
        <v>172</v>
      </c>
      <c r="D12609">
        <v>2023</v>
      </c>
      <c r="E12609">
        <v>40934</v>
      </c>
      <c r="F12609">
        <v>41</v>
      </c>
    </row>
    <row r="12610" spans="1:6" x14ac:dyDescent="0.2">
      <c r="A12610">
        <v>20</v>
      </c>
      <c r="B12610" t="s">
        <v>309</v>
      </c>
      <c r="C12610" t="s">
        <v>172</v>
      </c>
      <c r="D12610">
        <v>2024</v>
      </c>
      <c r="E12610">
        <v>66730</v>
      </c>
      <c r="F12610">
        <v>34.700000000000003</v>
      </c>
    </row>
    <row r="12611" spans="1:6" x14ac:dyDescent="0.2">
      <c r="A12611">
        <v>20</v>
      </c>
      <c r="B12611" t="s">
        <v>309</v>
      </c>
      <c r="C12611" t="s">
        <v>172</v>
      </c>
      <c r="D12611">
        <v>2025</v>
      </c>
      <c r="E12611">
        <v>64887</v>
      </c>
      <c r="F12611">
        <v>49.9</v>
      </c>
    </row>
    <row r="12612" spans="1:6" x14ac:dyDescent="0.2">
      <c r="A12612">
        <v>20</v>
      </c>
      <c r="B12612" t="s">
        <v>309</v>
      </c>
      <c r="C12612" t="s">
        <v>242</v>
      </c>
      <c r="D12612">
        <v>2021</v>
      </c>
    </row>
    <row r="12613" spans="1:6" x14ac:dyDescent="0.2">
      <c r="A12613">
        <v>20</v>
      </c>
      <c r="B12613" t="s">
        <v>309</v>
      </c>
      <c r="C12613" t="s">
        <v>242</v>
      </c>
      <c r="D12613">
        <v>2022</v>
      </c>
    </row>
    <row r="12614" spans="1:6" x14ac:dyDescent="0.2">
      <c r="A12614">
        <v>20</v>
      </c>
      <c r="B12614" t="s">
        <v>309</v>
      </c>
      <c r="C12614" t="s">
        <v>242</v>
      </c>
      <c r="D12614">
        <v>2023</v>
      </c>
    </row>
    <row r="12615" spans="1:6" x14ac:dyDescent="0.2">
      <c r="A12615">
        <v>20</v>
      </c>
      <c r="B12615" t="s">
        <v>309</v>
      </c>
      <c r="C12615" t="s">
        <v>242</v>
      </c>
      <c r="D12615">
        <v>2024</v>
      </c>
      <c r="E12615">
        <v>6030</v>
      </c>
      <c r="F12615">
        <v>30.9</v>
      </c>
    </row>
    <row r="12616" spans="1:6" x14ac:dyDescent="0.2">
      <c r="A12616">
        <v>20</v>
      </c>
      <c r="B12616" t="s">
        <v>309</v>
      </c>
      <c r="C12616" t="s">
        <v>242</v>
      </c>
      <c r="D12616">
        <v>2025</v>
      </c>
      <c r="E12616">
        <v>3199</v>
      </c>
      <c r="F12616">
        <v>47.6</v>
      </c>
    </row>
    <row r="12617" spans="1:6" x14ac:dyDescent="0.2">
      <c r="A12617">
        <v>20</v>
      </c>
      <c r="B12617" t="s">
        <v>309</v>
      </c>
      <c r="C12617" t="s">
        <v>48</v>
      </c>
      <c r="D12617">
        <v>2021</v>
      </c>
      <c r="E12617">
        <v>18256</v>
      </c>
      <c r="F12617">
        <v>25.4</v>
      </c>
    </row>
    <row r="12618" spans="1:6" x14ac:dyDescent="0.2">
      <c r="A12618">
        <v>20</v>
      </c>
      <c r="B12618" t="s">
        <v>309</v>
      </c>
      <c r="C12618" t="s">
        <v>48</v>
      </c>
      <c r="D12618">
        <v>2022</v>
      </c>
      <c r="E12618">
        <v>6997</v>
      </c>
      <c r="F12618">
        <v>41.7</v>
      </c>
    </row>
    <row r="12619" spans="1:6" x14ac:dyDescent="0.2">
      <c r="A12619">
        <v>20</v>
      </c>
      <c r="B12619" t="s">
        <v>309</v>
      </c>
      <c r="C12619" t="s">
        <v>48</v>
      </c>
      <c r="D12619">
        <v>2023</v>
      </c>
      <c r="E12619">
        <v>11135</v>
      </c>
      <c r="F12619">
        <v>42</v>
      </c>
    </row>
    <row r="12620" spans="1:6" x14ac:dyDescent="0.2">
      <c r="A12620">
        <v>20</v>
      </c>
      <c r="B12620" t="s">
        <v>309</v>
      </c>
      <c r="C12620" t="s">
        <v>48</v>
      </c>
      <c r="D12620">
        <v>2024</v>
      </c>
      <c r="E12620">
        <v>7179</v>
      </c>
      <c r="F12620">
        <v>30.2</v>
      </c>
    </row>
    <row r="12621" spans="1:6" x14ac:dyDescent="0.2">
      <c r="A12621">
        <v>20</v>
      </c>
      <c r="B12621" t="s">
        <v>309</v>
      </c>
      <c r="C12621" t="s">
        <v>48</v>
      </c>
      <c r="D12621">
        <v>2025</v>
      </c>
      <c r="E12621">
        <v>2366</v>
      </c>
      <c r="F12621">
        <v>43.3</v>
      </c>
    </row>
    <row r="12622" spans="1:6" x14ac:dyDescent="0.2">
      <c r="A12622">
        <v>20</v>
      </c>
      <c r="B12622" t="s">
        <v>309</v>
      </c>
      <c r="C12622" t="s">
        <v>49</v>
      </c>
      <c r="D12622">
        <v>2021</v>
      </c>
      <c r="E12622">
        <v>2334</v>
      </c>
      <c r="F12622">
        <v>22.7</v>
      </c>
    </row>
    <row r="12623" spans="1:6" x14ac:dyDescent="0.2">
      <c r="A12623">
        <v>20</v>
      </c>
      <c r="B12623" t="s">
        <v>309</v>
      </c>
      <c r="C12623" t="s">
        <v>49</v>
      </c>
      <c r="D12623">
        <v>2022</v>
      </c>
    </row>
    <row r="12624" spans="1:6" x14ac:dyDescent="0.2">
      <c r="A12624">
        <v>20</v>
      </c>
      <c r="B12624" t="s">
        <v>309</v>
      </c>
      <c r="C12624" t="s">
        <v>49</v>
      </c>
      <c r="D12624">
        <v>2023</v>
      </c>
      <c r="E12624">
        <v>1447</v>
      </c>
      <c r="F12624">
        <v>32.200000000000003</v>
      </c>
    </row>
    <row r="12625" spans="1:6" x14ac:dyDescent="0.2">
      <c r="A12625">
        <v>20</v>
      </c>
      <c r="B12625" t="s">
        <v>309</v>
      </c>
      <c r="C12625" t="s">
        <v>49</v>
      </c>
      <c r="D12625">
        <v>2024</v>
      </c>
    </row>
    <row r="12626" spans="1:6" x14ac:dyDescent="0.2">
      <c r="A12626">
        <v>20</v>
      </c>
      <c r="B12626" t="s">
        <v>309</v>
      </c>
      <c r="C12626" t="s">
        <v>49</v>
      </c>
      <c r="D12626">
        <v>2025</v>
      </c>
      <c r="E12626">
        <v>414</v>
      </c>
      <c r="F12626">
        <v>44.2</v>
      </c>
    </row>
    <row r="12627" spans="1:6" x14ac:dyDescent="0.2">
      <c r="A12627">
        <v>20</v>
      </c>
      <c r="B12627" t="s">
        <v>309</v>
      </c>
      <c r="C12627" t="s">
        <v>179</v>
      </c>
      <c r="D12627">
        <v>2021</v>
      </c>
    </row>
    <row r="12628" spans="1:6" x14ac:dyDescent="0.2">
      <c r="A12628">
        <v>20</v>
      </c>
      <c r="B12628" t="s">
        <v>309</v>
      </c>
      <c r="C12628" t="s">
        <v>179</v>
      </c>
      <c r="D12628">
        <v>2022</v>
      </c>
      <c r="E12628">
        <v>980</v>
      </c>
      <c r="F12628">
        <v>43.3</v>
      </c>
    </row>
    <row r="12629" spans="1:6" x14ac:dyDescent="0.2">
      <c r="A12629">
        <v>20</v>
      </c>
      <c r="B12629" t="s">
        <v>309</v>
      </c>
      <c r="C12629" t="s">
        <v>179</v>
      </c>
      <c r="D12629">
        <v>2023</v>
      </c>
      <c r="E12629">
        <v>4296</v>
      </c>
      <c r="F12629">
        <v>37.1</v>
      </c>
    </row>
    <row r="12630" spans="1:6" x14ac:dyDescent="0.2">
      <c r="A12630">
        <v>20</v>
      </c>
      <c r="B12630" t="s">
        <v>309</v>
      </c>
      <c r="C12630" t="s">
        <v>179</v>
      </c>
      <c r="D12630">
        <v>2024</v>
      </c>
      <c r="E12630">
        <v>4124</v>
      </c>
      <c r="F12630">
        <v>27.2</v>
      </c>
    </row>
    <row r="12631" spans="1:6" x14ac:dyDescent="0.2">
      <c r="A12631">
        <v>20</v>
      </c>
      <c r="B12631" t="s">
        <v>309</v>
      </c>
      <c r="C12631" t="s">
        <v>179</v>
      </c>
      <c r="D12631">
        <v>2025</v>
      </c>
      <c r="E12631">
        <v>623</v>
      </c>
      <c r="F12631">
        <v>27.2</v>
      </c>
    </row>
    <row r="12632" spans="1:6" x14ac:dyDescent="0.2">
      <c r="A12632">
        <v>20</v>
      </c>
      <c r="B12632" t="s">
        <v>309</v>
      </c>
      <c r="C12632" t="s">
        <v>273</v>
      </c>
      <c r="D12632">
        <v>2021</v>
      </c>
    </row>
    <row r="12633" spans="1:6" x14ac:dyDescent="0.2">
      <c r="A12633">
        <v>20</v>
      </c>
      <c r="B12633" t="s">
        <v>309</v>
      </c>
      <c r="C12633" t="s">
        <v>273</v>
      </c>
      <c r="D12633">
        <v>2022</v>
      </c>
    </row>
    <row r="12634" spans="1:6" x14ac:dyDescent="0.2">
      <c r="A12634">
        <v>20</v>
      </c>
      <c r="B12634" t="s">
        <v>309</v>
      </c>
      <c r="C12634" t="s">
        <v>273</v>
      </c>
      <c r="D12634">
        <v>2023</v>
      </c>
    </row>
    <row r="12635" spans="1:6" x14ac:dyDescent="0.2">
      <c r="A12635">
        <v>20</v>
      </c>
      <c r="B12635" t="s">
        <v>309</v>
      </c>
      <c r="C12635" t="s">
        <v>273</v>
      </c>
      <c r="D12635">
        <v>2024</v>
      </c>
    </row>
    <row r="12636" spans="1:6" x14ac:dyDescent="0.2">
      <c r="A12636">
        <v>20</v>
      </c>
      <c r="B12636" t="s">
        <v>309</v>
      </c>
      <c r="C12636" t="s">
        <v>273</v>
      </c>
      <c r="D12636">
        <v>2025</v>
      </c>
      <c r="E12636">
        <v>1746</v>
      </c>
      <c r="F12636">
        <v>41.9</v>
      </c>
    </row>
    <row r="12637" spans="1:6" x14ac:dyDescent="0.2">
      <c r="A12637">
        <v>20</v>
      </c>
      <c r="B12637" t="s">
        <v>309</v>
      </c>
      <c r="C12637" t="s">
        <v>278</v>
      </c>
      <c r="D12637">
        <v>2021</v>
      </c>
    </row>
    <row r="12638" spans="1:6" x14ac:dyDescent="0.2">
      <c r="A12638">
        <v>20</v>
      </c>
      <c r="B12638" t="s">
        <v>309</v>
      </c>
      <c r="C12638" t="s">
        <v>278</v>
      </c>
      <c r="D12638">
        <v>2022</v>
      </c>
    </row>
    <row r="12639" spans="1:6" x14ac:dyDescent="0.2">
      <c r="A12639">
        <v>20</v>
      </c>
      <c r="B12639" t="s">
        <v>309</v>
      </c>
      <c r="C12639" t="s">
        <v>278</v>
      </c>
      <c r="D12639">
        <v>2023</v>
      </c>
    </row>
    <row r="12640" spans="1:6" x14ac:dyDescent="0.2">
      <c r="A12640">
        <v>20</v>
      </c>
      <c r="B12640" t="s">
        <v>309</v>
      </c>
      <c r="C12640" t="s">
        <v>278</v>
      </c>
      <c r="D12640">
        <v>2024</v>
      </c>
    </row>
    <row r="12641" spans="1:6" x14ac:dyDescent="0.2">
      <c r="A12641">
        <v>20</v>
      </c>
      <c r="B12641" t="s">
        <v>309</v>
      </c>
      <c r="C12641" t="s">
        <v>278</v>
      </c>
      <c r="D12641">
        <v>2025</v>
      </c>
      <c r="E12641">
        <v>1244</v>
      </c>
      <c r="F12641">
        <v>43.6</v>
      </c>
    </row>
    <row r="12642" spans="1:6" x14ac:dyDescent="0.2">
      <c r="A12642">
        <v>20</v>
      </c>
      <c r="B12642" t="s">
        <v>309</v>
      </c>
      <c r="C12642" t="s">
        <v>274</v>
      </c>
      <c r="D12642">
        <v>2021</v>
      </c>
    </row>
    <row r="12643" spans="1:6" x14ac:dyDescent="0.2">
      <c r="A12643">
        <v>20</v>
      </c>
      <c r="B12643" t="s">
        <v>309</v>
      </c>
      <c r="C12643" t="s">
        <v>274</v>
      </c>
      <c r="D12643">
        <v>2022</v>
      </c>
    </row>
    <row r="12644" spans="1:6" x14ac:dyDescent="0.2">
      <c r="A12644">
        <v>20</v>
      </c>
      <c r="B12644" t="s">
        <v>309</v>
      </c>
      <c r="C12644" t="s">
        <v>274</v>
      </c>
      <c r="D12644">
        <v>2023</v>
      </c>
    </row>
    <row r="12645" spans="1:6" x14ac:dyDescent="0.2">
      <c r="A12645">
        <v>20</v>
      </c>
      <c r="B12645" t="s">
        <v>309</v>
      </c>
      <c r="C12645" t="s">
        <v>274</v>
      </c>
      <c r="D12645">
        <v>2024</v>
      </c>
    </row>
    <row r="12646" spans="1:6" x14ac:dyDescent="0.2">
      <c r="A12646">
        <v>20</v>
      </c>
      <c r="B12646" t="s">
        <v>309</v>
      </c>
      <c r="C12646" t="s">
        <v>274</v>
      </c>
      <c r="D12646">
        <v>2025</v>
      </c>
      <c r="E12646">
        <v>1919</v>
      </c>
      <c r="F12646">
        <v>50.2</v>
      </c>
    </row>
    <row r="12647" spans="1:6" x14ac:dyDescent="0.2">
      <c r="A12647">
        <v>20</v>
      </c>
      <c r="B12647" t="s">
        <v>309</v>
      </c>
      <c r="C12647" t="s">
        <v>32</v>
      </c>
      <c r="D12647">
        <v>2021</v>
      </c>
      <c r="E12647">
        <v>14260</v>
      </c>
      <c r="F12647">
        <v>27.2</v>
      </c>
    </row>
    <row r="12648" spans="1:6" x14ac:dyDescent="0.2">
      <c r="A12648">
        <v>20</v>
      </c>
      <c r="B12648" t="s">
        <v>309</v>
      </c>
      <c r="C12648" t="s">
        <v>32</v>
      </c>
      <c r="D12648">
        <v>2022</v>
      </c>
      <c r="E12648">
        <v>12199</v>
      </c>
      <c r="F12648">
        <v>48.5</v>
      </c>
    </row>
    <row r="12649" spans="1:6" x14ac:dyDescent="0.2">
      <c r="A12649">
        <v>20</v>
      </c>
      <c r="B12649" t="s">
        <v>309</v>
      </c>
      <c r="C12649" t="s">
        <v>32</v>
      </c>
      <c r="D12649">
        <v>2023</v>
      </c>
      <c r="E12649">
        <v>20138</v>
      </c>
      <c r="F12649">
        <v>46</v>
      </c>
    </row>
    <row r="12650" spans="1:6" x14ac:dyDescent="0.2">
      <c r="A12650">
        <v>20</v>
      </c>
      <c r="B12650" t="s">
        <v>309</v>
      </c>
      <c r="C12650" t="s">
        <v>32</v>
      </c>
      <c r="D12650">
        <v>2024</v>
      </c>
      <c r="E12650">
        <v>19203</v>
      </c>
      <c r="F12650">
        <v>29.8</v>
      </c>
    </row>
    <row r="12651" spans="1:6" x14ac:dyDescent="0.2">
      <c r="A12651">
        <v>20</v>
      </c>
      <c r="B12651" t="s">
        <v>309</v>
      </c>
      <c r="C12651" t="s">
        <v>32</v>
      </c>
      <c r="D12651">
        <v>2025</v>
      </c>
      <c r="E12651">
        <v>14608</v>
      </c>
      <c r="F12651">
        <v>41.7</v>
      </c>
    </row>
    <row r="12652" spans="1:6" x14ac:dyDescent="0.2">
      <c r="A12652">
        <v>20</v>
      </c>
      <c r="B12652" t="s">
        <v>309</v>
      </c>
      <c r="C12652" t="s">
        <v>212</v>
      </c>
      <c r="D12652">
        <v>2021</v>
      </c>
    </row>
    <row r="12653" spans="1:6" x14ac:dyDescent="0.2">
      <c r="A12653">
        <v>20</v>
      </c>
      <c r="B12653" t="s">
        <v>309</v>
      </c>
      <c r="C12653" t="s">
        <v>212</v>
      </c>
      <c r="D12653">
        <v>2022</v>
      </c>
    </row>
    <row r="12654" spans="1:6" x14ac:dyDescent="0.2">
      <c r="A12654">
        <v>20</v>
      </c>
      <c r="B12654" t="s">
        <v>309</v>
      </c>
      <c r="C12654" t="s">
        <v>212</v>
      </c>
      <c r="D12654">
        <v>2023</v>
      </c>
      <c r="E12654">
        <v>1196</v>
      </c>
      <c r="F12654">
        <v>49</v>
      </c>
    </row>
    <row r="12655" spans="1:6" x14ac:dyDescent="0.2">
      <c r="A12655">
        <v>20</v>
      </c>
      <c r="B12655" t="s">
        <v>309</v>
      </c>
      <c r="C12655" t="s">
        <v>212</v>
      </c>
      <c r="D12655">
        <v>2024</v>
      </c>
      <c r="E12655">
        <v>5064</v>
      </c>
      <c r="F12655">
        <v>29.4</v>
      </c>
    </row>
    <row r="12656" spans="1:6" x14ac:dyDescent="0.2">
      <c r="A12656">
        <v>20</v>
      </c>
      <c r="B12656" t="s">
        <v>309</v>
      </c>
      <c r="C12656" t="s">
        <v>212</v>
      </c>
      <c r="D12656">
        <v>2025</v>
      </c>
      <c r="E12656">
        <v>2125</v>
      </c>
      <c r="F12656">
        <v>39.200000000000003</v>
      </c>
    </row>
    <row r="12657" spans="1:6" x14ac:dyDescent="0.2">
      <c r="A12657">
        <v>20</v>
      </c>
      <c r="B12657" t="s">
        <v>309</v>
      </c>
      <c r="C12657" t="s">
        <v>205</v>
      </c>
      <c r="D12657">
        <v>2021</v>
      </c>
    </row>
    <row r="12658" spans="1:6" x14ac:dyDescent="0.2">
      <c r="A12658">
        <v>20</v>
      </c>
      <c r="B12658" t="s">
        <v>309</v>
      </c>
      <c r="C12658" t="s">
        <v>205</v>
      </c>
      <c r="D12658">
        <v>2022</v>
      </c>
    </row>
    <row r="12659" spans="1:6" x14ac:dyDescent="0.2">
      <c r="A12659">
        <v>20</v>
      </c>
      <c r="B12659" t="s">
        <v>309</v>
      </c>
      <c r="C12659" t="s">
        <v>205</v>
      </c>
      <c r="D12659">
        <v>2023</v>
      </c>
      <c r="E12659">
        <v>1531</v>
      </c>
      <c r="F12659">
        <v>45.4</v>
      </c>
    </row>
    <row r="12660" spans="1:6" x14ac:dyDescent="0.2">
      <c r="A12660">
        <v>20</v>
      </c>
      <c r="B12660" t="s">
        <v>309</v>
      </c>
      <c r="C12660" t="s">
        <v>205</v>
      </c>
      <c r="D12660">
        <v>2024</v>
      </c>
      <c r="E12660">
        <v>9400</v>
      </c>
      <c r="F12660">
        <v>30</v>
      </c>
    </row>
    <row r="12661" spans="1:6" x14ac:dyDescent="0.2">
      <c r="A12661">
        <v>20</v>
      </c>
      <c r="B12661" t="s">
        <v>309</v>
      </c>
      <c r="C12661" t="s">
        <v>205</v>
      </c>
      <c r="D12661">
        <v>2025</v>
      </c>
      <c r="E12661">
        <v>2792</v>
      </c>
      <c r="F12661">
        <v>45.9</v>
      </c>
    </row>
    <row r="12662" spans="1:6" x14ac:dyDescent="0.2">
      <c r="A12662">
        <v>20</v>
      </c>
      <c r="B12662" t="s">
        <v>309</v>
      </c>
      <c r="C12662" t="s">
        <v>206</v>
      </c>
      <c r="D12662">
        <v>2021</v>
      </c>
    </row>
    <row r="12663" spans="1:6" x14ac:dyDescent="0.2">
      <c r="A12663">
        <v>20</v>
      </c>
      <c r="B12663" t="s">
        <v>309</v>
      </c>
      <c r="C12663" t="s">
        <v>206</v>
      </c>
      <c r="D12663">
        <v>2022</v>
      </c>
    </row>
    <row r="12664" spans="1:6" x14ac:dyDescent="0.2">
      <c r="A12664">
        <v>20</v>
      </c>
      <c r="B12664" t="s">
        <v>309</v>
      </c>
      <c r="C12664" t="s">
        <v>206</v>
      </c>
      <c r="D12664">
        <v>2023</v>
      </c>
      <c r="E12664">
        <v>2942</v>
      </c>
      <c r="F12664">
        <v>45.9</v>
      </c>
    </row>
    <row r="12665" spans="1:6" x14ac:dyDescent="0.2">
      <c r="A12665">
        <v>20</v>
      </c>
      <c r="B12665" t="s">
        <v>309</v>
      </c>
      <c r="C12665" t="s">
        <v>206</v>
      </c>
      <c r="D12665">
        <v>2024</v>
      </c>
      <c r="E12665">
        <v>23233</v>
      </c>
      <c r="F12665">
        <v>34.299999999999997</v>
      </c>
    </row>
    <row r="12666" spans="1:6" x14ac:dyDescent="0.2">
      <c r="A12666">
        <v>20</v>
      </c>
      <c r="B12666" t="s">
        <v>309</v>
      </c>
      <c r="C12666" t="s">
        <v>206</v>
      </c>
      <c r="D12666">
        <v>2025</v>
      </c>
      <c r="E12666">
        <v>3953</v>
      </c>
      <c r="F12666">
        <v>44.3</v>
      </c>
    </row>
    <row r="12667" spans="1:6" x14ac:dyDescent="0.2">
      <c r="A12667">
        <v>20</v>
      </c>
      <c r="B12667" t="s">
        <v>309</v>
      </c>
      <c r="C12667" t="s">
        <v>249</v>
      </c>
      <c r="D12667">
        <v>2021</v>
      </c>
    </row>
    <row r="12668" spans="1:6" x14ac:dyDescent="0.2">
      <c r="A12668">
        <v>20</v>
      </c>
      <c r="B12668" t="s">
        <v>309</v>
      </c>
      <c r="C12668" t="s">
        <v>249</v>
      </c>
      <c r="D12668">
        <v>2022</v>
      </c>
    </row>
    <row r="12669" spans="1:6" x14ac:dyDescent="0.2">
      <c r="A12669">
        <v>20</v>
      </c>
      <c r="B12669" t="s">
        <v>309</v>
      </c>
      <c r="C12669" t="s">
        <v>249</v>
      </c>
      <c r="D12669">
        <v>2023</v>
      </c>
    </row>
    <row r="12670" spans="1:6" x14ac:dyDescent="0.2">
      <c r="A12670">
        <v>20</v>
      </c>
      <c r="B12670" t="s">
        <v>309</v>
      </c>
      <c r="C12670" t="s">
        <v>249</v>
      </c>
      <c r="D12670">
        <v>2024</v>
      </c>
      <c r="E12670">
        <v>740</v>
      </c>
      <c r="F12670">
        <v>37.200000000000003</v>
      </c>
    </row>
    <row r="12671" spans="1:6" x14ac:dyDescent="0.2">
      <c r="A12671">
        <v>20</v>
      </c>
      <c r="B12671" t="s">
        <v>309</v>
      </c>
      <c r="C12671" t="s">
        <v>249</v>
      </c>
      <c r="D12671">
        <v>2025</v>
      </c>
      <c r="E12671">
        <v>12339</v>
      </c>
      <c r="F12671">
        <v>46</v>
      </c>
    </row>
    <row r="12672" spans="1:6" x14ac:dyDescent="0.2">
      <c r="A12672">
        <v>20</v>
      </c>
      <c r="B12672" t="s">
        <v>309</v>
      </c>
      <c r="C12672" t="s">
        <v>240</v>
      </c>
      <c r="D12672">
        <v>2021</v>
      </c>
    </row>
    <row r="12673" spans="1:6" x14ac:dyDescent="0.2">
      <c r="A12673">
        <v>20</v>
      </c>
      <c r="B12673" t="s">
        <v>309</v>
      </c>
      <c r="C12673" t="s">
        <v>240</v>
      </c>
      <c r="D12673">
        <v>2022</v>
      </c>
    </row>
    <row r="12674" spans="1:6" x14ac:dyDescent="0.2">
      <c r="A12674">
        <v>20</v>
      </c>
      <c r="B12674" t="s">
        <v>309</v>
      </c>
      <c r="C12674" t="s">
        <v>240</v>
      </c>
      <c r="D12674">
        <v>2023</v>
      </c>
    </row>
    <row r="12675" spans="1:6" x14ac:dyDescent="0.2">
      <c r="A12675">
        <v>20</v>
      </c>
      <c r="B12675" t="s">
        <v>309</v>
      </c>
      <c r="C12675" t="s">
        <v>240</v>
      </c>
      <c r="D12675">
        <v>2024</v>
      </c>
      <c r="E12675">
        <v>1077</v>
      </c>
      <c r="F12675">
        <v>33.799999999999997</v>
      </c>
    </row>
    <row r="12676" spans="1:6" x14ac:dyDescent="0.2">
      <c r="A12676">
        <v>20</v>
      </c>
      <c r="B12676" t="s">
        <v>309</v>
      </c>
      <c r="C12676" t="s">
        <v>240</v>
      </c>
      <c r="D12676">
        <v>2025</v>
      </c>
      <c r="E12676">
        <v>25116</v>
      </c>
      <c r="F12676">
        <v>49.1</v>
      </c>
    </row>
    <row r="12677" spans="1:6" x14ac:dyDescent="0.2">
      <c r="A12677">
        <v>20</v>
      </c>
      <c r="B12677" t="s">
        <v>309</v>
      </c>
      <c r="C12677" t="s">
        <v>178</v>
      </c>
      <c r="D12677">
        <v>2021</v>
      </c>
    </row>
    <row r="12678" spans="1:6" x14ac:dyDescent="0.2">
      <c r="A12678">
        <v>20</v>
      </c>
      <c r="B12678" t="s">
        <v>309</v>
      </c>
      <c r="C12678" t="s">
        <v>178</v>
      </c>
      <c r="D12678">
        <v>2022</v>
      </c>
      <c r="E12678">
        <v>640</v>
      </c>
      <c r="F12678">
        <v>44.1</v>
      </c>
    </row>
    <row r="12679" spans="1:6" x14ac:dyDescent="0.2">
      <c r="A12679">
        <v>20</v>
      </c>
      <c r="B12679" t="s">
        <v>309</v>
      </c>
      <c r="C12679" t="s">
        <v>178</v>
      </c>
      <c r="D12679">
        <v>2023</v>
      </c>
      <c r="E12679">
        <v>10234</v>
      </c>
      <c r="F12679">
        <v>41.9</v>
      </c>
    </row>
    <row r="12680" spans="1:6" x14ac:dyDescent="0.2">
      <c r="A12680">
        <v>20</v>
      </c>
      <c r="B12680" t="s">
        <v>309</v>
      </c>
      <c r="C12680" t="s">
        <v>178</v>
      </c>
      <c r="D12680">
        <v>2024</v>
      </c>
      <c r="E12680">
        <v>7863</v>
      </c>
      <c r="F12680">
        <v>28</v>
      </c>
    </row>
    <row r="12681" spans="1:6" x14ac:dyDescent="0.2">
      <c r="A12681">
        <v>20</v>
      </c>
      <c r="B12681" t="s">
        <v>309</v>
      </c>
      <c r="C12681" t="s">
        <v>178</v>
      </c>
      <c r="D12681">
        <v>2025</v>
      </c>
      <c r="E12681">
        <v>8622</v>
      </c>
      <c r="F12681">
        <v>53.9</v>
      </c>
    </row>
    <row r="12682" spans="1:6" x14ac:dyDescent="0.2">
      <c r="A12682">
        <v>20</v>
      </c>
      <c r="B12682" t="s">
        <v>309</v>
      </c>
      <c r="C12682" t="s">
        <v>276</v>
      </c>
      <c r="D12682">
        <v>2021</v>
      </c>
    </row>
    <row r="12683" spans="1:6" x14ac:dyDescent="0.2">
      <c r="A12683">
        <v>20</v>
      </c>
      <c r="B12683" t="s">
        <v>309</v>
      </c>
      <c r="C12683" t="s">
        <v>276</v>
      </c>
      <c r="D12683">
        <v>2022</v>
      </c>
    </row>
    <row r="12684" spans="1:6" x14ac:dyDescent="0.2">
      <c r="A12684">
        <v>20</v>
      </c>
      <c r="B12684" t="s">
        <v>309</v>
      </c>
      <c r="C12684" t="s">
        <v>276</v>
      </c>
      <c r="D12684">
        <v>2023</v>
      </c>
    </row>
    <row r="12685" spans="1:6" x14ac:dyDescent="0.2">
      <c r="A12685">
        <v>20</v>
      </c>
      <c r="B12685" t="s">
        <v>309</v>
      </c>
      <c r="C12685" t="s">
        <v>276</v>
      </c>
      <c r="D12685">
        <v>2024</v>
      </c>
    </row>
    <row r="12686" spans="1:6" x14ac:dyDescent="0.2">
      <c r="A12686">
        <v>20</v>
      </c>
      <c r="B12686" t="s">
        <v>309</v>
      </c>
      <c r="C12686" t="s">
        <v>276</v>
      </c>
      <c r="D12686">
        <v>2025</v>
      </c>
      <c r="E12686">
        <v>2551</v>
      </c>
      <c r="F12686">
        <v>33.700000000000003</v>
      </c>
    </row>
    <row r="12687" spans="1:6" x14ac:dyDescent="0.2">
      <c r="A12687">
        <v>20</v>
      </c>
      <c r="B12687" t="s">
        <v>309</v>
      </c>
      <c r="C12687" t="s">
        <v>285</v>
      </c>
      <c r="D12687">
        <v>2021</v>
      </c>
    </row>
    <row r="12688" spans="1:6" x14ac:dyDescent="0.2">
      <c r="A12688">
        <v>20</v>
      </c>
      <c r="B12688" t="s">
        <v>309</v>
      </c>
      <c r="C12688" t="s">
        <v>285</v>
      </c>
      <c r="D12688">
        <v>2022</v>
      </c>
    </row>
    <row r="12689" spans="1:6" x14ac:dyDescent="0.2">
      <c r="A12689">
        <v>20</v>
      </c>
      <c r="B12689" t="s">
        <v>309</v>
      </c>
      <c r="C12689" t="s">
        <v>285</v>
      </c>
      <c r="D12689">
        <v>2023</v>
      </c>
    </row>
    <row r="12690" spans="1:6" x14ac:dyDescent="0.2">
      <c r="A12690">
        <v>20</v>
      </c>
      <c r="B12690" t="s">
        <v>309</v>
      </c>
      <c r="C12690" t="s">
        <v>285</v>
      </c>
      <c r="D12690">
        <v>2024</v>
      </c>
    </row>
    <row r="12691" spans="1:6" x14ac:dyDescent="0.2">
      <c r="A12691">
        <v>20</v>
      </c>
      <c r="B12691" t="s">
        <v>309</v>
      </c>
      <c r="C12691" t="s">
        <v>285</v>
      </c>
      <c r="D12691">
        <v>2025</v>
      </c>
      <c r="E12691">
        <v>1429</v>
      </c>
      <c r="F12691">
        <v>51.5</v>
      </c>
    </row>
    <row r="12692" spans="1:6" x14ac:dyDescent="0.2">
      <c r="A12692">
        <v>20</v>
      </c>
      <c r="B12692" t="s">
        <v>309</v>
      </c>
      <c r="C12692" t="s">
        <v>36</v>
      </c>
      <c r="D12692">
        <v>2021</v>
      </c>
      <c r="E12692">
        <v>9386</v>
      </c>
      <c r="F12692">
        <v>30.5</v>
      </c>
    </row>
    <row r="12693" spans="1:6" x14ac:dyDescent="0.2">
      <c r="A12693">
        <v>20</v>
      </c>
      <c r="B12693" t="s">
        <v>309</v>
      </c>
      <c r="C12693" t="s">
        <v>36</v>
      </c>
      <c r="D12693">
        <v>2022</v>
      </c>
      <c r="E12693">
        <v>12634</v>
      </c>
      <c r="F12693">
        <v>41.7</v>
      </c>
    </row>
    <row r="12694" spans="1:6" x14ac:dyDescent="0.2">
      <c r="A12694">
        <v>20</v>
      </c>
      <c r="B12694" t="s">
        <v>309</v>
      </c>
      <c r="C12694" t="s">
        <v>36</v>
      </c>
      <c r="D12694">
        <v>2023</v>
      </c>
      <c r="E12694">
        <v>12937</v>
      </c>
      <c r="F12694">
        <v>46.2</v>
      </c>
    </row>
    <row r="12695" spans="1:6" x14ac:dyDescent="0.2">
      <c r="A12695">
        <v>20</v>
      </c>
      <c r="B12695" t="s">
        <v>309</v>
      </c>
      <c r="C12695" t="s">
        <v>36</v>
      </c>
      <c r="D12695">
        <v>2024</v>
      </c>
      <c r="E12695">
        <v>9920</v>
      </c>
      <c r="F12695">
        <v>33.9</v>
      </c>
    </row>
    <row r="12696" spans="1:6" x14ac:dyDescent="0.2">
      <c r="A12696">
        <v>20</v>
      </c>
      <c r="B12696" t="s">
        <v>309</v>
      </c>
      <c r="C12696" t="s">
        <v>36</v>
      </c>
      <c r="D12696">
        <v>2025</v>
      </c>
      <c r="E12696">
        <v>2851</v>
      </c>
      <c r="F12696">
        <v>48.9</v>
      </c>
    </row>
    <row r="12697" spans="1:6" x14ac:dyDescent="0.2">
      <c r="A12697">
        <v>20</v>
      </c>
      <c r="B12697" t="s">
        <v>84</v>
      </c>
      <c r="C12697" t="s">
        <v>107</v>
      </c>
      <c r="D12697">
        <v>2021</v>
      </c>
      <c r="E12697">
        <v>1655</v>
      </c>
      <c r="F12697">
        <v>29.1</v>
      </c>
    </row>
    <row r="12698" spans="1:6" x14ac:dyDescent="0.2">
      <c r="A12698">
        <v>20</v>
      </c>
      <c r="B12698" t="s">
        <v>84</v>
      </c>
      <c r="C12698" t="s">
        <v>107</v>
      </c>
      <c r="D12698">
        <v>2022</v>
      </c>
      <c r="E12698">
        <v>3126</v>
      </c>
      <c r="F12698">
        <v>41.5</v>
      </c>
    </row>
    <row r="12699" spans="1:6" x14ac:dyDescent="0.2">
      <c r="A12699">
        <v>20</v>
      </c>
      <c r="B12699" t="s">
        <v>84</v>
      </c>
      <c r="C12699" t="s">
        <v>107</v>
      </c>
      <c r="D12699">
        <v>2023</v>
      </c>
      <c r="E12699">
        <v>4047</v>
      </c>
      <c r="F12699">
        <v>42.5</v>
      </c>
    </row>
    <row r="12700" spans="1:6" x14ac:dyDescent="0.2">
      <c r="A12700">
        <v>20</v>
      </c>
      <c r="B12700" t="s">
        <v>84</v>
      </c>
      <c r="C12700" t="s">
        <v>107</v>
      </c>
      <c r="D12700">
        <v>2024</v>
      </c>
      <c r="E12700">
        <v>10105</v>
      </c>
      <c r="F12700">
        <v>39.9</v>
      </c>
    </row>
    <row r="12701" spans="1:6" x14ac:dyDescent="0.2">
      <c r="A12701">
        <v>20</v>
      </c>
      <c r="B12701" t="s">
        <v>84</v>
      </c>
      <c r="C12701" t="s">
        <v>107</v>
      </c>
      <c r="D12701">
        <v>2025</v>
      </c>
      <c r="E12701">
        <v>12101</v>
      </c>
      <c r="F12701">
        <v>52.6</v>
      </c>
    </row>
    <row r="12702" spans="1:6" x14ac:dyDescent="0.2">
      <c r="A12702">
        <v>20</v>
      </c>
      <c r="B12702" t="s">
        <v>84</v>
      </c>
      <c r="C12702" t="s">
        <v>86</v>
      </c>
      <c r="D12702">
        <v>2021</v>
      </c>
      <c r="E12702">
        <v>5348</v>
      </c>
      <c r="F12702">
        <v>20.6</v>
      </c>
    </row>
    <row r="12703" spans="1:6" x14ac:dyDescent="0.2">
      <c r="A12703">
        <v>20</v>
      </c>
      <c r="B12703" t="s">
        <v>84</v>
      </c>
      <c r="C12703" t="s">
        <v>86</v>
      </c>
      <c r="D12703">
        <v>2022</v>
      </c>
      <c r="E12703">
        <v>6016</v>
      </c>
      <c r="F12703">
        <v>38.700000000000003</v>
      </c>
    </row>
    <row r="12704" spans="1:6" x14ac:dyDescent="0.2">
      <c r="A12704">
        <v>20</v>
      </c>
      <c r="B12704" t="s">
        <v>84</v>
      </c>
      <c r="C12704" t="s">
        <v>86</v>
      </c>
      <c r="D12704">
        <v>2023</v>
      </c>
      <c r="E12704">
        <v>3855</v>
      </c>
      <c r="F12704">
        <v>42.6</v>
      </c>
    </row>
    <row r="12705" spans="1:6" x14ac:dyDescent="0.2">
      <c r="A12705">
        <v>20</v>
      </c>
      <c r="B12705" t="s">
        <v>84</v>
      </c>
      <c r="C12705" t="s">
        <v>86</v>
      </c>
      <c r="D12705">
        <v>2024</v>
      </c>
      <c r="E12705">
        <v>3580</v>
      </c>
      <c r="F12705">
        <v>38.700000000000003</v>
      </c>
    </row>
    <row r="12706" spans="1:6" x14ac:dyDescent="0.2">
      <c r="A12706">
        <v>20</v>
      </c>
      <c r="B12706" t="s">
        <v>84</v>
      </c>
      <c r="C12706" t="s">
        <v>86</v>
      </c>
      <c r="D12706">
        <v>2025</v>
      </c>
      <c r="E12706">
        <v>3800</v>
      </c>
      <c r="F12706">
        <v>55.5</v>
      </c>
    </row>
    <row r="12707" spans="1:6" x14ac:dyDescent="0.2">
      <c r="A12707">
        <v>20</v>
      </c>
      <c r="B12707" t="s">
        <v>84</v>
      </c>
      <c r="C12707" t="s">
        <v>87</v>
      </c>
      <c r="D12707">
        <v>2021</v>
      </c>
    </row>
    <row r="12708" spans="1:6" x14ac:dyDescent="0.2">
      <c r="A12708">
        <v>20</v>
      </c>
      <c r="B12708" t="s">
        <v>84</v>
      </c>
      <c r="C12708" t="s">
        <v>87</v>
      </c>
      <c r="D12708">
        <v>2022</v>
      </c>
    </row>
    <row r="12709" spans="1:6" x14ac:dyDescent="0.2">
      <c r="A12709">
        <v>20</v>
      </c>
      <c r="B12709" t="s">
        <v>84</v>
      </c>
      <c r="C12709" t="s">
        <v>87</v>
      </c>
      <c r="D12709">
        <v>2023</v>
      </c>
      <c r="E12709">
        <v>1070</v>
      </c>
      <c r="F12709">
        <v>41.9</v>
      </c>
    </row>
    <row r="12710" spans="1:6" x14ac:dyDescent="0.2">
      <c r="A12710">
        <v>20</v>
      </c>
      <c r="B12710" t="s">
        <v>84</v>
      </c>
      <c r="C12710" t="s">
        <v>87</v>
      </c>
      <c r="D12710">
        <v>2024</v>
      </c>
      <c r="E12710">
        <v>1668</v>
      </c>
      <c r="F12710">
        <v>38.6</v>
      </c>
    </row>
    <row r="12711" spans="1:6" x14ac:dyDescent="0.2">
      <c r="A12711">
        <v>20</v>
      </c>
      <c r="B12711" t="s">
        <v>84</v>
      </c>
      <c r="C12711" t="s">
        <v>87</v>
      </c>
      <c r="D12711">
        <v>2025</v>
      </c>
      <c r="E12711">
        <v>2219</v>
      </c>
      <c r="F12711">
        <v>54.1</v>
      </c>
    </row>
    <row r="12712" spans="1:6" x14ac:dyDescent="0.2">
      <c r="A12712">
        <v>20</v>
      </c>
      <c r="B12712" t="s">
        <v>84</v>
      </c>
      <c r="C12712" t="s">
        <v>256</v>
      </c>
      <c r="D12712">
        <v>2021</v>
      </c>
    </row>
    <row r="12713" spans="1:6" x14ac:dyDescent="0.2">
      <c r="A12713">
        <v>20</v>
      </c>
      <c r="B12713" t="s">
        <v>84</v>
      </c>
      <c r="C12713" t="s">
        <v>256</v>
      </c>
      <c r="D12713">
        <v>2022</v>
      </c>
    </row>
    <row r="12714" spans="1:6" x14ac:dyDescent="0.2">
      <c r="A12714">
        <v>20</v>
      </c>
      <c r="B12714" t="s">
        <v>84</v>
      </c>
      <c r="C12714" t="s">
        <v>256</v>
      </c>
      <c r="D12714">
        <v>2023</v>
      </c>
    </row>
    <row r="12715" spans="1:6" x14ac:dyDescent="0.2">
      <c r="A12715">
        <v>20</v>
      </c>
      <c r="B12715" t="s">
        <v>84</v>
      </c>
      <c r="C12715" t="s">
        <v>256</v>
      </c>
      <c r="D12715">
        <v>2024</v>
      </c>
    </row>
    <row r="12716" spans="1:6" x14ac:dyDescent="0.2">
      <c r="A12716">
        <v>20</v>
      </c>
      <c r="B12716" t="s">
        <v>84</v>
      </c>
      <c r="C12716" t="s">
        <v>256</v>
      </c>
      <c r="D12716">
        <v>2025</v>
      </c>
      <c r="E12716">
        <v>634</v>
      </c>
      <c r="F12716">
        <v>51.4</v>
      </c>
    </row>
    <row r="12717" spans="1:6" x14ac:dyDescent="0.2">
      <c r="A12717">
        <v>20</v>
      </c>
      <c r="B12717" t="s">
        <v>84</v>
      </c>
      <c r="C12717" t="s">
        <v>88</v>
      </c>
      <c r="D12717">
        <v>2021</v>
      </c>
      <c r="E12717">
        <v>5176</v>
      </c>
      <c r="F12717">
        <v>25.4</v>
      </c>
    </row>
    <row r="12718" spans="1:6" x14ac:dyDescent="0.2">
      <c r="A12718">
        <v>20</v>
      </c>
      <c r="B12718" t="s">
        <v>84</v>
      </c>
      <c r="C12718" t="s">
        <v>88</v>
      </c>
      <c r="D12718">
        <v>2022</v>
      </c>
      <c r="E12718">
        <v>3480</v>
      </c>
      <c r="F12718">
        <v>49.8</v>
      </c>
    </row>
    <row r="12719" spans="1:6" x14ac:dyDescent="0.2">
      <c r="A12719">
        <v>20</v>
      </c>
      <c r="B12719" t="s">
        <v>84</v>
      </c>
      <c r="C12719" t="s">
        <v>88</v>
      </c>
      <c r="D12719">
        <v>2023</v>
      </c>
      <c r="E12719">
        <v>2112</v>
      </c>
      <c r="F12719">
        <v>54.2</v>
      </c>
    </row>
    <row r="12720" spans="1:6" x14ac:dyDescent="0.2">
      <c r="A12720">
        <v>20</v>
      </c>
      <c r="B12720" t="s">
        <v>84</v>
      </c>
      <c r="C12720" t="s">
        <v>88</v>
      </c>
      <c r="D12720">
        <v>2024</v>
      </c>
      <c r="E12720">
        <v>2532</v>
      </c>
      <c r="F12720">
        <v>39.700000000000003</v>
      </c>
    </row>
    <row r="12721" spans="1:6" x14ac:dyDescent="0.2">
      <c r="A12721">
        <v>20</v>
      </c>
      <c r="B12721" t="s">
        <v>84</v>
      </c>
      <c r="C12721" t="s">
        <v>88</v>
      </c>
      <c r="D12721">
        <v>2025</v>
      </c>
      <c r="E12721">
        <v>2146</v>
      </c>
      <c r="F12721">
        <v>57.7</v>
      </c>
    </row>
    <row r="12722" spans="1:6" x14ac:dyDescent="0.2">
      <c r="A12722">
        <v>20</v>
      </c>
      <c r="B12722" t="s">
        <v>84</v>
      </c>
      <c r="C12722" t="s">
        <v>98</v>
      </c>
      <c r="D12722">
        <v>2021</v>
      </c>
      <c r="E12722">
        <v>935</v>
      </c>
      <c r="F12722">
        <v>19.5</v>
      </c>
    </row>
    <row r="12723" spans="1:6" x14ac:dyDescent="0.2">
      <c r="A12723">
        <v>20</v>
      </c>
      <c r="B12723" t="s">
        <v>84</v>
      </c>
      <c r="C12723" t="s">
        <v>98</v>
      </c>
      <c r="D12723">
        <v>2022</v>
      </c>
      <c r="E12723">
        <v>875</v>
      </c>
      <c r="F12723">
        <v>29.1</v>
      </c>
    </row>
    <row r="12724" spans="1:6" x14ac:dyDescent="0.2">
      <c r="A12724">
        <v>20</v>
      </c>
      <c r="B12724" t="s">
        <v>84</v>
      </c>
      <c r="C12724" t="s">
        <v>98</v>
      </c>
      <c r="D12724">
        <v>2023</v>
      </c>
    </row>
    <row r="12725" spans="1:6" x14ac:dyDescent="0.2">
      <c r="A12725">
        <v>20</v>
      </c>
      <c r="B12725" t="s">
        <v>84</v>
      </c>
      <c r="C12725" t="s">
        <v>98</v>
      </c>
      <c r="D12725">
        <v>2024</v>
      </c>
    </row>
    <row r="12726" spans="1:6" x14ac:dyDescent="0.2">
      <c r="A12726">
        <v>20</v>
      </c>
      <c r="B12726" t="s">
        <v>84</v>
      </c>
      <c r="C12726" t="s">
        <v>98</v>
      </c>
      <c r="D12726">
        <v>2025</v>
      </c>
      <c r="E12726">
        <v>400</v>
      </c>
      <c r="F12726">
        <v>54.3</v>
      </c>
    </row>
    <row r="12727" spans="1:6" x14ac:dyDescent="0.2">
      <c r="A12727">
        <v>20</v>
      </c>
      <c r="B12727" t="s">
        <v>84</v>
      </c>
      <c r="C12727" t="s">
        <v>226</v>
      </c>
      <c r="D12727">
        <v>2021</v>
      </c>
    </row>
    <row r="12728" spans="1:6" x14ac:dyDescent="0.2">
      <c r="A12728">
        <v>20</v>
      </c>
      <c r="B12728" t="s">
        <v>84</v>
      </c>
      <c r="C12728" t="s">
        <v>226</v>
      </c>
      <c r="D12728">
        <v>2022</v>
      </c>
    </row>
    <row r="12729" spans="1:6" x14ac:dyDescent="0.2">
      <c r="A12729">
        <v>20</v>
      </c>
      <c r="B12729" t="s">
        <v>84</v>
      </c>
      <c r="C12729" t="s">
        <v>226</v>
      </c>
      <c r="D12729">
        <v>2023</v>
      </c>
    </row>
    <row r="12730" spans="1:6" x14ac:dyDescent="0.2">
      <c r="A12730">
        <v>20</v>
      </c>
      <c r="B12730" t="s">
        <v>84</v>
      </c>
      <c r="C12730" t="s">
        <v>226</v>
      </c>
      <c r="D12730">
        <v>2024</v>
      </c>
    </row>
    <row r="12731" spans="1:6" x14ac:dyDescent="0.2">
      <c r="A12731">
        <v>20</v>
      </c>
      <c r="B12731" t="s">
        <v>84</v>
      </c>
      <c r="C12731" t="s">
        <v>226</v>
      </c>
      <c r="D12731">
        <v>2025</v>
      </c>
      <c r="E12731">
        <v>1169</v>
      </c>
      <c r="F12731">
        <v>53.2</v>
      </c>
    </row>
    <row r="12732" spans="1:6" x14ac:dyDescent="0.2">
      <c r="A12732">
        <v>20</v>
      </c>
      <c r="B12732" t="s">
        <v>84</v>
      </c>
      <c r="C12732" t="s">
        <v>89</v>
      </c>
      <c r="D12732">
        <v>2021</v>
      </c>
      <c r="E12732">
        <v>18388</v>
      </c>
      <c r="F12732">
        <v>18.2</v>
      </c>
    </row>
    <row r="12733" spans="1:6" x14ac:dyDescent="0.2">
      <c r="A12733">
        <v>20</v>
      </c>
      <c r="B12733" t="s">
        <v>84</v>
      </c>
      <c r="C12733" t="s">
        <v>89</v>
      </c>
      <c r="D12733">
        <v>2022</v>
      </c>
      <c r="E12733">
        <v>8301</v>
      </c>
      <c r="F12733">
        <v>33.5</v>
      </c>
    </row>
    <row r="12734" spans="1:6" x14ac:dyDescent="0.2">
      <c r="A12734">
        <v>20</v>
      </c>
      <c r="B12734" t="s">
        <v>84</v>
      </c>
      <c r="C12734" t="s">
        <v>89</v>
      </c>
      <c r="D12734">
        <v>2023</v>
      </c>
      <c r="E12734">
        <v>8419</v>
      </c>
      <c r="F12734">
        <v>33.299999999999997</v>
      </c>
    </row>
    <row r="12735" spans="1:6" x14ac:dyDescent="0.2">
      <c r="A12735">
        <v>20</v>
      </c>
      <c r="B12735" t="s">
        <v>84</v>
      </c>
      <c r="C12735" t="s">
        <v>89</v>
      </c>
      <c r="D12735">
        <v>2024</v>
      </c>
      <c r="E12735">
        <v>4322</v>
      </c>
      <c r="F12735">
        <v>45.7</v>
      </c>
    </row>
    <row r="12736" spans="1:6" x14ac:dyDescent="0.2">
      <c r="A12736">
        <v>20</v>
      </c>
      <c r="B12736" t="s">
        <v>84</v>
      </c>
      <c r="C12736" t="s">
        <v>89</v>
      </c>
      <c r="D12736">
        <v>2025</v>
      </c>
      <c r="E12736">
        <v>4029</v>
      </c>
      <c r="F12736">
        <v>54.6</v>
      </c>
    </row>
    <row r="12737" spans="1:6" x14ac:dyDescent="0.2">
      <c r="A12737">
        <v>20</v>
      </c>
      <c r="B12737" t="s">
        <v>84</v>
      </c>
      <c r="C12737" t="s">
        <v>255</v>
      </c>
      <c r="D12737">
        <v>2021</v>
      </c>
    </row>
    <row r="12738" spans="1:6" x14ac:dyDescent="0.2">
      <c r="A12738">
        <v>20</v>
      </c>
      <c r="B12738" t="s">
        <v>84</v>
      </c>
      <c r="C12738" t="s">
        <v>255</v>
      </c>
      <c r="D12738">
        <v>2022</v>
      </c>
    </row>
    <row r="12739" spans="1:6" x14ac:dyDescent="0.2">
      <c r="A12739">
        <v>20</v>
      </c>
      <c r="B12739" t="s">
        <v>84</v>
      </c>
      <c r="C12739" t="s">
        <v>255</v>
      </c>
      <c r="D12739">
        <v>2023</v>
      </c>
    </row>
    <row r="12740" spans="1:6" x14ac:dyDescent="0.2">
      <c r="A12740">
        <v>20</v>
      </c>
      <c r="B12740" t="s">
        <v>84</v>
      </c>
      <c r="C12740" t="s">
        <v>255</v>
      </c>
      <c r="D12740">
        <v>2024</v>
      </c>
    </row>
    <row r="12741" spans="1:6" x14ac:dyDescent="0.2">
      <c r="A12741">
        <v>20</v>
      </c>
      <c r="B12741" t="s">
        <v>84</v>
      </c>
      <c r="C12741" t="s">
        <v>255</v>
      </c>
      <c r="D12741">
        <v>2025</v>
      </c>
      <c r="E12741">
        <v>1284</v>
      </c>
      <c r="F12741">
        <v>60.7</v>
      </c>
    </row>
    <row r="12742" spans="1:6" x14ac:dyDescent="0.2">
      <c r="A12742">
        <v>20</v>
      </c>
      <c r="B12742" t="s">
        <v>84</v>
      </c>
      <c r="C12742" t="s">
        <v>105</v>
      </c>
      <c r="D12742">
        <v>2021</v>
      </c>
    </row>
    <row r="12743" spans="1:6" x14ac:dyDescent="0.2">
      <c r="A12743">
        <v>20</v>
      </c>
      <c r="B12743" t="s">
        <v>84</v>
      </c>
      <c r="C12743" t="s">
        <v>105</v>
      </c>
      <c r="D12743">
        <v>2022</v>
      </c>
    </row>
    <row r="12744" spans="1:6" x14ac:dyDescent="0.2">
      <c r="A12744">
        <v>20</v>
      </c>
      <c r="B12744" t="s">
        <v>84</v>
      </c>
      <c r="C12744" t="s">
        <v>105</v>
      </c>
      <c r="D12744">
        <v>2023</v>
      </c>
    </row>
    <row r="12745" spans="1:6" x14ac:dyDescent="0.2">
      <c r="A12745">
        <v>20</v>
      </c>
      <c r="B12745" t="s">
        <v>84</v>
      </c>
      <c r="C12745" t="s">
        <v>105</v>
      </c>
      <c r="D12745">
        <v>2024</v>
      </c>
    </row>
    <row r="12746" spans="1:6" x14ac:dyDescent="0.2">
      <c r="A12746">
        <v>20</v>
      </c>
      <c r="B12746" t="s">
        <v>84</v>
      </c>
      <c r="C12746" t="s">
        <v>105</v>
      </c>
      <c r="D12746">
        <v>2025</v>
      </c>
      <c r="E12746">
        <v>556</v>
      </c>
      <c r="F12746">
        <v>43.5</v>
      </c>
    </row>
    <row r="12747" spans="1:6" x14ac:dyDescent="0.2">
      <c r="A12747">
        <v>20</v>
      </c>
      <c r="B12747" t="s">
        <v>84</v>
      </c>
      <c r="C12747" t="s">
        <v>94</v>
      </c>
      <c r="D12747">
        <v>2021</v>
      </c>
      <c r="E12747">
        <v>6195</v>
      </c>
      <c r="F12747">
        <v>23.9</v>
      </c>
    </row>
    <row r="12748" spans="1:6" x14ac:dyDescent="0.2">
      <c r="A12748">
        <v>20</v>
      </c>
      <c r="B12748" t="s">
        <v>84</v>
      </c>
      <c r="C12748" t="s">
        <v>94</v>
      </c>
      <c r="D12748">
        <v>2022</v>
      </c>
      <c r="E12748">
        <v>4937</v>
      </c>
      <c r="F12748">
        <v>33.200000000000003</v>
      </c>
    </row>
    <row r="12749" spans="1:6" x14ac:dyDescent="0.2">
      <c r="A12749">
        <v>20</v>
      </c>
      <c r="B12749" t="s">
        <v>84</v>
      </c>
      <c r="C12749" t="s">
        <v>94</v>
      </c>
      <c r="D12749">
        <v>2023</v>
      </c>
      <c r="E12749">
        <v>1147</v>
      </c>
      <c r="F12749">
        <v>38.299999999999997</v>
      </c>
    </row>
    <row r="12750" spans="1:6" x14ac:dyDescent="0.2">
      <c r="A12750">
        <v>20</v>
      </c>
      <c r="B12750" t="s">
        <v>84</v>
      </c>
      <c r="C12750" t="s">
        <v>94</v>
      </c>
      <c r="D12750">
        <v>2024</v>
      </c>
      <c r="E12750">
        <v>3039</v>
      </c>
      <c r="F12750">
        <v>37.299999999999997</v>
      </c>
    </row>
    <row r="12751" spans="1:6" x14ac:dyDescent="0.2">
      <c r="A12751">
        <v>20</v>
      </c>
      <c r="B12751" t="s">
        <v>84</v>
      </c>
      <c r="C12751" t="s">
        <v>94</v>
      </c>
      <c r="D12751">
        <v>2025</v>
      </c>
      <c r="E12751">
        <v>5004</v>
      </c>
      <c r="F12751">
        <v>50.7</v>
      </c>
    </row>
    <row r="12752" spans="1:6" x14ac:dyDescent="0.2">
      <c r="A12752">
        <v>20</v>
      </c>
      <c r="B12752" t="s">
        <v>84</v>
      </c>
      <c r="C12752" t="s">
        <v>97</v>
      </c>
      <c r="D12752">
        <v>2021</v>
      </c>
    </row>
    <row r="12753" spans="1:6" x14ac:dyDescent="0.2">
      <c r="A12753">
        <v>20</v>
      </c>
      <c r="B12753" t="s">
        <v>84</v>
      </c>
      <c r="C12753" t="s">
        <v>97</v>
      </c>
      <c r="D12753">
        <v>2022</v>
      </c>
    </row>
    <row r="12754" spans="1:6" x14ac:dyDescent="0.2">
      <c r="A12754">
        <v>20</v>
      </c>
      <c r="B12754" t="s">
        <v>84</v>
      </c>
      <c r="C12754" t="s">
        <v>97</v>
      </c>
      <c r="D12754">
        <v>2023</v>
      </c>
    </row>
    <row r="12755" spans="1:6" x14ac:dyDescent="0.2">
      <c r="A12755">
        <v>20</v>
      </c>
      <c r="B12755" t="s">
        <v>84</v>
      </c>
      <c r="C12755" t="s">
        <v>97</v>
      </c>
      <c r="D12755">
        <v>2024</v>
      </c>
    </row>
    <row r="12756" spans="1:6" x14ac:dyDescent="0.2">
      <c r="A12756">
        <v>20</v>
      </c>
      <c r="B12756" t="s">
        <v>84</v>
      </c>
      <c r="C12756" t="s">
        <v>97</v>
      </c>
      <c r="D12756">
        <v>2025</v>
      </c>
      <c r="E12756">
        <v>1006</v>
      </c>
      <c r="F12756">
        <v>56</v>
      </c>
    </row>
    <row r="12757" spans="1:6" x14ac:dyDescent="0.2">
      <c r="A12757">
        <v>20</v>
      </c>
      <c r="B12757" t="s">
        <v>84</v>
      </c>
      <c r="C12757" t="s">
        <v>95</v>
      </c>
      <c r="D12757">
        <v>2021</v>
      </c>
      <c r="E12757">
        <v>6349</v>
      </c>
      <c r="F12757">
        <v>27</v>
      </c>
    </row>
    <row r="12758" spans="1:6" x14ac:dyDescent="0.2">
      <c r="A12758">
        <v>20</v>
      </c>
      <c r="B12758" t="s">
        <v>84</v>
      </c>
      <c r="C12758" t="s">
        <v>95</v>
      </c>
      <c r="D12758">
        <v>2022</v>
      </c>
      <c r="E12758">
        <v>4805</v>
      </c>
      <c r="F12758">
        <v>36.5</v>
      </c>
    </row>
    <row r="12759" spans="1:6" x14ac:dyDescent="0.2">
      <c r="A12759">
        <v>20</v>
      </c>
      <c r="B12759" t="s">
        <v>84</v>
      </c>
      <c r="C12759" t="s">
        <v>95</v>
      </c>
      <c r="D12759">
        <v>2023</v>
      </c>
      <c r="E12759">
        <v>4571</v>
      </c>
      <c r="F12759">
        <v>49.6</v>
      </c>
    </row>
    <row r="12760" spans="1:6" x14ac:dyDescent="0.2">
      <c r="A12760">
        <v>20</v>
      </c>
      <c r="B12760" t="s">
        <v>84</v>
      </c>
      <c r="C12760" t="s">
        <v>95</v>
      </c>
      <c r="D12760">
        <v>2024</v>
      </c>
      <c r="E12760">
        <v>3573</v>
      </c>
      <c r="F12760">
        <v>37.4</v>
      </c>
    </row>
    <row r="12761" spans="1:6" x14ac:dyDescent="0.2">
      <c r="A12761">
        <v>20</v>
      </c>
      <c r="B12761" t="s">
        <v>84</v>
      </c>
      <c r="C12761" t="s">
        <v>95</v>
      </c>
      <c r="D12761">
        <v>2025</v>
      </c>
      <c r="E12761">
        <v>2202</v>
      </c>
      <c r="F12761">
        <v>47.7</v>
      </c>
    </row>
    <row r="12762" spans="1:6" x14ac:dyDescent="0.2">
      <c r="A12762">
        <v>20</v>
      </c>
      <c r="B12762" t="s">
        <v>84</v>
      </c>
      <c r="C12762" t="s">
        <v>185</v>
      </c>
      <c r="D12762">
        <v>2021</v>
      </c>
    </row>
    <row r="12763" spans="1:6" x14ac:dyDescent="0.2">
      <c r="A12763">
        <v>20</v>
      </c>
      <c r="B12763" t="s">
        <v>84</v>
      </c>
      <c r="C12763" t="s">
        <v>185</v>
      </c>
      <c r="D12763">
        <v>2022</v>
      </c>
      <c r="E12763">
        <v>1093</v>
      </c>
      <c r="F12763">
        <v>42.1</v>
      </c>
    </row>
    <row r="12764" spans="1:6" x14ac:dyDescent="0.2">
      <c r="A12764">
        <v>20</v>
      </c>
      <c r="B12764" t="s">
        <v>84</v>
      </c>
      <c r="C12764" t="s">
        <v>185</v>
      </c>
      <c r="D12764">
        <v>2023</v>
      </c>
      <c r="E12764">
        <v>400</v>
      </c>
      <c r="F12764">
        <v>50</v>
      </c>
    </row>
    <row r="12765" spans="1:6" x14ac:dyDescent="0.2">
      <c r="A12765">
        <v>20</v>
      </c>
      <c r="B12765" t="s">
        <v>84</v>
      </c>
      <c r="C12765" t="s">
        <v>185</v>
      </c>
      <c r="D12765">
        <v>2024</v>
      </c>
      <c r="E12765">
        <v>832</v>
      </c>
      <c r="F12765">
        <v>35.5</v>
      </c>
    </row>
    <row r="12766" spans="1:6" x14ac:dyDescent="0.2">
      <c r="A12766">
        <v>20</v>
      </c>
      <c r="B12766" t="s">
        <v>84</v>
      </c>
      <c r="C12766" t="s">
        <v>185</v>
      </c>
      <c r="D12766">
        <v>2025</v>
      </c>
      <c r="E12766">
        <v>1915</v>
      </c>
      <c r="F12766">
        <v>49.1</v>
      </c>
    </row>
    <row r="12767" spans="1:6" x14ac:dyDescent="0.2">
      <c r="A12767">
        <v>20</v>
      </c>
      <c r="B12767" t="s">
        <v>84</v>
      </c>
      <c r="C12767" t="s">
        <v>91</v>
      </c>
      <c r="D12767">
        <v>2021</v>
      </c>
      <c r="E12767">
        <v>11915</v>
      </c>
      <c r="F12767">
        <v>23.2</v>
      </c>
    </row>
    <row r="12768" spans="1:6" x14ac:dyDescent="0.2">
      <c r="A12768">
        <v>20</v>
      </c>
      <c r="B12768" t="s">
        <v>84</v>
      </c>
      <c r="C12768" t="s">
        <v>91</v>
      </c>
      <c r="D12768">
        <v>2022</v>
      </c>
      <c r="E12768">
        <v>13765</v>
      </c>
      <c r="F12768">
        <v>35.1</v>
      </c>
    </row>
    <row r="12769" spans="1:6" x14ac:dyDescent="0.2">
      <c r="A12769">
        <v>20</v>
      </c>
      <c r="B12769" t="s">
        <v>84</v>
      </c>
      <c r="C12769" t="s">
        <v>91</v>
      </c>
      <c r="D12769">
        <v>2023</v>
      </c>
      <c r="E12769">
        <v>9835</v>
      </c>
      <c r="F12769">
        <v>40.299999999999997</v>
      </c>
    </row>
    <row r="12770" spans="1:6" x14ac:dyDescent="0.2">
      <c r="A12770">
        <v>20</v>
      </c>
      <c r="B12770" t="s">
        <v>84</v>
      </c>
      <c r="C12770" t="s">
        <v>91</v>
      </c>
      <c r="D12770">
        <v>2024</v>
      </c>
      <c r="E12770">
        <v>7417</v>
      </c>
      <c r="F12770">
        <v>40.5</v>
      </c>
    </row>
    <row r="12771" spans="1:6" x14ac:dyDescent="0.2">
      <c r="A12771">
        <v>20</v>
      </c>
      <c r="B12771" t="s">
        <v>84</v>
      </c>
      <c r="C12771" t="s">
        <v>91</v>
      </c>
      <c r="D12771">
        <v>2025</v>
      </c>
      <c r="E12771">
        <v>17156</v>
      </c>
      <c r="F12771">
        <v>55.1</v>
      </c>
    </row>
    <row r="12772" spans="1:6" x14ac:dyDescent="0.2">
      <c r="A12772">
        <v>20</v>
      </c>
      <c r="B12772" t="s">
        <v>84</v>
      </c>
      <c r="C12772" t="s">
        <v>92</v>
      </c>
      <c r="D12772">
        <v>2021</v>
      </c>
      <c r="E12772">
        <v>5135</v>
      </c>
      <c r="F12772">
        <v>24</v>
      </c>
    </row>
    <row r="12773" spans="1:6" x14ac:dyDescent="0.2">
      <c r="A12773">
        <v>20</v>
      </c>
      <c r="B12773" t="s">
        <v>84</v>
      </c>
      <c r="C12773" t="s">
        <v>92</v>
      </c>
      <c r="D12773">
        <v>2022</v>
      </c>
      <c r="E12773">
        <v>2261</v>
      </c>
      <c r="F12773">
        <v>40.299999999999997</v>
      </c>
    </row>
    <row r="12774" spans="1:6" x14ac:dyDescent="0.2">
      <c r="A12774">
        <v>20</v>
      </c>
      <c r="B12774" t="s">
        <v>84</v>
      </c>
      <c r="C12774" t="s">
        <v>92</v>
      </c>
      <c r="D12774">
        <v>2023</v>
      </c>
    </row>
    <row r="12775" spans="1:6" x14ac:dyDescent="0.2">
      <c r="A12775">
        <v>20</v>
      </c>
      <c r="B12775" t="s">
        <v>84</v>
      </c>
      <c r="C12775" t="s">
        <v>92</v>
      </c>
      <c r="D12775">
        <v>2024</v>
      </c>
    </row>
    <row r="12776" spans="1:6" x14ac:dyDescent="0.2">
      <c r="A12776">
        <v>20</v>
      </c>
      <c r="B12776" t="s">
        <v>84</v>
      </c>
      <c r="C12776" t="s">
        <v>92</v>
      </c>
      <c r="D12776">
        <v>2025</v>
      </c>
      <c r="E12776">
        <v>3092</v>
      </c>
      <c r="F12776">
        <v>49.1</v>
      </c>
    </row>
    <row r="12777" spans="1:6" x14ac:dyDescent="0.2">
      <c r="A12777">
        <v>20</v>
      </c>
      <c r="B12777" t="s">
        <v>84</v>
      </c>
      <c r="C12777" t="s">
        <v>184</v>
      </c>
      <c r="D12777">
        <v>2021</v>
      </c>
    </row>
    <row r="12778" spans="1:6" x14ac:dyDescent="0.2">
      <c r="A12778">
        <v>20</v>
      </c>
      <c r="B12778" t="s">
        <v>84</v>
      </c>
      <c r="C12778" t="s">
        <v>184</v>
      </c>
      <c r="D12778">
        <v>2022</v>
      </c>
    </row>
    <row r="12779" spans="1:6" x14ac:dyDescent="0.2">
      <c r="A12779">
        <v>20</v>
      </c>
      <c r="B12779" t="s">
        <v>84</v>
      </c>
      <c r="C12779" t="s">
        <v>184</v>
      </c>
      <c r="D12779">
        <v>2023</v>
      </c>
    </row>
    <row r="12780" spans="1:6" x14ac:dyDescent="0.2">
      <c r="A12780">
        <v>20</v>
      </c>
      <c r="B12780" t="s">
        <v>84</v>
      </c>
      <c r="C12780" t="s">
        <v>184</v>
      </c>
      <c r="D12780">
        <v>2024</v>
      </c>
      <c r="E12780">
        <v>1035</v>
      </c>
      <c r="F12780">
        <v>37.1</v>
      </c>
    </row>
    <row r="12781" spans="1:6" x14ac:dyDescent="0.2">
      <c r="A12781">
        <v>20</v>
      </c>
      <c r="B12781" t="s">
        <v>84</v>
      </c>
      <c r="C12781" t="s">
        <v>184</v>
      </c>
      <c r="D12781">
        <v>2025</v>
      </c>
      <c r="E12781">
        <v>1220</v>
      </c>
      <c r="F12781">
        <v>47.9</v>
      </c>
    </row>
    <row r="12782" spans="1:6" x14ac:dyDescent="0.2">
      <c r="A12782">
        <v>20</v>
      </c>
      <c r="B12782" t="s">
        <v>312</v>
      </c>
      <c r="C12782" t="s">
        <v>315</v>
      </c>
      <c r="D12782">
        <v>2021</v>
      </c>
      <c r="E12782">
        <v>7411</v>
      </c>
      <c r="F12782">
        <v>15.2</v>
      </c>
    </row>
    <row r="12783" spans="1:6" x14ac:dyDescent="0.2">
      <c r="A12783">
        <v>20</v>
      </c>
      <c r="B12783" t="s">
        <v>312</v>
      </c>
      <c r="C12783" t="s">
        <v>315</v>
      </c>
      <c r="D12783">
        <v>2022</v>
      </c>
      <c r="E12783">
        <v>4732</v>
      </c>
      <c r="F12783">
        <v>30.5</v>
      </c>
    </row>
    <row r="12784" spans="1:6" x14ac:dyDescent="0.2">
      <c r="A12784">
        <v>20</v>
      </c>
      <c r="B12784" t="s">
        <v>312</v>
      </c>
      <c r="C12784" t="s">
        <v>315</v>
      </c>
      <c r="D12784">
        <v>2023</v>
      </c>
      <c r="E12784">
        <v>1498</v>
      </c>
      <c r="F12784">
        <v>24.3</v>
      </c>
    </row>
    <row r="12785" spans="1:6" x14ac:dyDescent="0.2">
      <c r="A12785">
        <v>20</v>
      </c>
      <c r="B12785" t="s">
        <v>312</v>
      </c>
      <c r="C12785" t="s">
        <v>315</v>
      </c>
      <c r="D12785">
        <v>2024</v>
      </c>
      <c r="E12785">
        <v>2816</v>
      </c>
      <c r="F12785">
        <v>24.2</v>
      </c>
    </row>
    <row r="12786" spans="1:6" x14ac:dyDescent="0.2">
      <c r="A12786">
        <v>20</v>
      </c>
      <c r="B12786" t="s">
        <v>312</v>
      </c>
      <c r="C12786" t="s">
        <v>315</v>
      </c>
      <c r="D12786">
        <v>2025</v>
      </c>
      <c r="E12786">
        <v>3026</v>
      </c>
      <c r="F12786">
        <v>30.4</v>
      </c>
    </row>
    <row r="12787" spans="1:6" x14ac:dyDescent="0.2">
      <c r="A12787">
        <v>20</v>
      </c>
      <c r="B12787" t="s">
        <v>319</v>
      </c>
      <c r="C12787" t="s">
        <v>443</v>
      </c>
      <c r="D12787">
        <v>2021</v>
      </c>
    </row>
    <row r="12788" spans="1:6" x14ac:dyDescent="0.2">
      <c r="A12788">
        <v>20</v>
      </c>
      <c r="B12788" t="s">
        <v>319</v>
      </c>
      <c r="C12788" t="s">
        <v>443</v>
      </c>
      <c r="D12788">
        <v>2022</v>
      </c>
    </row>
    <row r="12789" spans="1:6" x14ac:dyDescent="0.2">
      <c r="A12789">
        <v>20</v>
      </c>
      <c r="B12789" t="s">
        <v>319</v>
      </c>
      <c r="C12789" t="s">
        <v>443</v>
      </c>
      <c r="D12789">
        <v>2023</v>
      </c>
    </row>
    <row r="12790" spans="1:6" x14ac:dyDescent="0.2">
      <c r="A12790">
        <v>20</v>
      </c>
      <c r="B12790" t="s">
        <v>319</v>
      </c>
      <c r="C12790" t="s">
        <v>443</v>
      </c>
      <c r="D12790">
        <v>2024</v>
      </c>
      <c r="E12790">
        <v>1078</v>
      </c>
      <c r="F12790">
        <v>28.4</v>
      </c>
    </row>
    <row r="12791" spans="1:6" x14ac:dyDescent="0.2">
      <c r="A12791">
        <v>20</v>
      </c>
      <c r="B12791" t="s">
        <v>319</v>
      </c>
      <c r="C12791" t="s">
        <v>443</v>
      </c>
      <c r="D12791">
        <v>2025</v>
      </c>
      <c r="E12791">
        <v>3366</v>
      </c>
      <c r="F12791">
        <v>49.6</v>
      </c>
    </row>
    <row r="12792" spans="1:6" x14ac:dyDescent="0.2">
      <c r="A12792">
        <v>20</v>
      </c>
      <c r="B12792" t="s">
        <v>319</v>
      </c>
      <c r="C12792" t="s">
        <v>322</v>
      </c>
      <c r="D12792">
        <v>2021</v>
      </c>
    </row>
    <row r="12793" spans="1:6" x14ac:dyDescent="0.2">
      <c r="A12793">
        <v>20</v>
      </c>
      <c r="B12793" t="s">
        <v>319</v>
      </c>
      <c r="C12793" t="s">
        <v>322</v>
      </c>
      <c r="D12793">
        <v>2022</v>
      </c>
    </row>
    <row r="12794" spans="1:6" x14ac:dyDescent="0.2">
      <c r="A12794">
        <v>20</v>
      </c>
      <c r="B12794" t="s">
        <v>319</v>
      </c>
      <c r="C12794" t="s">
        <v>322</v>
      </c>
      <c r="D12794">
        <v>2023</v>
      </c>
    </row>
    <row r="12795" spans="1:6" x14ac:dyDescent="0.2">
      <c r="A12795">
        <v>20</v>
      </c>
      <c r="B12795" t="s">
        <v>319</v>
      </c>
      <c r="C12795" t="s">
        <v>322</v>
      </c>
      <c r="D12795">
        <v>2024</v>
      </c>
      <c r="E12795">
        <v>14102</v>
      </c>
      <c r="F12795">
        <v>30.1</v>
      </c>
    </row>
    <row r="12796" spans="1:6" x14ac:dyDescent="0.2">
      <c r="A12796">
        <v>20</v>
      </c>
      <c r="B12796" t="s">
        <v>319</v>
      </c>
      <c r="C12796" t="s">
        <v>322</v>
      </c>
      <c r="D12796">
        <v>2025</v>
      </c>
      <c r="E12796">
        <v>9072</v>
      </c>
      <c r="F12796">
        <v>44.6</v>
      </c>
    </row>
    <row r="12797" spans="1:6" x14ac:dyDescent="0.2">
      <c r="A12797">
        <v>20</v>
      </c>
      <c r="B12797" t="s">
        <v>319</v>
      </c>
      <c r="C12797" t="s">
        <v>433</v>
      </c>
      <c r="D12797">
        <v>2021</v>
      </c>
    </row>
    <row r="12798" spans="1:6" x14ac:dyDescent="0.2">
      <c r="A12798">
        <v>20</v>
      </c>
      <c r="B12798" t="s">
        <v>319</v>
      </c>
      <c r="C12798" t="s">
        <v>433</v>
      </c>
      <c r="D12798">
        <v>2022</v>
      </c>
    </row>
    <row r="12799" spans="1:6" x14ac:dyDescent="0.2">
      <c r="A12799">
        <v>20</v>
      </c>
      <c r="B12799" t="s">
        <v>319</v>
      </c>
      <c r="C12799" t="s">
        <v>433</v>
      </c>
      <c r="D12799">
        <v>2023</v>
      </c>
    </row>
    <row r="12800" spans="1:6" x14ac:dyDescent="0.2">
      <c r="A12800">
        <v>20</v>
      </c>
      <c r="B12800" t="s">
        <v>319</v>
      </c>
      <c r="C12800" t="s">
        <v>433</v>
      </c>
      <c r="D12800">
        <v>2024</v>
      </c>
      <c r="E12800">
        <v>1217</v>
      </c>
      <c r="F12800">
        <v>25.6</v>
      </c>
    </row>
    <row r="12801" spans="1:6" x14ac:dyDescent="0.2">
      <c r="A12801">
        <v>20</v>
      </c>
      <c r="B12801" t="s">
        <v>319</v>
      </c>
      <c r="C12801" t="s">
        <v>433</v>
      </c>
      <c r="D12801">
        <v>2025</v>
      </c>
      <c r="E12801">
        <v>2866</v>
      </c>
      <c r="F12801">
        <v>46.7</v>
      </c>
    </row>
    <row r="12802" spans="1:6" x14ac:dyDescent="0.2">
      <c r="A12802">
        <v>20</v>
      </c>
      <c r="B12802" t="s">
        <v>110</v>
      </c>
      <c r="C12802" t="s">
        <v>114</v>
      </c>
      <c r="D12802">
        <v>2021</v>
      </c>
      <c r="E12802">
        <v>427</v>
      </c>
      <c r="F12802">
        <v>60.7</v>
      </c>
    </row>
    <row r="12803" spans="1:6" x14ac:dyDescent="0.2">
      <c r="A12803">
        <v>20</v>
      </c>
      <c r="B12803" t="s">
        <v>110</v>
      </c>
      <c r="C12803" t="s">
        <v>114</v>
      </c>
      <c r="D12803">
        <v>2022</v>
      </c>
      <c r="E12803">
        <v>1968</v>
      </c>
      <c r="F12803">
        <v>112.6</v>
      </c>
    </row>
    <row r="12804" spans="1:6" x14ac:dyDescent="0.2">
      <c r="A12804">
        <v>20</v>
      </c>
      <c r="B12804" t="s">
        <v>110</v>
      </c>
      <c r="C12804" t="s">
        <v>114</v>
      </c>
      <c r="D12804">
        <v>2023</v>
      </c>
      <c r="E12804">
        <v>639</v>
      </c>
      <c r="F12804">
        <v>105.9</v>
      </c>
    </row>
    <row r="12805" spans="1:6" x14ac:dyDescent="0.2">
      <c r="A12805">
        <v>20</v>
      </c>
      <c r="B12805" t="s">
        <v>110</v>
      </c>
      <c r="C12805" t="s">
        <v>114</v>
      </c>
      <c r="D12805">
        <v>2024</v>
      </c>
      <c r="E12805">
        <v>857</v>
      </c>
      <c r="F12805">
        <v>66.3</v>
      </c>
    </row>
    <row r="12806" spans="1:6" x14ac:dyDescent="0.2">
      <c r="A12806">
        <v>20</v>
      </c>
      <c r="B12806" t="s">
        <v>110</v>
      </c>
      <c r="C12806" t="s">
        <v>114</v>
      </c>
      <c r="D12806">
        <v>2025</v>
      </c>
      <c r="E12806">
        <v>1872</v>
      </c>
      <c r="F12806">
        <v>86.4</v>
      </c>
    </row>
    <row r="12807" spans="1:6" x14ac:dyDescent="0.2">
      <c r="A12807">
        <v>20</v>
      </c>
      <c r="B12807" t="s">
        <v>110</v>
      </c>
      <c r="C12807" t="s">
        <v>229</v>
      </c>
      <c r="D12807">
        <v>2021</v>
      </c>
    </row>
    <row r="12808" spans="1:6" x14ac:dyDescent="0.2">
      <c r="A12808">
        <v>20</v>
      </c>
      <c r="B12808" t="s">
        <v>110</v>
      </c>
      <c r="C12808" t="s">
        <v>229</v>
      </c>
      <c r="D12808">
        <v>2022</v>
      </c>
    </row>
    <row r="12809" spans="1:6" x14ac:dyDescent="0.2">
      <c r="A12809">
        <v>20</v>
      </c>
      <c r="B12809" t="s">
        <v>110</v>
      </c>
      <c r="C12809" t="s">
        <v>229</v>
      </c>
      <c r="D12809">
        <v>2023</v>
      </c>
      <c r="E12809">
        <v>468</v>
      </c>
      <c r="F12809">
        <v>64</v>
      </c>
    </row>
    <row r="12810" spans="1:6" x14ac:dyDescent="0.2">
      <c r="A12810">
        <v>20</v>
      </c>
      <c r="B12810" t="s">
        <v>110</v>
      </c>
      <c r="C12810" t="s">
        <v>229</v>
      </c>
      <c r="D12810">
        <v>2024</v>
      </c>
      <c r="E12810">
        <v>848</v>
      </c>
      <c r="F12810">
        <v>78.8</v>
      </c>
    </row>
    <row r="12811" spans="1:6" x14ac:dyDescent="0.2">
      <c r="A12811">
        <v>20</v>
      </c>
      <c r="B12811" t="s">
        <v>110</v>
      </c>
      <c r="C12811" t="s">
        <v>229</v>
      </c>
      <c r="D12811">
        <v>2025</v>
      </c>
      <c r="E12811">
        <v>565</v>
      </c>
      <c r="F12811">
        <v>80.5</v>
      </c>
    </row>
    <row r="12812" spans="1:6" x14ac:dyDescent="0.2">
      <c r="A12812">
        <v>20</v>
      </c>
      <c r="B12812" t="s">
        <v>110</v>
      </c>
      <c r="C12812" t="s">
        <v>119</v>
      </c>
      <c r="D12812">
        <v>2021</v>
      </c>
    </row>
    <row r="12813" spans="1:6" x14ac:dyDescent="0.2">
      <c r="A12813">
        <v>20</v>
      </c>
      <c r="B12813" t="s">
        <v>110</v>
      </c>
      <c r="C12813" t="s">
        <v>119</v>
      </c>
      <c r="D12813">
        <v>2022</v>
      </c>
      <c r="E12813">
        <v>510</v>
      </c>
      <c r="F12813">
        <v>47.8</v>
      </c>
    </row>
    <row r="12814" spans="1:6" x14ac:dyDescent="0.2">
      <c r="A12814">
        <v>20</v>
      </c>
      <c r="B12814" t="s">
        <v>110</v>
      </c>
      <c r="C12814" t="s">
        <v>119</v>
      </c>
      <c r="D12814">
        <v>2023</v>
      </c>
    </row>
    <row r="12815" spans="1:6" x14ac:dyDescent="0.2">
      <c r="A12815">
        <v>20</v>
      </c>
      <c r="B12815" t="s">
        <v>110</v>
      </c>
      <c r="C12815" t="s">
        <v>119</v>
      </c>
      <c r="D12815">
        <v>2024</v>
      </c>
    </row>
    <row r="12816" spans="1:6" x14ac:dyDescent="0.2">
      <c r="A12816">
        <v>20</v>
      </c>
      <c r="B12816" t="s">
        <v>110</v>
      </c>
      <c r="C12816" t="s">
        <v>119</v>
      </c>
      <c r="D12816">
        <v>2025</v>
      </c>
      <c r="E12816">
        <v>475</v>
      </c>
      <c r="F12816">
        <v>44.6</v>
      </c>
    </row>
    <row r="12817" spans="1:6" x14ac:dyDescent="0.2">
      <c r="A12817">
        <v>20</v>
      </c>
      <c r="B12817" t="s">
        <v>110</v>
      </c>
      <c r="C12817" t="s">
        <v>121</v>
      </c>
      <c r="D12817">
        <v>2021</v>
      </c>
      <c r="E12817">
        <v>2882</v>
      </c>
      <c r="F12817">
        <v>59.2</v>
      </c>
    </row>
    <row r="12818" spans="1:6" x14ac:dyDescent="0.2">
      <c r="A12818">
        <v>20</v>
      </c>
      <c r="B12818" t="s">
        <v>110</v>
      </c>
      <c r="C12818" t="s">
        <v>121</v>
      </c>
      <c r="D12818">
        <v>2022</v>
      </c>
      <c r="E12818">
        <v>2937</v>
      </c>
      <c r="F12818">
        <v>97</v>
      </c>
    </row>
    <row r="12819" spans="1:6" x14ac:dyDescent="0.2">
      <c r="A12819">
        <v>20</v>
      </c>
      <c r="B12819" t="s">
        <v>110</v>
      </c>
      <c r="C12819" t="s">
        <v>121</v>
      </c>
      <c r="D12819">
        <v>2023</v>
      </c>
      <c r="E12819">
        <v>1110</v>
      </c>
      <c r="F12819">
        <v>84</v>
      </c>
    </row>
    <row r="12820" spans="1:6" x14ac:dyDescent="0.2">
      <c r="A12820">
        <v>20</v>
      </c>
      <c r="B12820" t="s">
        <v>110</v>
      </c>
      <c r="C12820" t="s">
        <v>121</v>
      </c>
      <c r="D12820">
        <v>2024</v>
      </c>
      <c r="E12820">
        <v>1614</v>
      </c>
      <c r="F12820">
        <v>81</v>
      </c>
    </row>
    <row r="12821" spans="1:6" x14ac:dyDescent="0.2">
      <c r="A12821">
        <v>20</v>
      </c>
      <c r="B12821" t="s">
        <v>110</v>
      </c>
      <c r="C12821" t="s">
        <v>121</v>
      </c>
      <c r="D12821">
        <v>2025</v>
      </c>
      <c r="E12821">
        <v>2955</v>
      </c>
      <c r="F12821">
        <v>84.9</v>
      </c>
    </row>
    <row r="12822" spans="1:6" x14ac:dyDescent="0.2">
      <c r="A12822">
        <v>20</v>
      </c>
      <c r="B12822" t="s">
        <v>110</v>
      </c>
      <c r="C12822" t="s">
        <v>130</v>
      </c>
      <c r="D12822">
        <v>2021</v>
      </c>
      <c r="E12822">
        <v>485</v>
      </c>
      <c r="F12822">
        <v>77</v>
      </c>
    </row>
    <row r="12823" spans="1:6" x14ac:dyDescent="0.2">
      <c r="A12823">
        <v>20</v>
      </c>
      <c r="B12823" t="s">
        <v>110</v>
      </c>
      <c r="C12823" t="s">
        <v>130</v>
      </c>
      <c r="D12823">
        <v>2022</v>
      </c>
      <c r="E12823">
        <v>1021</v>
      </c>
      <c r="F12823">
        <v>77.099999999999994</v>
      </c>
    </row>
    <row r="12824" spans="1:6" x14ac:dyDescent="0.2">
      <c r="A12824">
        <v>20</v>
      </c>
      <c r="B12824" t="s">
        <v>110</v>
      </c>
      <c r="C12824" t="s">
        <v>130</v>
      </c>
      <c r="D12824">
        <v>2023</v>
      </c>
      <c r="E12824">
        <v>1511</v>
      </c>
      <c r="F12824">
        <v>109.9</v>
      </c>
    </row>
    <row r="12825" spans="1:6" x14ac:dyDescent="0.2">
      <c r="A12825">
        <v>20</v>
      </c>
      <c r="B12825" t="s">
        <v>110</v>
      </c>
      <c r="C12825" t="s">
        <v>130</v>
      </c>
      <c r="D12825">
        <v>2024</v>
      </c>
      <c r="E12825">
        <v>1543</v>
      </c>
      <c r="F12825">
        <v>72.8</v>
      </c>
    </row>
    <row r="12826" spans="1:6" x14ac:dyDescent="0.2">
      <c r="A12826">
        <v>20</v>
      </c>
      <c r="B12826" t="s">
        <v>110</v>
      </c>
      <c r="C12826" t="s">
        <v>130</v>
      </c>
      <c r="D12826">
        <v>2025</v>
      </c>
      <c r="E12826">
        <v>1190</v>
      </c>
      <c r="F12826">
        <v>96.4</v>
      </c>
    </row>
    <row r="12827" spans="1:6" x14ac:dyDescent="0.2">
      <c r="A12827">
        <v>20</v>
      </c>
      <c r="B12827" t="s">
        <v>110</v>
      </c>
      <c r="C12827" t="s">
        <v>123</v>
      </c>
      <c r="D12827">
        <v>2021</v>
      </c>
      <c r="E12827">
        <v>539</v>
      </c>
      <c r="F12827">
        <v>52</v>
      </c>
    </row>
    <row r="12828" spans="1:6" x14ac:dyDescent="0.2">
      <c r="A12828">
        <v>20</v>
      </c>
      <c r="B12828" t="s">
        <v>110</v>
      </c>
      <c r="C12828" t="s">
        <v>123</v>
      </c>
      <c r="D12828">
        <v>2022</v>
      </c>
      <c r="E12828">
        <v>1026</v>
      </c>
      <c r="F12828">
        <v>76.400000000000006</v>
      </c>
    </row>
    <row r="12829" spans="1:6" x14ac:dyDescent="0.2">
      <c r="A12829">
        <v>20</v>
      </c>
      <c r="B12829" t="s">
        <v>110</v>
      </c>
      <c r="C12829" t="s">
        <v>123</v>
      </c>
      <c r="D12829">
        <v>2023</v>
      </c>
      <c r="E12829">
        <v>918</v>
      </c>
      <c r="F12829">
        <v>75.599999999999994</v>
      </c>
    </row>
    <row r="12830" spans="1:6" x14ac:dyDescent="0.2">
      <c r="A12830">
        <v>20</v>
      </c>
      <c r="B12830" t="s">
        <v>110</v>
      </c>
      <c r="C12830" t="s">
        <v>123</v>
      </c>
      <c r="D12830">
        <v>2024</v>
      </c>
      <c r="E12830">
        <v>631</v>
      </c>
      <c r="F12830">
        <v>69.7</v>
      </c>
    </row>
    <row r="12831" spans="1:6" x14ac:dyDescent="0.2">
      <c r="A12831">
        <v>20</v>
      </c>
      <c r="B12831" t="s">
        <v>110</v>
      </c>
      <c r="C12831" t="s">
        <v>123</v>
      </c>
      <c r="D12831">
        <v>2025</v>
      </c>
      <c r="E12831">
        <v>522</v>
      </c>
      <c r="F12831">
        <v>74.8</v>
      </c>
    </row>
    <row r="12832" spans="1:6" x14ac:dyDescent="0.2">
      <c r="A12832">
        <v>20</v>
      </c>
      <c r="B12832" t="s">
        <v>375</v>
      </c>
      <c r="C12832" t="e" cm="1">
        <f t="array" ref="C12832">- Canada Prairie ACCELERATE CS</f>
        <v>#NAME?</v>
      </c>
      <c r="D12832">
        <v>2021</v>
      </c>
      <c r="E12832">
        <v>965</v>
      </c>
      <c r="F12832">
        <v>64.8</v>
      </c>
    </row>
    <row r="12833" spans="1:6" x14ac:dyDescent="0.2">
      <c r="A12833">
        <v>20</v>
      </c>
      <c r="B12833" t="s">
        <v>375</v>
      </c>
      <c r="C12833" t="e" cm="1">
        <f t="array" ref="C12833">- Canada Prairie ACCELERATE CS</f>
        <v>#NAME?</v>
      </c>
      <c r="D12833">
        <v>2022</v>
      </c>
      <c r="E12833">
        <v>3897</v>
      </c>
      <c r="F12833">
        <v>79.5</v>
      </c>
    </row>
    <row r="12834" spans="1:6" x14ac:dyDescent="0.2">
      <c r="A12834">
        <v>20</v>
      </c>
      <c r="B12834" t="s">
        <v>375</v>
      </c>
      <c r="C12834" t="e" cm="1">
        <f t="array" ref="C12834">- Canada Prairie ACCELERATE CS</f>
        <v>#NAME?</v>
      </c>
      <c r="D12834">
        <v>2023</v>
      </c>
      <c r="E12834">
        <v>4705</v>
      </c>
      <c r="F12834">
        <v>75.099999999999994</v>
      </c>
    </row>
    <row r="12835" spans="1:6" x14ac:dyDescent="0.2">
      <c r="A12835">
        <v>20</v>
      </c>
      <c r="B12835" t="s">
        <v>375</v>
      </c>
      <c r="C12835" t="e" cm="1">
        <f t="array" ref="C12835">- Canada Prairie ACCELERATE CS</f>
        <v>#NAME?</v>
      </c>
      <c r="D12835">
        <v>2024</v>
      </c>
      <c r="E12835">
        <v>3099</v>
      </c>
      <c r="F12835">
        <v>57</v>
      </c>
    </row>
    <row r="12836" spans="1:6" x14ac:dyDescent="0.2">
      <c r="A12836">
        <v>20</v>
      </c>
      <c r="B12836" t="s">
        <v>375</v>
      </c>
      <c r="C12836" t="e" cm="1">
        <f t="array" ref="C12836">- Canada Prairie ACCELERATE CS</f>
        <v>#NAME?</v>
      </c>
      <c r="D12836">
        <v>2025</v>
      </c>
      <c r="E12836">
        <v>5065</v>
      </c>
      <c r="F12836">
        <v>51</v>
      </c>
    </row>
    <row r="12837" spans="1:6" x14ac:dyDescent="0.2">
      <c r="A12837">
        <v>20</v>
      </c>
      <c r="B12837" t="s">
        <v>375</v>
      </c>
      <c r="C12837" t="s">
        <v>449</v>
      </c>
      <c r="D12837">
        <v>2021</v>
      </c>
      <c r="E12837">
        <v>8482</v>
      </c>
      <c r="F12837">
        <v>39.5</v>
      </c>
    </row>
    <row r="12838" spans="1:6" x14ac:dyDescent="0.2">
      <c r="A12838">
        <v>20</v>
      </c>
      <c r="B12838" t="s">
        <v>375</v>
      </c>
      <c r="C12838" t="s">
        <v>449</v>
      </c>
      <c r="D12838">
        <v>2022</v>
      </c>
      <c r="E12838">
        <v>7993</v>
      </c>
      <c r="F12838">
        <v>64.8</v>
      </c>
    </row>
    <row r="12839" spans="1:6" x14ac:dyDescent="0.2">
      <c r="A12839">
        <v>20</v>
      </c>
      <c r="B12839" t="s">
        <v>375</v>
      </c>
      <c r="C12839" t="s">
        <v>449</v>
      </c>
      <c r="D12839">
        <v>2023</v>
      </c>
      <c r="E12839">
        <v>11571</v>
      </c>
      <c r="F12839">
        <v>66.099999999999994</v>
      </c>
    </row>
    <row r="12840" spans="1:6" x14ac:dyDescent="0.2">
      <c r="A12840">
        <v>20</v>
      </c>
      <c r="B12840" t="s">
        <v>375</v>
      </c>
      <c r="C12840" t="s">
        <v>449</v>
      </c>
      <c r="D12840">
        <v>2024</v>
      </c>
      <c r="E12840">
        <v>9797</v>
      </c>
      <c r="F12840">
        <v>42.8</v>
      </c>
    </row>
    <row r="12841" spans="1:6" x14ac:dyDescent="0.2">
      <c r="A12841">
        <v>20</v>
      </c>
      <c r="B12841" t="s">
        <v>375</v>
      </c>
      <c r="C12841" t="s">
        <v>449</v>
      </c>
      <c r="D12841">
        <v>2025</v>
      </c>
      <c r="E12841">
        <v>4503</v>
      </c>
      <c r="F12841">
        <v>51.1</v>
      </c>
    </row>
    <row r="12842" spans="1:6" x14ac:dyDescent="0.2">
      <c r="A12842">
        <v>20</v>
      </c>
      <c r="B12842" t="s">
        <v>375</v>
      </c>
      <c r="C12842" t="s">
        <v>406</v>
      </c>
      <c r="D12842">
        <v>2021</v>
      </c>
      <c r="E12842">
        <v>5740</v>
      </c>
      <c r="F12842">
        <v>34.9</v>
      </c>
    </row>
    <row r="12843" spans="1:6" x14ac:dyDescent="0.2">
      <c r="A12843">
        <v>20</v>
      </c>
      <c r="B12843" t="s">
        <v>375</v>
      </c>
      <c r="C12843" t="s">
        <v>406</v>
      </c>
      <c r="D12843">
        <v>2022</v>
      </c>
      <c r="E12843">
        <v>7786</v>
      </c>
      <c r="F12843">
        <v>64.3</v>
      </c>
    </row>
    <row r="12844" spans="1:6" x14ac:dyDescent="0.2">
      <c r="A12844">
        <v>20</v>
      </c>
      <c r="B12844" t="s">
        <v>375</v>
      </c>
      <c r="C12844" t="s">
        <v>406</v>
      </c>
      <c r="D12844">
        <v>2023</v>
      </c>
      <c r="E12844">
        <v>8878</v>
      </c>
      <c r="F12844">
        <v>58.3</v>
      </c>
    </row>
    <row r="12845" spans="1:6" x14ac:dyDescent="0.2">
      <c r="A12845">
        <v>20</v>
      </c>
      <c r="B12845" t="s">
        <v>375</v>
      </c>
      <c r="C12845" t="s">
        <v>406</v>
      </c>
      <c r="D12845">
        <v>2024</v>
      </c>
      <c r="E12845">
        <v>13818</v>
      </c>
      <c r="F12845">
        <v>42.2</v>
      </c>
    </row>
    <row r="12846" spans="1:6" x14ac:dyDescent="0.2">
      <c r="A12846">
        <v>20</v>
      </c>
      <c r="B12846" t="s">
        <v>375</v>
      </c>
      <c r="C12846" t="s">
        <v>406</v>
      </c>
      <c r="D12846">
        <v>2025</v>
      </c>
      <c r="E12846">
        <v>7413</v>
      </c>
      <c r="F12846">
        <v>70.3</v>
      </c>
    </row>
    <row r="12847" spans="1:6" x14ac:dyDescent="0.2">
      <c r="A12847">
        <v>20</v>
      </c>
      <c r="B12847" t="s">
        <v>375</v>
      </c>
      <c r="C12847" t="s">
        <v>407</v>
      </c>
      <c r="D12847">
        <v>2021</v>
      </c>
      <c r="E12847">
        <v>2517</v>
      </c>
      <c r="F12847">
        <v>37.700000000000003</v>
      </c>
    </row>
    <row r="12848" spans="1:6" x14ac:dyDescent="0.2">
      <c r="A12848">
        <v>20</v>
      </c>
      <c r="B12848" t="s">
        <v>375</v>
      </c>
      <c r="C12848" t="s">
        <v>407</v>
      </c>
      <c r="D12848">
        <v>2022</v>
      </c>
      <c r="E12848">
        <v>600</v>
      </c>
      <c r="F12848">
        <v>74.8</v>
      </c>
    </row>
    <row r="12849" spans="1:6" x14ac:dyDescent="0.2">
      <c r="A12849">
        <v>20</v>
      </c>
      <c r="B12849" t="s">
        <v>375</v>
      </c>
      <c r="C12849" t="s">
        <v>407</v>
      </c>
      <c r="D12849">
        <v>2023</v>
      </c>
      <c r="E12849">
        <v>3141</v>
      </c>
      <c r="F12849">
        <v>51.9</v>
      </c>
    </row>
    <row r="12850" spans="1:6" x14ac:dyDescent="0.2">
      <c r="A12850">
        <v>20</v>
      </c>
      <c r="B12850" t="s">
        <v>375</v>
      </c>
      <c r="C12850" t="s">
        <v>407</v>
      </c>
      <c r="D12850">
        <v>2024</v>
      </c>
      <c r="E12850">
        <v>6245</v>
      </c>
      <c r="F12850">
        <v>59.1</v>
      </c>
    </row>
    <row r="12851" spans="1:6" x14ac:dyDescent="0.2">
      <c r="A12851">
        <v>20</v>
      </c>
      <c r="B12851" t="s">
        <v>375</v>
      </c>
      <c r="C12851" t="s">
        <v>407</v>
      </c>
      <c r="D12851">
        <v>2025</v>
      </c>
      <c r="E12851">
        <v>948</v>
      </c>
      <c r="F12851">
        <v>48.4</v>
      </c>
    </row>
    <row r="12852" spans="1:6" x14ac:dyDescent="0.2">
      <c r="A12852">
        <v>20</v>
      </c>
      <c r="B12852" t="s">
        <v>375</v>
      </c>
      <c r="C12852" t="s">
        <v>445</v>
      </c>
      <c r="D12852">
        <v>2021</v>
      </c>
      <c r="E12852">
        <v>25748</v>
      </c>
      <c r="F12852">
        <v>43.9</v>
      </c>
    </row>
    <row r="12853" spans="1:6" x14ac:dyDescent="0.2">
      <c r="A12853">
        <v>20</v>
      </c>
      <c r="B12853" t="s">
        <v>375</v>
      </c>
      <c r="C12853" t="s">
        <v>445</v>
      </c>
      <c r="D12853">
        <v>2022</v>
      </c>
      <c r="E12853">
        <v>19623</v>
      </c>
      <c r="F12853">
        <v>62.5</v>
      </c>
    </row>
    <row r="12854" spans="1:6" x14ac:dyDescent="0.2">
      <c r="A12854">
        <v>20</v>
      </c>
      <c r="B12854" t="s">
        <v>375</v>
      </c>
      <c r="C12854" t="s">
        <v>445</v>
      </c>
      <c r="D12854">
        <v>2023</v>
      </c>
      <c r="E12854">
        <v>21372</v>
      </c>
      <c r="F12854">
        <v>60.5</v>
      </c>
    </row>
    <row r="12855" spans="1:6" x14ac:dyDescent="0.2">
      <c r="A12855">
        <v>20</v>
      </c>
      <c r="B12855" t="s">
        <v>375</v>
      </c>
      <c r="C12855" t="s">
        <v>445</v>
      </c>
      <c r="D12855">
        <v>2024</v>
      </c>
      <c r="E12855">
        <v>15421</v>
      </c>
      <c r="F12855">
        <v>44</v>
      </c>
    </row>
    <row r="12856" spans="1:6" x14ac:dyDescent="0.2">
      <c r="A12856">
        <v>20</v>
      </c>
      <c r="B12856" t="s">
        <v>375</v>
      </c>
      <c r="C12856" t="s">
        <v>445</v>
      </c>
      <c r="D12856">
        <v>2025</v>
      </c>
      <c r="E12856">
        <v>12001</v>
      </c>
      <c r="F12856">
        <v>55.6</v>
      </c>
    </row>
    <row r="12857" spans="1:6" x14ac:dyDescent="0.2">
      <c r="A12857">
        <v>20</v>
      </c>
      <c r="B12857" t="s">
        <v>375</v>
      </c>
      <c r="C12857" t="s">
        <v>456</v>
      </c>
      <c r="D12857">
        <v>2021</v>
      </c>
    </row>
    <row r="12858" spans="1:6" x14ac:dyDescent="0.2">
      <c r="A12858">
        <v>20</v>
      </c>
      <c r="B12858" t="s">
        <v>375</v>
      </c>
      <c r="C12858" t="s">
        <v>456</v>
      </c>
      <c r="D12858">
        <v>2022</v>
      </c>
    </row>
    <row r="12859" spans="1:6" x14ac:dyDescent="0.2">
      <c r="A12859">
        <v>20</v>
      </c>
      <c r="B12859" t="s">
        <v>375</v>
      </c>
      <c r="C12859" t="s">
        <v>456</v>
      </c>
      <c r="D12859">
        <v>2023</v>
      </c>
    </row>
    <row r="12860" spans="1:6" x14ac:dyDescent="0.2">
      <c r="A12860">
        <v>20</v>
      </c>
      <c r="B12860" t="s">
        <v>375</v>
      </c>
      <c r="C12860" t="s">
        <v>456</v>
      </c>
      <c r="D12860">
        <v>2024</v>
      </c>
      <c r="E12860">
        <v>717</v>
      </c>
      <c r="F12860">
        <v>49.9</v>
      </c>
    </row>
    <row r="12861" spans="1:6" x14ac:dyDescent="0.2">
      <c r="A12861">
        <v>20</v>
      </c>
      <c r="B12861" t="s">
        <v>375</v>
      </c>
      <c r="C12861" t="s">
        <v>456</v>
      </c>
      <c r="D12861">
        <v>2025</v>
      </c>
      <c r="E12861">
        <v>2995</v>
      </c>
      <c r="F12861">
        <v>57.8</v>
      </c>
    </row>
    <row r="12862" spans="1:6" x14ac:dyDescent="0.2">
      <c r="A12862">
        <v>20</v>
      </c>
      <c r="B12862" t="s">
        <v>375</v>
      </c>
      <c r="C12862" t="s">
        <v>376</v>
      </c>
      <c r="D12862">
        <v>2021</v>
      </c>
      <c r="E12862">
        <v>16308</v>
      </c>
      <c r="F12862">
        <v>33.700000000000003</v>
      </c>
    </row>
    <row r="12863" spans="1:6" x14ac:dyDescent="0.2">
      <c r="A12863">
        <v>20</v>
      </c>
      <c r="B12863" t="s">
        <v>375</v>
      </c>
      <c r="C12863" t="s">
        <v>376</v>
      </c>
      <c r="D12863">
        <v>2022</v>
      </c>
      <c r="E12863">
        <v>14278</v>
      </c>
      <c r="F12863">
        <v>59.8</v>
      </c>
    </row>
    <row r="12864" spans="1:6" x14ac:dyDescent="0.2">
      <c r="A12864">
        <v>20</v>
      </c>
      <c r="B12864" t="s">
        <v>375</v>
      </c>
      <c r="C12864" t="s">
        <v>376</v>
      </c>
      <c r="D12864">
        <v>2023</v>
      </c>
      <c r="E12864">
        <v>18286</v>
      </c>
      <c r="F12864">
        <v>54.9</v>
      </c>
    </row>
    <row r="12865" spans="1:6" x14ac:dyDescent="0.2">
      <c r="A12865">
        <v>20</v>
      </c>
      <c r="B12865" t="s">
        <v>375</v>
      </c>
      <c r="C12865" t="s">
        <v>376</v>
      </c>
      <c r="D12865">
        <v>2024</v>
      </c>
      <c r="E12865">
        <v>17393</v>
      </c>
      <c r="F12865">
        <v>50.9</v>
      </c>
    </row>
    <row r="12866" spans="1:6" x14ac:dyDescent="0.2">
      <c r="A12866">
        <v>20</v>
      </c>
      <c r="B12866" t="s">
        <v>375</v>
      </c>
      <c r="C12866" t="s">
        <v>376</v>
      </c>
      <c r="D12866">
        <v>2025</v>
      </c>
      <c r="E12866">
        <v>14104</v>
      </c>
      <c r="F12866">
        <v>76.400000000000006</v>
      </c>
    </row>
    <row r="12867" spans="1:6" x14ac:dyDescent="0.2">
      <c r="A12867">
        <v>20</v>
      </c>
      <c r="B12867" t="s">
        <v>375</v>
      </c>
      <c r="C12867" t="s">
        <v>464</v>
      </c>
      <c r="D12867">
        <v>2021</v>
      </c>
      <c r="E12867">
        <v>5279</v>
      </c>
      <c r="F12867">
        <v>41.8</v>
      </c>
    </row>
    <row r="12868" spans="1:6" x14ac:dyDescent="0.2">
      <c r="A12868">
        <v>20</v>
      </c>
      <c r="B12868" t="s">
        <v>375</v>
      </c>
      <c r="C12868" t="s">
        <v>464</v>
      </c>
      <c r="D12868">
        <v>2022</v>
      </c>
      <c r="E12868">
        <v>5927</v>
      </c>
      <c r="F12868">
        <v>70.599999999999994</v>
      </c>
    </row>
    <row r="12869" spans="1:6" x14ac:dyDescent="0.2">
      <c r="A12869">
        <v>20</v>
      </c>
      <c r="B12869" t="s">
        <v>375</v>
      </c>
      <c r="C12869" t="s">
        <v>464</v>
      </c>
      <c r="D12869">
        <v>2023</v>
      </c>
      <c r="E12869">
        <v>6026</v>
      </c>
      <c r="F12869">
        <v>62.6</v>
      </c>
    </row>
    <row r="12870" spans="1:6" x14ac:dyDescent="0.2">
      <c r="A12870">
        <v>20</v>
      </c>
      <c r="B12870" t="s">
        <v>375</v>
      </c>
      <c r="C12870" t="s">
        <v>464</v>
      </c>
      <c r="D12870">
        <v>2024</v>
      </c>
      <c r="E12870">
        <v>4375</v>
      </c>
      <c r="F12870">
        <v>37.1</v>
      </c>
    </row>
    <row r="12871" spans="1:6" x14ac:dyDescent="0.2">
      <c r="A12871">
        <v>20</v>
      </c>
      <c r="B12871" t="s">
        <v>375</v>
      </c>
      <c r="C12871" t="s">
        <v>464</v>
      </c>
      <c r="D12871">
        <v>2025</v>
      </c>
      <c r="E12871">
        <v>4823</v>
      </c>
      <c r="F12871">
        <v>50.3</v>
      </c>
    </row>
    <row r="12872" spans="1:6" x14ac:dyDescent="0.2">
      <c r="A12872">
        <v>20</v>
      </c>
      <c r="B12872" t="s">
        <v>334</v>
      </c>
      <c r="C12872" t="s">
        <v>222</v>
      </c>
      <c r="D12872">
        <v>2021</v>
      </c>
    </row>
    <row r="12873" spans="1:6" x14ac:dyDescent="0.2">
      <c r="A12873">
        <v>20</v>
      </c>
      <c r="B12873" t="s">
        <v>334</v>
      </c>
      <c r="C12873" t="s">
        <v>222</v>
      </c>
      <c r="D12873">
        <v>2022</v>
      </c>
    </row>
    <row r="12874" spans="1:6" x14ac:dyDescent="0.2">
      <c r="A12874">
        <v>20</v>
      </c>
      <c r="B12874" t="s">
        <v>334</v>
      </c>
      <c r="C12874" t="s">
        <v>222</v>
      </c>
      <c r="D12874">
        <v>2023</v>
      </c>
    </row>
    <row r="12875" spans="1:6" x14ac:dyDescent="0.2">
      <c r="A12875">
        <v>20</v>
      </c>
      <c r="B12875" t="s">
        <v>334</v>
      </c>
      <c r="C12875" t="s">
        <v>222</v>
      </c>
      <c r="D12875">
        <v>2024</v>
      </c>
      <c r="E12875">
        <v>905</v>
      </c>
      <c r="F12875">
        <v>43.6</v>
      </c>
    </row>
    <row r="12876" spans="1:6" x14ac:dyDescent="0.2">
      <c r="A12876">
        <v>20</v>
      </c>
      <c r="B12876" t="s">
        <v>334</v>
      </c>
      <c r="C12876" t="s">
        <v>222</v>
      </c>
      <c r="D12876">
        <v>2025</v>
      </c>
      <c r="E12876">
        <v>741</v>
      </c>
      <c r="F12876">
        <v>70.2</v>
      </c>
    </row>
    <row r="12877" spans="1:6" x14ac:dyDescent="0.2">
      <c r="A12877">
        <v>20</v>
      </c>
      <c r="B12877" t="s">
        <v>335</v>
      </c>
      <c r="C12877" t="s">
        <v>132</v>
      </c>
      <c r="D12877">
        <v>2021</v>
      </c>
      <c r="E12877">
        <v>49393</v>
      </c>
      <c r="F12877">
        <v>38.299999999999997</v>
      </c>
    </row>
    <row r="12878" spans="1:6" x14ac:dyDescent="0.2">
      <c r="A12878">
        <v>20</v>
      </c>
      <c r="B12878" t="s">
        <v>335</v>
      </c>
      <c r="C12878" t="s">
        <v>132</v>
      </c>
      <c r="D12878">
        <v>2022</v>
      </c>
      <c r="E12878">
        <v>52636</v>
      </c>
      <c r="F12878">
        <v>54.9</v>
      </c>
    </row>
    <row r="12879" spans="1:6" x14ac:dyDescent="0.2">
      <c r="A12879">
        <v>20</v>
      </c>
      <c r="B12879" t="s">
        <v>335</v>
      </c>
      <c r="C12879" t="s">
        <v>132</v>
      </c>
      <c r="D12879">
        <v>2023</v>
      </c>
      <c r="E12879">
        <v>45390</v>
      </c>
      <c r="F12879">
        <v>57</v>
      </c>
    </row>
    <row r="12880" spans="1:6" x14ac:dyDescent="0.2">
      <c r="A12880">
        <v>20</v>
      </c>
      <c r="B12880" t="s">
        <v>335</v>
      </c>
      <c r="C12880" t="s">
        <v>132</v>
      </c>
      <c r="D12880">
        <v>2024</v>
      </c>
      <c r="E12880">
        <v>28647</v>
      </c>
      <c r="F12880">
        <v>43.8</v>
      </c>
    </row>
    <row r="12881" spans="1:6" x14ac:dyDescent="0.2">
      <c r="A12881">
        <v>20</v>
      </c>
      <c r="B12881" t="s">
        <v>335</v>
      </c>
      <c r="C12881" t="s">
        <v>132</v>
      </c>
      <c r="D12881">
        <v>2025</v>
      </c>
      <c r="E12881">
        <v>27346</v>
      </c>
      <c r="F12881">
        <v>51.6</v>
      </c>
    </row>
    <row r="12882" spans="1:6" x14ac:dyDescent="0.2">
      <c r="A12882">
        <v>20</v>
      </c>
      <c r="B12882" t="s">
        <v>335</v>
      </c>
      <c r="C12882" t="s">
        <v>231</v>
      </c>
      <c r="D12882">
        <v>2021</v>
      </c>
    </row>
    <row r="12883" spans="1:6" x14ac:dyDescent="0.2">
      <c r="A12883">
        <v>20</v>
      </c>
      <c r="B12883" t="s">
        <v>335</v>
      </c>
      <c r="C12883" t="s">
        <v>231</v>
      </c>
      <c r="D12883">
        <v>2022</v>
      </c>
    </row>
    <row r="12884" spans="1:6" x14ac:dyDescent="0.2">
      <c r="A12884">
        <v>20</v>
      </c>
      <c r="B12884" t="s">
        <v>335</v>
      </c>
      <c r="C12884" t="s">
        <v>231</v>
      </c>
      <c r="D12884">
        <v>2023</v>
      </c>
      <c r="E12884">
        <v>2242</v>
      </c>
      <c r="F12884">
        <v>58</v>
      </c>
    </row>
    <row r="12885" spans="1:6" x14ac:dyDescent="0.2">
      <c r="A12885">
        <v>20</v>
      </c>
      <c r="B12885" t="s">
        <v>335</v>
      </c>
      <c r="C12885" t="s">
        <v>231</v>
      </c>
      <c r="D12885">
        <v>2024</v>
      </c>
      <c r="E12885">
        <v>13991</v>
      </c>
      <c r="F12885">
        <v>46.8</v>
      </c>
    </row>
    <row r="12886" spans="1:6" x14ac:dyDescent="0.2">
      <c r="A12886">
        <v>20</v>
      </c>
      <c r="B12886" t="s">
        <v>335</v>
      </c>
      <c r="C12886" t="s">
        <v>231</v>
      </c>
      <c r="D12886">
        <v>2025</v>
      </c>
      <c r="E12886">
        <v>20456</v>
      </c>
      <c r="F12886">
        <v>66.400000000000006</v>
      </c>
    </row>
    <row r="12887" spans="1:6" x14ac:dyDescent="0.2">
      <c r="A12887">
        <v>20</v>
      </c>
      <c r="B12887" t="s">
        <v>335</v>
      </c>
      <c r="C12887" t="s">
        <v>168</v>
      </c>
      <c r="D12887">
        <v>2021</v>
      </c>
      <c r="E12887">
        <v>1814</v>
      </c>
      <c r="F12887">
        <v>33.1</v>
      </c>
    </row>
    <row r="12888" spans="1:6" x14ac:dyDescent="0.2">
      <c r="A12888">
        <v>20</v>
      </c>
      <c r="B12888" t="s">
        <v>335</v>
      </c>
      <c r="C12888" t="s">
        <v>168</v>
      </c>
      <c r="D12888">
        <v>2022</v>
      </c>
    </row>
    <row r="12889" spans="1:6" x14ac:dyDescent="0.2">
      <c r="A12889">
        <v>20</v>
      </c>
      <c r="B12889" t="s">
        <v>335</v>
      </c>
      <c r="C12889" t="s">
        <v>168</v>
      </c>
      <c r="D12889">
        <v>2023</v>
      </c>
      <c r="E12889">
        <v>1462</v>
      </c>
      <c r="F12889">
        <v>41</v>
      </c>
    </row>
    <row r="12890" spans="1:6" x14ac:dyDescent="0.2">
      <c r="A12890">
        <v>20</v>
      </c>
      <c r="B12890" t="s">
        <v>335</v>
      </c>
      <c r="C12890" t="s">
        <v>168</v>
      </c>
      <c r="D12890">
        <v>2024</v>
      </c>
    </row>
    <row r="12891" spans="1:6" x14ac:dyDescent="0.2">
      <c r="A12891">
        <v>20</v>
      </c>
      <c r="B12891" t="s">
        <v>335</v>
      </c>
      <c r="C12891" t="s">
        <v>168</v>
      </c>
      <c r="D12891">
        <v>2025</v>
      </c>
      <c r="E12891">
        <v>1737</v>
      </c>
      <c r="F12891">
        <v>51.8</v>
      </c>
    </row>
    <row r="12892" spans="1:6" x14ac:dyDescent="0.2">
      <c r="A12892">
        <v>20</v>
      </c>
      <c r="B12892" t="s">
        <v>335</v>
      </c>
      <c r="C12892" t="s">
        <v>134</v>
      </c>
      <c r="D12892">
        <v>2021</v>
      </c>
      <c r="E12892">
        <v>8717</v>
      </c>
      <c r="F12892">
        <v>34.299999999999997</v>
      </c>
    </row>
    <row r="12893" spans="1:6" x14ac:dyDescent="0.2">
      <c r="A12893">
        <v>20</v>
      </c>
      <c r="B12893" t="s">
        <v>335</v>
      </c>
      <c r="C12893" t="s">
        <v>134</v>
      </c>
      <c r="D12893">
        <v>2022</v>
      </c>
      <c r="E12893">
        <v>9008</v>
      </c>
      <c r="F12893">
        <v>53.8</v>
      </c>
    </row>
    <row r="12894" spans="1:6" x14ac:dyDescent="0.2">
      <c r="A12894">
        <v>20</v>
      </c>
      <c r="B12894" t="s">
        <v>335</v>
      </c>
      <c r="C12894" t="s">
        <v>134</v>
      </c>
      <c r="D12894">
        <v>2023</v>
      </c>
      <c r="E12894">
        <v>5682</v>
      </c>
      <c r="F12894">
        <v>57.6</v>
      </c>
    </row>
    <row r="12895" spans="1:6" x14ac:dyDescent="0.2">
      <c r="A12895">
        <v>20</v>
      </c>
      <c r="B12895" t="s">
        <v>335</v>
      </c>
      <c r="C12895" t="s">
        <v>134</v>
      </c>
      <c r="D12895">
        <v>2024</v>
      </c>
      <c r="E12895">
        <v>4811</v>
      </c>
      <c r="F12895">
        <v>43</v>
      </c>
    </row>
    <row r="12896" spans="1:6" x14ac:dyDescent="0.2">
      <c r="A12896">
        <v>20</v>
      </c>
      <c r="B12896" t="s">
        <v>335</v>
      </c>
      <c r="C12896" t="s">
        <v>134</v>
      </c>
      <c r="D12896">
        <v>2025</v>
      </c>
      <c r="E12896">
        <v>532</v>
      </c>
      <c r="F12896">
        <v>55.3</v>
      </c>
    </row>
    <row r="12897" spans="1:6" x14ac:dyDescent="0.2">
      <c r="A12897">
        <v>20</v>
      </c>
      <c r="B12897" t="s">
        <v>335</v>
      </c>
      <c r="C12897" t="s">
        <v>230</v>
      </c>
      <c r="D12897">
        <v>2021</v>
      </c>
    </row>
    <row r="12898" spans="1:6" x14ac:dyDescent="0.2">
      <c r="A12898">
        <v>20</v>
      </c>
      <c r="B12898" t="s">
        <v>335</v>
      </c>
      <c r="C12898" t="s">
        <v>230</v>
      </c>
      <c r="D12898">
        <v>2022</v>
      </c>
    </row>
    <row r="12899" spans="1:6" x14ac:dyDescent="0.2">
      <c r="A12899">
        <v>20</v>
      </c>
      <c r="B12899" t="s">
        <v>335</v>
      </c>
      <c r="C12899" t="s">
        <v>230</v>
      </c>
      <c r="D12899">
        <v>2023</v>
      </c>
      <c r="E12899">
        <v>1435</v>
      </c>
      <c r="F12899">
        <v>66.2</v>
      </c>
    </row>
    <row r="12900" spans="1:6" x14ac:dyDescent="0.2">
      <c r="A12900">
        <v>20</v>
      </c>
      <c r="B12900" t="s">
        <v>335</v>
      </c>
      <c r="C12900" t="s">
        <v>230</v>
      </c>
      <c r="D12900">
        <v>2024</v>
      </c>
      <c r="E12900">
        <v>16832</v>
      </c>
      <c r="F12900">
        <v>42.5</v>
      </c>
    </row>
    <row r="12901" spans="1:6" x14ac:dyDescent="0.2">
      <c r="A12901">
        <v>20</v>
      </c>
      <c r="B12901" t="s">
        <v>335</v>
      </c>
      <c r="C12901" t="s">
        <v>230</v>
      </c>
      <c r="D12901">
        <v>2025</v>
      </c>
      <c r="E12901">
        <v>42054</v>
      </c>
      <c r="F12901">
        <v>62.5</v>
      </c>
    </row>
    <row r="12902" spans="1:6" x14ac:dyDescent="0.2">
      <c r="A12902">
        <v>20</v>
      </c>
      <c r="B12902" t="s">
        <v>335</v>
      </c>
      <c r="C12902" t="s">
        <v>189</v>
      </c>
      <c r="D12902">
        <v>2021</v>
      </c>
    </row>
    <row r="12903" spans="1:6" x14ac:dyDescent="0.2">
      <c r="A12903">
        <v>20</v>
      </c>
      <c r="B12903" t="s">
        <v>335</v>
      </c>
      <c r="C12903" t="s">
        <v>189</v>
      </c>
      <c r="D12903">
        <v>2022</v>
      </c>
    </row>
    <row r="12904" spans="1:6" x14ac:dyDescent="0.2">
      <c r="A12904">
        <v>20</v>
      </c>
      <c r="B12904" t="s">
        <v>335</v>
      </c>
      <c r="C12904" t="s">
        <v>189</v>
      </c>
      <c r="D12904">
        <v>2023</v>
      </c>
      <c r="E12904">
        <v>9874</v>
      </c>
      <c r="F12904">
        <v>58</v>
      </c>
    </row>
    <row r="12905" spans="1:6" x14ac:dyDescent="0.2">
      <c r="A12905">
        <v>20</v>
      </c>
      <c r="B12905" t="s">
        <v>335</v>
      </c>
      <c r="C12905" t="s">
        <v>189</v>
      </c>
      <c r="D12905">
        <v>2024</v>
      </c>
      <c r="E12905">
        <v>59579</v>
      </c>
      <c r="F12905">
        <v>46.8</v>
      </c>
    </row>
    <row r="12906" spans="1:6" x14ac:dyDescent="0.2">
      <c r="A12906">
        <v>20</v>
      </c>
      <c r="B12906" t="s">
        <v>335</v>
      </c>
      <c r="C12906" t="s">
        <v>189</v>
      </c>
      <c r="D12906">
        <v>2025</v>
      </c>
      <c r="E12906">
        <v>61431</v>
      </c>
      <c r="F12906">
        <v>61.6</v>
      </c>
    </row>
    <row r="12907" spans="1:6" x14ac:dyDescent="0.2">
      <c r="A12907">
        <v>20</v>
      </c>
      <c r="B12907" t="s">
        <v>335</v>
      </c>
      <c r="C12907" t="s">
        <v>152</v>
      </c>
      <c r="D12907">
        <v>2021</v>
      </c>
      <c r="E12907">
        <v>13409</v>
      </c>
      <c r="F12907">
        <v>30.5</v>
      </c>
    </row>
    <row r="12908" spans="1:6" x14ac:dyDescent="0.2">
      <c r="A12908">
        <v>20</v>
      </c>
      <c r="B12908" t="s">
        <v>335</v>
      </c>
      <c r="C12908" t="s">
        <v>152</v>
      </c>
      <c r="D12908">
        <v>2022</v>
      </c>
      <c r="E12908">
        <v>13578</v>
      </c>
      <c r="F12908">
        <v>51.6</v>
      </c>
    </row>
    <row r="12909" spans="1:6" x14ac:dyDescent="0.2">
      <c r="A12909">
        <v>20</v>
      </c>
      <c r="B12909" t="s">
        <v>335</v>
      </c>
      <c r="C12909" t="s">
        <v>152</v>
      </c>
      <c r="D12909">
        <v>2023</v>
      </c>
      <c r="E12909">
        <v>10758</v>
      </c>
      <c r="F12909">
        <v>52.5</v>
      </c>
    </row>
    <row r="12910" spans="1:6" x14ac:dyDescent="0.2">
      <c r="A12910">
        <v>20</v>
      </c>
      <c r="B12910" t="s">
        <v>335</v>
      </c>
      <c r="C12910" t="s">
        <v>152</v>
      </c>
      <c r="D12910">
        <v>2024</v>
      </c>
      <c r="E12910">
        <v>4306</v>
      </c>
      <c r="F12910">
        <v>44.4</v>
      </c>
    </row>
    <row r="12911" spans="1:6" x14ac:dyDescent="0.2">
      <c r="A12911">
        <v>20</v>
      </c>
      <c r="B12911" t="s">
        <v>335</v>
      </c>
      <c r="C12911" t="s">
        <v>152</v>
      </c>
      <c r="D12911">
        <v>2025</v>
      </c>
      <c r="E12911">
        <v>5761</v>
      </c>
      <c r="F12911">
        <v>66.099999999999994</v>
      </c>
    </row>
    <row r="12912" spans="1:6" x14ac:dyDescent="0.2">
      <c r="A12912">
        <v>20</v>
      </c>
      <c r="B12912" t="s">
        <v>335</v>
      </c>
      <c r="C12912" t="s">
        <v>135</v>
      </c>
      <c r="D12912">
        <v>2021</v>
      </c>
      <c r="E12912">
        <v>53568</v>
      </c>
      <c r="F12912">
        <v>31.4</v>
      </c>
    </row>
    <row r="12913" spans="1:6" x14ac:dyDescent="0.2">
      <c r="A12913">
        <v>20</v>
      </c>
      <c r="B12913" t="s">
        <v>335</v>
      </c>
      <c r="C12913" t="s">
        <v>135</v>
      </c>
      <c r="D12913">
        <v>2022</v>
      </c>
      <c r="E12913">
        <v>21201</v>
      </c>
      <c r="F12913">
        <v>54.6</v>
      </c>
    </row>
    <row r="12914" spans="1:6" x14ac:dyDescent="0.2">
      <c r="A12914">
        <v>20</v>
      </c>
      <c r="B12914" t="s">
        <v>335</v>
      </c>
      <c r="C12914" t="s">
        <v>135</v>
      </c>
      <c r="D12914">
        <v>2023</v>
      </c>
      <c r="E12914">
        <v>19560</v>
      </c>
      <c r="F12914">
        <v>53.4</v>
      </c>
    </row>
    <row r="12915" spans="1:6" x14ac:dyDescent="0.2">
      <c r="A12915">
        <v>20</v>
      </c>
      <c r="B12915" t="s">
        <v>335</v>
      </c>
      <c r="C12915" t="s">
        <v>135</v>
      </c>
      <c r="D12915">
        <v>2024</v>
      </c>
      <c r="E12915">
        <v>12793</v>
      </c>
      <c r="F12915">
        <v>44.7</v>
      </c>
    </row>
    <row r="12916" spans="1:6" x14ac:dyDescent="0.2">
      <c r="A12916">
        <v>20</v>
      </c>
      <c r="B12916" t="s">
        <v>335</v>
      </c>
      <c r="C12916" t="s">
        <v>135</v>
      </c>
      <c r="D12916">
        <v>2025</v>
      </c>
      <c r="E12916">
        <v>12122</v>
      </c>
      <c r="F12916">
        <v>62.1</v>
      </c>
    </row>
    <row r="12917" spans="1:6" x14ac:dyDescent="0.2">
      <c r="A12917">
        <v>20</v>
      </c>
      <c r="B12917" t="s">
        <v>335</v>
      </c>
      <c r="C12917" t="s">
        <v>136</v>
      </c>
      <c r="D12917">
        <v>2021</v>
      </c>
      <c r="E12917">
        <v>7277</v>
      </c>
      <c r="F12917">
        <v>38.5</v>
      </c>
    </row>
    <row r="12918" spans="1:6" x14ac:dyDescent="0.2">
      <c r="A12918">
        <v>20</v>
      </c>
      <c r="B12918" t="s">
        <v>335</v>
      </c>
      <c r="C12918" t="s">
        <v>136</v>
      </c>
      <c r="D12918">
        <v>2022</v>
      </c>
      <c r="E12918">
        <v>14300</v>
      </c>
      <c r="F12918">
        <v>49.8</v>
      </c>
    </row>
    <row r="12919" spans="1:6" x14ac:dyDescent="0.2">
      <c r="A12919">
        <v>20</v>
      </c>
      <c r="B12919" t="s">
        <v>335</v>
      </c>
      <c r="C12919" t="s">
        <v>136</v>
      </c>
      <c r="D12919">
        <v>2023</v>
      </c>
      <c r="E12919">
        <v>10029</v>
      </c>
      <c r="F12919">
        <v>55.2</v>
      </c>
    </row>
    <row r="12920" spans="1:6" x14ac:dyDescent="0.2">
      <c r="A12920">
        <v>20</v>
      </c>
      <c r="B12920" t="s">
        <v>335</v>
      </c>
      <c r="C12920" t="s">
        <v>136</v>
      </c>
      <c r="D12920">
        <v>2024</v>
      </c>
      <c r="E12920">
        <v>2228</v>
      </c>
      <c r="F12920">
        <v>40.4</v>
      </c>
    </row>
    <row r="12921" spans="1:6" x14ac:dyDescent="0.2">
      <c r="A12921">
        <v>20</v>
      </c>
      <c r="B12921" t="s">
        <v>335</v>
      </c>
      <c r="C12921" t="s">
        <v>136</v>
      </c>
      <c r="D12921">
        <v>2025</v>
      </c>
      <c r="E12921">
        <v>6912</v>
      </c>
      <c r="F12921">
        <v>57.2</v>
      </c>
    </row>
    <row r="12922" spans="1:6" x14ac:dyDescent="0.2">
      <c r="A12922">
        <v>20</v>
      </c>
      <c r="B12922" t="s">
        <v>335</v>
      </c>
      <c r="C12922" t="s">
        <v>163</v>
      </c>
      <c r="D12922">
        <v>2021</v>
      </c>
      <c r="E12922">
        <v>2364</v>
      </c>
      <c r="F12922">
        <v>24.9</v>
      </c>
    </row>
    <row r="12923" spans="1:6" x14ac:dyDescent="0.2">
      <c r="A12923">
        <v>20</v>
      </c>
      <c r="B12923" t="s">
        <v>335</v>
      </c>
      <c r="C12923" t="s">
        <v>163</v>
      </c>
      <c r="D12923">
        <v>2022</v>
      </c>
      <c r="E12923">
        <v>7945</v>
      </c>
      <c r="F12923">
        <v>39.200000000000003</v>
      </c>
    </row>
    <row r="12924" spans="1:6" x14ac:dyDescent="0.2">
      <c r="A12924">
        <v>20</v>
      </c>
      <c r="B12924" t="s">
        <v>335</v>
      </c>
      <c r="C12924" t="s">
        <v>163</v>
      </c>
      <c r="D12924">
        <v>2023</v>
      </c>
      <c r="E12924">
        <v>6679</v>
      </c>
      <c r="F12924">
        <v>39.9</v>
      </c>
    </row>
    <row r="12925" spans="1:6" x14ac:dyDescent="0.2">
      <c r="A12925">
        <v>20</v>
      </c>
      <c r="B12925" t="s">
        <v>335</v>
      </c>
      <c r="C12925" t="s">
        <v>163</v>
      </c>
      <c r="D12925">
        <v>2024</v>
      </c>
      <c r="E12925">
        <v>3761</v>
      </c>
      <c r="F12925">
        <v>35.5</v>
      </c>
    </row>
    <row r="12926" spans="1:6" x14ac:dyDescent="0.2">
      <c r="A12926">
        <v>20</v>
      </c>
      <c r="B12926" t="s">
        <v>335</v>
      </c>
      <c r="C12926" t="s">
        <v>163</v>
      </c>
      <c r="D12926">
        <v>2025</v>
      </c>
      <c r="E12926">
        <v>3023</v>
      </c>
      <c r="F12926">
        <v>57.9</v>
      </c>
    </row>
    <row r="12927" spans="1:6" x14ac:dyDescent="0.2">
      <c r="A12927">
        <v>20</v>
      </c>
      <c r="B12927" t="s">
        <v>335</v>
      </c>
      <c r="C12927" t="s">
        <v>143</v>
      </c>
      <c r="D12927">
        <v>2021</v>
      </c>
      <c r="E12927">
        <v>10912</v>
      </c>
      <c r="F12927">
        <v>27.9</v>
      </c>
    </row>
    <row r="12928" spans="1:6" x14ac:dyDescent="0.2">
      <c r="A12928">
        <v>20</v>
      </c>
      <c r="B12928" t="s">
        <v>335</v>
      </c>
      <c r="C12928" t="s">
        <v>143</v>
      </c>
      <c r="D12928">
        <v>2022</v>
      </c>
      <c r="E12928">
        <v>10799</v>
      </c>
      <c r="F12928">
        <v>34.5</v>
      </c>
    </row>
    <row r="12929" spans="1:6" x14ac:dyDescent="0.2">
      <c r="A12929">
        <v>20</v>
      </c>
      <c r="B12929" t="s">
        <v>335</v>
      </c>
      <c r="C12929" t="s">
        <v>143</v>
      </c>
      <c r="D12929">
        <v>2023</v>
      </c>
      <c r="E12929">
        <v>8064</v>
      </c>
      <c r="F12929">
        <v>37.200000000000003</v>
      </c>
    </row>
    <row r="12930" spans="1:6" x14ac:dyDescent="0.2">
      <c r="A12930">
        <v>20</v>
      </c>
      <c r="B12930" t="s">
        <v>335</v>
      </c>
      <c r="C12930" t="s">
        <v>143</v>
      </c>
      <c r="D12930">
        <v>2024</v>
      </c>
      <c r="E12930">
        <v>7262</v>
      </c>
      <c r="F12930">
        <v>45.3</v>
      </c>
    </row>
    <row r="12931" spans="1:6" x14ac:dyDescent="0.2">
      <c r="A12931">
        <v>20</v>
      </c>
      <c r="B12931" t="s">
        <v>335</v>
      </c>
      <c r="C12931" t="s">
        <v>143</v>
      </c>
      <c r="D12931">
        <v>2025</v>
      </c>
      <c r="E12931">
        <v>4483</v>
      </c>
      <c r="F12931">
        <v>60</v>
      </c>
    </row>
    <row r="12932" spans="1:6" x14ac:dyDescent="0.2">
      <c r="A12932">
        <v>20</v>
      </c>
      <c r="B12932" t="s">
        <v>335</v>
      </c>
      <c r="C12932" t="s">
        <v>164</v>
      </c>
      <c r="D12932">
        <v>2021</v>
      </c>
    </row>
    <row r="12933" spans="1:6" x14ac:dyDescent="0.2">
      <c r="A12933">
        <v>20</v>
      </c>
      <c r="B12933" t="s">
        <v>335</v>
      </c>
      <c r="C12933" t="s">
        <v>164</v>
      </c>
      <c r="D12933">
        <v>2022</v>
      </c>
      <c r="E12933">
        <v>433</v>
      </c>
      <c r="F12933">
        <v>33.299999999999997</v>
      </c>
    </row>
    <row r="12934" spans="1:6" x14ac:dyDescent="0.2">
      <c r="A12934">
        <v>20</v>
      </c>
      <c r="B12934" t="s">
        <v>335</v>
      </c>
      <c r="C12934" t="s">
        <v>164</v>
      </c>
      <c r="D12934">
        <v>2023</v>
      </c>
    </row>
    <row r="12935" spans="1:6" x14ac:dyDescent="0.2">
      <c r="A12935">
        <v>20</v>
      </c>
      <c r="B12935" t="s">
        <v>335</v>
      </c>
      <c r="C12935" t="s">
        <v>164</v>
      </c>
      <c r="D12935">
        <v>2024</v>
      </c>
      <c r="E12935">
        <v>428</v>
      </c>
      <c r="F12935">
        <v>45.1</v>
      </c>
    </row>
    <row r="12936" spans="1:6" x14ac:dyDescent="0.2">
      <c r="A12936">
        <v>20</v>
      </c>
      <c r="B12936" t="s">
        <v>335</v>
      </c>
      <c r="C12936" t="s">
        <v>164</v>
      </c>
      <c r="D12936">
        <v>2025</v>
      </c>
      <c r="E12936">
        <v>1442</v>
      </c>
      <c r="F12936">
        <v>45.6</v>
      </c>
    </row>
    <row r="12937" spans="1:6" x14ac:dyDescent="0.2">
      <c r="A12937">
        <v>20</v>
      </c>
      <c r="B12937" t="s">
        <v>335</v>
      </c>
      <c r="C12937" t="s">
        <v>142</v>
      </c>
      <c r="D12937">
        <v>2021</v>
      </c>
      <c r="E12937">
        <v>15872</v>
      </c>
      <c r="F12937">
        <v>30.5</v>
      </c>
    </row>
    <row r="12938" spans="1:6" x14ac:dyDescent="0.2">
      <c r="A12938">
        <v>20</v>
      </c>
      <c r="B12938" t="s">
        <v>335</v>
      </c>
      <c r="C12938" t="s">
        <v>142</v>
      </c>
      <c r="D12938">
        <v>2022</v>
      </c>
      <c r="E12938">
        <v>17254</v>
      </c>
      <c r="F12938">
        <v>42.3</v>
      </c>
    </row>
    <row r="12939" spans="1:6" x14ac:dyDescent="0.2">
      <c r="A12939">
        <v>20</v>
      </c>
      <c r="B12939" t="s">
        <v>335</v>
      </c>
      <c r="C12939" t="s">
        <v>142</v>
      </c>
      <c r="D12939">
        <v>2023</v>
      </c>
      <c r="E12939">
        <v>19157</v>
      </c>
      <c r="F12939">
        <v>44.1</v>
      </c>
    </row>
    <row r="12940" spans="1:6" x14ac:dyDescent="0.2">
      <c r="A12940">
        <v>20</v>
      </c>
      <c r="B12940" t="s">
        <v>335</v>
      </c>
      <c r="C12940" t="s">
        <v>142</v>
      </c>
      <c r="D12940">
        <v>2024</v>
      </c>
      <c r="E12940">
        <v>13937</v>
      </c>
      <c r="F12940">
        <v>44.6</v>
      </c>
    </row>
    <row r="12941" spans="1:6" x14ac:dyDescent="0.2">
      <c r="A12941">
        <v>20</v>
      </c>
      <c r="B12941" t="s">
        <v>335</v>
      </c>
      <c r="C12941" t="s">
        <v>142</v>
      </c>
      <c r="D12941">
        <v>2025</v>
      </c>
      <c r="E12941">
        <v>11256</v>
      </c>
      <c r="F12941">
        <v>58.1</v>
      </c>
    </row>
    <row r="12942" spans="1:6" x14ac:dyDescent="0.2">
      <c r="A12942">
        <v>20</v>
      </c>
      <c r="B12942" t="s">
        <v>335</v>
      </c>
      <c r="C12942" t="s">
        <v>190</v>
      </c>
      <c r="D12942">
        <v>2021</v>
      </c>
    </row>
    <row r="12943" spans="1:6" x14ac:dyDescent="0.2">
      <c r="A12943">
        <v>20</v>
      </c>
      <c r="B12943" t="s">
        <v>335</v>
      </c>
      <c r="C12943" t="s">
        <v>190</v>
      </c>
      <c r="D12943">
        <v>2022</v>
      </c>
      <c r="E12943">
        <v>983</v>
      </c>
      <c r="F12943">
        <v>60.9</v>
      </c>
    </row>
    <row r="12944" spans="1:6" x14ac:dyDescent="0.2">
      <c r="A12944">
        <v>20</v>
      </c>
      <c r="B12944" t="s">
        <v>335</v>
      </c>
      <c r="C12944" t="s">
        <v>190</v>
      </c>
      <c r="D12944">
        <v>2023</v>
      </c>
      <c r="E12944">
        <v>3275</v>
      </c>
      <c r="F12944">
        <v>56</v>
      </c>
    </row>
    <row r="12945" spans="1:6" x14ac:dyDescent="0.2">
      <c r="A12945">
        <v>20</v>
      </c>
      <c r="B12945" t="s">
        <v>335</v>
      </c>
      <c r="C12945" t="s">
        <v>190</v>
      </c>
      <c r="D12945">
        <v>2024</v>
      </c>
      <c r="E12945">
        <v>3033</v>
      </c>
      <c r="F12945">
        <v>52.9</v>
      </c>
    </row>
    <row r="12946" spans="1:6" x14ac:dyDescent="0.2">
      <c r="A12946">
        <v>20</v>
      </c>
      <c r="B12946" t="s">
        <v>335</v>
      </c>
      <c r="C12946" t="s">
        <v>190</v>
      </c>
      <c r="D12946">
        <v>2025</v>
      </c>
      <c r="E12946">
        <v>3083</v>
      </c>
      <c r="F12946">
        <v>50.6</v>
      </c>
    </row>
    <row r="12947" spans="1:6" x14ac:dyDescent="0.2">
      <c r="A12947">
        <v>20</v>
      </c>
      <c r="B12947" t="s">
        <v>335</v>
      </c>
      <c r="C12947" t="s">
        <v>196</v>
      </c>
      <c r="D12947">
        <v>2021</v>
      </c>
    </row>
    <row r="12948" spans="1:6" x14ac:dyDescent="0.2">
      <c r="A12948">
        <v>20</v>
      </c>
      <c r="B12948" t="s">
        <v>335</v>
      </c>
      <c r="C12948" t="s">
        <v>196</v>
      </c>
      <c r="D12948">
        <v>2022</v>
      </c>
      <c r="E12948">
        <v>1150</v>
      </c>
      <c r="F12948">
        <v>64</v>
      </c>
    </row>
    <row r="12949" spans="1:6" x14ac:dyDescent="0.2">
      <c r="A12949">
        <v>20</v>
      </c>
      <c r="B12949" t="s">
        <v>335</v>
      </c>
      <c r="C12949" t="s">
        <v>196</v>
      </c>
      <c r="D12949">
        <v>2023</v>
      </c>
      <c r="E12949">
        <v>3282</v>
      </c>
      <c r="F12949">
        <v>54.9</v>
      </c>
    </row>
    <row r="12950" spans="1:6" x14ac:dyDescent="0.2">
      <c r="A12950">
        <v>20</v>
      </c>
      <c r="B12950" t="s">
        <v>335</v>
      </c>
      <c r="C12950" t="s">
        <v>196</v>
      </c>
      <c r="D12950">
        <v>2024</v>
      </c>
      <c r="E12950">
        <v>15587</v>
      </c>
      <c r="F12950">
        <v>54.8</v>
      </c>
    </row>
    <row r="12951" spans="1:6" x14ac:dyDescent="0.2">
      <c r="A12951">
        <v>20</v>
      </c>
      <c r="B12951" t="s">
        <v>335</v>
      </c>
      <c r="C12951" t="s">
        <v>196</v>
      </c>
      <c r="D12951">
        <v>2025</v>
      </c>
      <c r="E12951">
        <v>6519</v>
      </c>
      <c r="F12951">
        <v>64.5</v>
      </c>
    </row>
    <row r="12952" spans="1:6" x14ac:dyDescent="0.2">
      <c r="A12952">
        <v>20</v>
      </c>
      <c r="B12952" t="s">
        <v>335</v>
      </c>
      <c r="C12952" t="s">
        <v>158</v>
      </c>
      <c r="D12952">
        <v>2021</v>
      </c>
      <c r="E12952">
        <v>2096</v>
      </c>
      <c r="F12952">
        <v>29.1</v>
      </c>
    </row>
    <row r="12953" spans="1:6" x14ac:dyDescent="0.2">
      <c r="A12953">
        <v>20</v>
      </c>
      <c r="B12953" t="s">
        <v>335</v>
      </c>
      <c r="C12953" t="s">
        <v>158</v>
      </c>
      <c r="D12953">
        <v>2022</v>
      </c>
      <c r="E12953">
        <v>2112</v>
      </c>
      <c r="F12953">
        <v>35.9</v>
      </c>
    </row>
    <row r="12954" spans="1:6" x14ac:dyDescent="0.2">
      <c r="A12954">
        <v>20</v>
      </c>
      <c r="B12954" t="s">
        <v>335</v>
      </c>
      <c r="C12954" t="s">
        <v>158</v>
      </c>
      <c r="D12954">
        <v>2023</v>
      </c>
      <c r="E12954">
        <v>1002</v>
      </c>
      <c r="F12954">
        <v>49</v>
      </c>
    </row>
    <row r="12955" spans="1:6" x14ac:dyDescent="0.2">
      <c r="A12955">
        <v>20</v>
      </c>
      <c r="B12955" t="s">
        <v>335</v>
      </c>
      <c r="C12955" t="s">
        <v>158</v>
      </c>
      <c r="D12955">
        <v>2024</v>
      </c>
      <c r="E12955">
        <v>1256</v>
      </c>
      <c r="F12955">
        <v>40.4</v>
      </c>
    </row>
    <row r="12956" spans="1:6" x14ac:dyDescent="0.2">
      <c r="A12956">
        <v>20</v>
      </c>
      <c r="B12956" t="s">
        <v>335</v>
      </c>
      <c r="C12956" t="s">
        <v>158</v>
      </c>
      <c r="D12956">
        <v>2025</v>
      </c>
      <c r="E12956">
        <v>941</v>
      </c>
      <c r="F12956">
        <v>57.2</v>
      </c>
    </row>
    <row r="12957" spans="1:6" x14ac:dyDescent="0.2">
      <c r="A12957">
        <v>20</v>
      </c>
      <c r="B12957" t="s">
        <v>335</v>
      </c>
      <c r="C12957" t="s">
        <v>137</v>
      </c>
      <c r="D12957">
        <v>2021</v>
      </c>
      <c r="E12957">
        <v>1990</v>
      </c>
      <c r="F12957">
        <v>40</v>
      </c>
    </row>
    <row r="12958" spans="1:6" x14ac:dyDescent="0.2">
      <c r="A12958">
        <v>20</v>
      </c>
      <c r="B12958" t="s">
        <v>335</v>
      </c>
      <c r="C12958" t="s">
        <v>137</v>
      </c>
      <c r="D12958">
        <v>2022</v>
      </c>
      <c r="E12958">
        <v>9149</v>
      </c>
      <c r="F12958">
        <v>45.6</v>
      </c>
    </row>
    <row r="12959" spans="1:6" x14ac:dyDescent="0.2">
      <c r="A12959">
        <v>20</v>
      </c>
      <c r="B12959" t="s">
        <v>335</v>
      </c>
      <c r="C12959" t="s">
        <v>137</v>
      </c>
      <c r="D12959">
        <v>2023</v>
      </c>
      <c r="E12959">
        <v>9711</v>
      </c>
      <c r="F12959">
        <v>49.3</v>
      </c>
    </row>
    <row r="12960" spans="1:6" x14ac:dyDescent="0.2">
      <c r="A12960">
        <v>20</v>
      </c>
      <c r="B12960" t="s">
        <v>335</v>
      </c>
      <c r="C12960" t="s">
        <v>137</v>
      </c>
      <c r="D12960">
        <v>2024</v>
      </c>
      <c r="E12960">
        <v>5355</v>
      </c>
      <c r="F12960">
        <v>48.1</v>
      </c>
    </row>
    <row r="12961" spans="1:6" x14ac:dyDescent="0.2">
      <c r="A12961">
        <v>20</v>
      </c>
      <c r="B12961" t="s">
        <v>335</v>
      </c>
      <c r="C12961" t="s">
        <v>137</v>
      </c>
      <c r="D12961">
        <v>2025</v>
      </c>
      <c r="E12961">
        <v>9931</v>
      </c>
      <c r="F12961">
        <v>71.7</v>
      </c>
    </row>
    <row r="12962" spans="1:6" x14ac:dyDescent="0.2">
      <c r="A12962">
        <v>20</v>
      </c>
      <c r="B12962" t="s">
        <v>335</v>
      </c>
      <c r="C12962" t="s">
        <v>193</v>
      </c>
      <c r="D12962">
        <v>2021</v>
      </c>
    </row>
    <row r="12963" spans="1:6" x14ac:dyDescent="0.2">
      <c r="A12963">
        <v>20</v>
      </c>
      <c r="B12963" t="s">
        <v>335</v>
      </c>
      <c r="C12963" t="s">
        <v>193</v>
      </c>
      <c r="D12963">
        <v>2022</v>
      </c>
    </row>
    <row r="12964" spans="1:6" x14ac:dyDescent="0.2">
      <c r="A12964">
        <v>20</v>
      </c>
      <c r="B12964" t="s">
        <v>335</v>
      </c>
      <c r="C12964" t="s">
        <v>193</v>
      </c>
      <c r="D12964">
        <v>2023</v>
      </c>
    </row>
    <row r="12965" spans="1:6" x14ac:dyDescent="0.2">
      <c r="A12965">
        <v>20</v>
      </c>
      <c r="B12965" t="s">
        <v>335</v>
      </c>
      <c r="C12965" t="s">
        <v>193</v>
      </c>
      <c r="D12965">
        <v>2024</v>
      </c>
    </row>
    <row r="12966" spans="1:6" x14ac:dyDescent="0.2">
      <c r="A12966">
        <v>20</v>
      </c>
      <c r="B12966" t="s">
        <v>335</v>
      </c>
      <c r="C12966" t="s">
        <v>193</v>
      </c>
      <c r="D12966">
        <v>2025</v>
      </c>
      <c r="E12966">
        <v>5511</v>
      </c>
      <c r="F12966">
        <v>64.400000000000006</v>
      </c>
    </row>
    <row r="12967" spans="1:6" x14ac:dyDescent="0.2">
      <c r="A12967">
        <v>20</v>
      </c>
      <c r="B12967" t="s">
        <v>335</v>
      </c>
      <c r="C12967" t="s">
        <v>144</v>
      </c>
      <c r="D12967">
        <v>2021</v>
      </c>
      <c r="E12967">
        <v>20898</v>
      </c>
      <c r="F12967">
        <v>31.4</v>
      </c>
    </row>
    <row r="12968" spans="1:6" x14ac:dyDescent="0.2">
      <c r="A12968">
        <v>20</v>
      </c>
      <c r="B12968" t="s">
        <v>335</v>
      </c>
      <c r="C12968" t="s">
        <v>144</v>
      </c>
      <c r="D12968">
        <v>2022</v>
      </c>
      <c r="E12968">
        <v>8956</v>
      </c>
      <c r="F12968">
        <v>47.2</v>
      </c>
    </row>
    <row r="12969" spans="1:6" x14ac:dyDescent="0.2">
      <c r="A12969">
        <v>20</v>
      </c>
      <c r="B12969" t="s">
        <v>335</v>
      </c>
      <c r="C12969" t="s">
        <v>144</v>
      </c>
      <c r="D12969">
        <v>2023</v>
      </c>
      <c r="E12969">
        <v>6229</v>
      </c>
      <c r="F12969">
        <v>48.6</v>
      </c>
    </row>
    <row r="12970" spans="1:6" x14ac:dyDescent="0.2">
      <c r="A12970">
        <v>20</v>
      </c>
      <c r="B12970" t="s">
        <v>335</v>
      </c>
      <c r="C12970" t="s">
        <v>144</v>
      </c>
      <c r="D12970">
        <v>2024</v>
      </c>
      <c r="E12970">
        <v>1941</v>
      </c>
      <c r="F12970">
        <v>43.6</v>
      </c>
    </row>
    <row r="12971" spans="1:6" x14ac:dyDescent="0.2">
      <c r="A12971">
        <v>20</v>
      </c>
      <c r="B12971" t="s">
        <v>335</v>
      </c>
      <c r="C12971" t="s">
        <v>144</v>
      </c>
      <c r="D12971">
        <v>2025</v>
      </c>
      <c r="E12971">
        <v>718</v>
      </c>
      <c r="F12971">
        <v>56.4</v>
      </c>
    </row>
    <row r="12972" spans="1:6" x14ac:dyDescent="0.2">
      <c r="A12972">
        <v>20</v>
      </c>
      <c r="B12972" t="s">
        <v>335</v>
      </c>
      <c r="C12972" t="s">
        <v>139</v>
      </c>
      <c r="D12972">
        <v>2021</v>
      </c>
      <c r="E12972">
        <v>73675</v>
      </c>
      <c r="F12972">
        <v>40.1</v>
      </c>
    </row>
    <row r="12973" spans="1:6" x14ac:dyDescent="0.2">
      <c r="A12973">
        <v>20</v>
      </c>
      <c r="B12973" t="s">
        <v>335</v>
      </c>
      <c r="C12973" t="s">
        <v>139</v>
      </c>
      <c r="D12973">
        <v>2022</v>
      </c>
      <c r="E12973">
        <v>89792</v>
      </c>
      <c r="F12973">
        <v>57.6</v>
      </c>
    </row>
    <row r="12974" spans="1:6" x14ac:dyDescent="0.2">
      <c r="A12974">
        <v>20</v>
      </c>
      <c r="B12974" t="s">
        <v>335</v>
      </c>
      <c r="C12974" t="s">
        <v>139</v>
      </c>
      <c r="D12974">
        <v>2023</v>
      </c>
      <c r="E12974">
        <v>87518</v>
      </c>
      <c r="F12974">
        <v>60.4</v>
      </c>
    </row>
    <row r="12975" spans="1:6" x14ac:dyDescent="0.2">
      <c r="A12975">
        <v>20</v>
      </c>
      <c r="B12975" t="s">
        <v>335</v>
      </c>
      <c r="C12975" t="s">
        <v>139</v>
      </c>
      <c r="D12975">
        <v>2024</v>
      </c>
      <c r="E12975">
        <v>59501</v>
      </c>
      <c r="F12975">
        <v>53.2</v>
      </c>
    </row>
    <row r="12976" spans="1:6" x14ac:dyDescent="0.2">
      <c r="A12976">
        <v>20</v>
      </c>
      <c r="B12976" t="s">
        <v>335</v>
      </c>
      <c r="C12976" t="s">
        <v>139</v>
      </c>
      <c r="D12976">
        <v>2025</v>
      </c>
      <c r="E12976">
        <v>71738</v>
      </c>
      <c r="F12976">
        <v>68.2</v>
      </c>
    </row>
    <row r="12977" spans="1:6" x14ac:dyDescent="0.2">
      <c r="A12977">
        <v>20</v>
      </c>
      <c r="B12977" t="s">
        <v>335</v>
      </c>
      <c r="C12977" t="s">
        <v>298</v>
      </c>
      <c r="D12977">
        <v>2021</v>
      </c>
    </row>
    <row r="12978" spans="1:6" x14ac:dyDescent="0.2">
      <c r="A12978">
        <v>20</v>
      </c>
      <c r="B12978" t="s">
        <v>335</v>
      </c>
      <c r="C12978" t="s">
        <v>298</v>
      </c>
      <c r="D12978">
        <v>2022</v>
      </c>
    </row>
    <row r="12979" spans="1:6" x14ac:dyDescent="0.2">
      <c r="A12979">
        <v>20</v>
      </c>
      <c r="B12979" t="s">
        <v>335</v>
      </c>
      <c r="C12979" t="s">
        <v>298</v>
      </c>
      <c r="D12979">
        <v>2023</v>
      </c>
    </row>
    <row r="12980" spans="1:6" x14ac:dyDescent="0.2">
      <c r="A12980">
        <v>20</v>
      </c>
      <c r="B12980" t="s">
        <v>335</v>
      </c>
      <c r="C12980" t="s">
        <v>298</v>
      </c>
      <c r="D12980">
        <v>2024</v>
      </c>
    </row>
    <row r="12981" spans="1:6" x14ac:dyDescent="0.2">
      <c r="A12981">
        <v>20</v>
      </c>
      <c r="B12981" t="s">
        <v>335</v>
      </c>
      <c r="C12981" t="s">
        <v>298</v>
      </c>
      <c r="D12981">
        <v>2025</v>
      </c>
      <c r="E12981">
        <v>1288</v>
      </c>
      <c r="F12981">
        <v>67.2</v>
      </c>
    </row>
    <row r="12982" spans="1:6" x14ac:dyDescent="0.2">
      <c r="A12982">
        <v>20</v>
      </c>
      <c r="B12982" t="s">
        <v>335</v>
      </c>
      <c r="C12982" t="s">
        <v>140</v>
      </c>
      <c r="D12982">
        <v>2021</v>
      </c>
      <c r="E12982">
        <v>22276</v>
      </c>
      <c r="F12982">
        <v>37.5</v>
      </c>
    </row>
    <row r="12983" spans="1:6" x14ac:dyDescent="0.2">
      <c r="A12983">
        <v>20</v>
      </c>
      <c r="B12983" t="s">
        <v>335</v>
      </c>
      <c r="C12983" t="s">
        <v>140</v>
      </c>
      <c r="D12983">
        <v>2022</v>
      </c>
      <c r="E12983">
        <v>72412</v>
      </c>
      <c r="F12983">
        <v>53.5</v>
      </c>
    </row>
    <row r="12984" spans="1:6" x14ac:dyDescent="0.2">
      <c r="A12984">
        <v>20</v>
      </c>
      <c r="B12984" t="s">
        <v>335</v>
      </c>
      <c r="C12984" t="s">
        <v>140</v>
      </c>
      <c r="D12984">
        <v>2023</v>
      </c>
      <c r="E12984">
        <v>98502</v>
      </c>
      <c r="F12984">
        <v>56.6</v>
      </c>
    </row>
    <row r="12985" spans="1:6" x14ac:dyDescent="0.2">
      <c r="A12985">
        <v>20</v>
      </c>
      <c r="B12985" t="s">
        <v>335</v>
      </c>
      <c r="C12985" t="s">
        <v>140</v>
      </c>
      <c r="D12985">
        <v>2024</v>
      </c>
      <c r="E12985">
        <v>95667</v>
      </c>
      <c r="F12985">
        <v>46.4</v>
      </c>
    </row>
    <row r="12986" spans="1:6" x14ac:dyDescent="0.2">
      <c r="A12986">
        <v>20</v>
      </c>
      <c r="B12986" t="s">
        <v>335</v>
      </c>
      <c r="C12986" t="s">
        <v>140</v>
      </c>
      <c r="D12986">
        <v>2025</v>
      </c>
      <c r="E12986">
        <v>85660</v>
      </c>
      <c r="F12986">
        <v>64.099999999999994</v>
      </c>
    </row>
    <row r="12987" spans="1:6" x14ac:dyDescent="0.2">
      <c r="A12987">
        <v>20</v>
      </c>
      <c r="B12987" t="s">
        <v>348</v>
      </c>
      <c r="C12987" t="s">
        <v>349</v>
      </c>
      <c r="D12987">
        <v>2021</v>
      </c>
    </row>
    <row r="12988" spans="1:6" x14ac:dyDescent="0.2">
      <c r="A12988">
        <v>20</v>
      </c>
      <c r="B12988" t="s">
        <v>348</v>
      </c>
      <c r="C12988" t="s">
        <v>349</v>
      </c>
      <c r="D12988">
        <v>2022</v>
      </c>
    </row>
    <row r="12989" spans="1:6" x14ac:dyDescent="0.2">
      <c r="A12989">
        <v>20</v>
      </c>
      <c r="B12989" t="s">
        <v>348</v>
      </c>
      <c r="C12989" t="s">
        <v>349</v>
      </c>
      <c r="D12989">
        <v>2023</v>
      </c>
    </row>
    <row r="12990" spans="1:6" x14ac:dyDescent="0.2">
      <c r="A12990">
        <v>20</v>
      </c>
      <c r="B12990" t="s">
        <v>348</v>
      </c>
      <c r="C12990" t="s">
        <v>349</v>
      </c>
      <c r="D12990">
        <v>2024</v>
      </c>
    </row>
    <row r="12991" spans="1:6" x14ac:dyDescent="0.2">
      <c r="A12991">
        <v>20</v>
      </c>
      <c r="B12991" t="s">
        <v>348</v>
      </c>
      <c r="C12991" t="s">
        <v>349</v>
      </c>
      <c r="D12991">
        <v>2025</v>
      </c>
      <c r="E12991">
        <v>816</v>
      </c>
      <c r="F12991">
        <v>2077</v>
      </c>
    </row>
    <row r="12992" spans="1:6" x14ac:dyDescent="0.2">
      <c r="A12992">
        <v>20</v>
      </c>
      <c r="B12992" t="s">
        <v>438</v>
      </c>
      <c r="C12992" t="s">
        <v>439</v>
      </c>
      <c r="D12992">
        <v>2021</v>
      </c>
    </row>
    <row r="12993" spans="1:6" x14ac:dyDescent="0.2">
      <c r="A12993">
        <v>20</v>
      </c>
      <c r="B12993" t="s">
        <v>438</v>
      </c>
      <c r="C12993" t="s">
        <v>439</v>
      </c>
      <c r="D12993">
        <v>2022</v>
      </c>
    </row>
    <row r="12994" spans="1:6" x14ac:dyDescent="0.2">
      <c r="A12994">
        <v>20</v>
      </c>
      <c r="B12994" t="s">
        <v>438</v>
      </c>
      <c r="C12994" t="s">
        <v>439</v>
      </c>
      <c r="D12994">
        <v>2023</v>
      </c>
    </row>
    <row r="12995" spans="1:6" x14ac:dyDescent="0.2">
      <c r="A12995">
        <v>20</v>
      </c>
      <c r="B12995" t="s">
        <v>438</v>
      </c>
      <c r="C12995" t="s">
        <v>439</v>
      </c>
      <c r="D12995">
        <v>2024</v>
      </c>
    </row>
    <row r="12996" spans="1:6" x14ac:dyDescent="0.2">
      <c r="A12996">
        <v>20</v>
      </c>
      <c r="B12996" t="s">
        <v>438</v>
      </c>
      <c r="C12996" t="s">
        <v>439</v>
      </c>
      <c r="D12996">
        <v>2025</v>
      </c>
      <c r="E12996">
        <v>833</v>
      </c>
      <c r="F12996">
        <v>1420</v>
      </c>
    </row>
    <row r="12997" spans="1:6" x14ac:dyDescent="0.2">
      <c r="A12997">
        <v>20</v>
      </c>
      <c r="B12997" t="s">
        <v>438</v>
      </c>
      <c r="C12997" t="s">
        <v>459</v>
      </c>
      <c r="D12997">
        <v>2021</v>
      </c>
      <c r="E12997">
        <v>4025</v>
      </c>
      <c r="F12997">
        <v>802</v>
      </c>
    </row>
    <row r="12998" spans="1:6" x14ac:dyDescent="0.2">
      <c r="A12998">
        <v>20</v>
      </c>
      <c r="B12998" t="s">
        <v>438</v>
      </c>
      <c r="C12998" t="s">
        <v>459</v>
      </c>
      <c r="D12998">
        <v>2022</v>
      </c>
      <c r="E12998">
        <v>3029</v>
      </c>
      <c r="F12998">
        <v>2890</v>
      </c>
    </row>
    <row r="12999" spans="1:6" x14ac:dyDescent="0.2">
      <c r="A12999">
        <v>20</v>
      </c>
      <c r="B12999" t="s">
        <v>438</v>
      </c>
      <c r="C12999" t="s">
        <v>459</v>
      </c>
      <c r="D12999">
        <v>2023</v>
      </c>
      <c r="E12999">
        <v>3515</v>
      </c>
      <c r="F12999">
        <v>2716</v>
      </c>
    </row>
    <row r="13000" spans="1:6" x14ac:dyDescent="0.2">
      <c r="A13000">
        <v>20</v>
      </c>
      <c r="B13000" t="s">
        <v>438</v>
      </c>
      <c r="C13000" t="s">
        <v>459</v>
      </c>
      <c r="D13000">
        <v>2024</v>
      </c>
      <c r="E13000">
        <v>2272</v>
      </c>
      <c r="F13000">
        <v>1182</v>
      </c>
    </row>
    <row r="13001" spans="1:6" x14ac:dyDescent="0.2">
      <c r="A13001">
        <v>20</v>
      </c>
      <c r="B13001" t="s">
        <v>438</v>
      </c>
      <c r="C13001" t="s">
        <v>459</v>
      </c>
      <c r="D13001">
        <v>2025</v>
      </c>
      <c r="E13001">
        <v>1154</v>
      </c>
      <c r="F13001">
        <v>1680</v>
      </c>
    </row>
    <row r="13002" spans="1:6" x14ac:dyDescent="0.2">
      <c r="A13002">
        <v>20</v>
      </c>
      <c r="B13002" t="s">
        <v>338</v>
      </c>
      <c r="C13002" t="s">
        <v>364</v>
      </c>
      <c r="D13002">
        <v>2021</v>
      </c>
      <c r="E13002">
        <v>4929</v>
      </c>
      <c r="F13002">
        <v>1111</v>
      </c>
    </row>
    <row r="13003" spans="1:6" x14ac:dyDescent="0.2">
      <c r="A13003">
        <v>20</v>
      </c>
      <c r="B13003" t="s">
        <v>338</v>
      </c>
      <c r="C13003" t="s">
        <v>364</v>
      </c>
      <c r="D13003">
        <v>2022</v>
      </c>
      <c r="E13003">
        <v>7172</v>
      </c>
      <c r="F13003">
        <v>1440</v>
      </c>
    </row>
    <row r="13004" spans="1:6" x14ac:dyDescent="0.2">
      <c r="A13004">
        <v>20</v>
      </c>
      <c r="B13004" t="s">
        <v>338</v>
      </c>
      <c r="C13004" t="s">
        <v>364</v>
      </c>
      <c r="D13004">
        <v>2023</v>
      </c>
      <c r="E13004">
        <v>2562</v>
      </c>
      <c r="F13004">
        <v>1766</v>
      </c>
    </row>
    <row r="13005" spans="1:6" x14ac:dyDescent="0.2">
      <c r="A13005">
        <v>20</v>
      </c>
      <c r="B13005" t="s">
        <v>338</v>
      </c>
      <c r="C13005" t="s">
        <v>364</v>
      </c>
      <c r="D13005">
        <v>2024</v>
      </c>
      <c r="E13005">
        <v>2300</v>
      </c>
      <c r="F13005">
        <v>1338</v>
      </c>
    </row>
    <row r="13006" spans="1:6" x14ac:dyDescent="0.2">
      <c r="A13006">
        <v>20</v>
      </c>
      <c r="B13006" t="s">
        <v>338</v>
      </c>
      <c r="C13006" t="s">
        <v>364</v>
      </c>
      <c r="D13006">
        <v>2025</v>
      </c>
      <c r="E13006">
        <v>2291</v>
      </c>
      <c r="F13006">
        <v>2568</v>
      </c>
    </row>
    <row r="13007" spans="1:6" x14ac:dyDescent="0.2">
      <c r="A13007">
        <v>20</v>
      </c>
      <c r="B13007" t="s">
        <v>338</v>
      </c>
      <c r="C13007" t="s">
        <v>339</v>
      </c>
      <c r="D13007">
        <v>2021</v>
      </c>
      <c r="E13007">
        <v>1758</v>
      </c>
      <c r="F13007">
        <v>780</v>
      </c>
    </row>
    <row r="13008" spans="1:6" x14ac:dyDescent="0.2">
      <c r="A13008">
        <v>20</v>
      </c>
      <c r="B13008" t="s">
        <v>338</v>
      </c>
      <c r="C13008" t="s">
        <v>339</v>
      </c>
      <c r="D13008">
        <v>2022</v>
      </c>
      <c r="E13008">
        <v>2661</v>
      </c>
      <c r="F13008">
        <v>1620</v>
      </c>
    </row>
    <row r="13009" spans="1:6" x14ac:dyDescent="0.2">
      <c r="A13009">
        <v>20</v>
      </c>
      <c r="B13009" t="s">
        <v>338</v>
      </c>
      <c r="C13009" t="s">
        <v>339</v>
      </c>
      <c r="D13009">
        <v>2023</v>
      </c>
      <c r="E13009">
        <v>3767</v>
      </c>
      <c r="F13009">
        <v>2006</v>
      </c>
    </row>
    <row r="13010" spans="1:6" x14ac:dyDescent="0.2">
      <c r="A13010">
        <v>20</v>
      </c>
      <c r="B13010" t="s">
        <v>338</v>
      </c>
      <c r="C13010" t="s">
        <v>339</v>
      </c>
      <c r="D13010">
        <v>2024</v>
      </c>
      <c r="E13010">
        <v>7807</v>
      </c>
      <c r="F13010">
        <v>1795</v>
      </c>
    </row>
    <row r="13011" spans="1:6" x14ac:dyDescent="0.2">
      <c r="A13011">
        <v>20</v>
      </c>
      <c r="B13011" t="s">
        <v>338</v>
      </c>
      <c r="C13011" t="s">
        <v>339</v>
      </c>
      <c r="D13011">
        <v>2025</v>
      </c>
      <c r="E13011">
        <v>8127</v>
      </c>
      <c r="F13011">
        <v>2297</v>
      </c>
    </row>
    <row r="13012" spans="1:6" x14ac:dyDescent="0.2">
      <c r="A13012">
        <v>20</v>
      </c>
      <c r="B13012" t="s">
        <v>338</v>
      </c>
      <c r="C13012" t="s">
        <v>340</v>
      </c>
      <c r="D13012">
        <v>2021</v>
      </c>
      <c r="E13012">
        <v>1647</v>
      </c>
      <c r="F13012">
        <v>1023</v>
      </c>
    </row>
    <row r="13013" spans="1:6" x14ac:dyDescent="0.2">
      <c r="A13013">
        <v>20</v>
      </c>
      <c r="B13013" t="s">
        <v>338</v>
      </c>
      <c r="C13013" t="s">
        <v>340</v>
      </c>
      <c r="D13013">
        <v>2022</v>
      </c>
      <c r="E13013">
        <v>1311</v>
      </c>
      <c r="F13013">
        <v>1382</v>
      </c>
    </row>
    <row r="13014" spans="1:6" x14ac:dyDescent="0.2">
      <c r="A13014">
        <v>20</v>
      </c>
      <c r="B13014" t="s">
        <v>338</v>
      </c>
      <c r="C13014" t="s">
        <v>340</v>
      </c>
      <c r="D13014">
        <v>2023</v>
      </c>
      <c r="E13014">
        <v>7760</v>
      </c>
      <c r="F13014">
        <v>1986</v>
      </c>
    </row>
    <row r="13015" spans="1:6" x14ac:dyDescent="0.2">
      <c r="A13015">
        <v>20</v>
      </c>
      <c r="B13015" t="s">
        <v>338</v>
      </c>
      <c r="C13015" t="s">
        <v>340</v>
      </c>
      <c r="D13015">
        <v>2024</v>
      </c>
      <c r="E13015">
        <v>1719</v>
      </c>
      <c r="F13015">
        <v>1466</v>
      </c>
    </row>
    <row r="13016" spans="1:6" x14ac:dyDescent="0.2">
      <c r="A13016">
        <v>20</v>
      </c>
      <c r="B13016" t="s">
        <v>338</v>
      </c>
      <c r="C13016" t="s">
        <v>340</v>
      </c>
      <c r="D13016">
        <v>2025</v>
      </c>
      <c r="E13016">
        <v>674</v>
      </c>
      <c r="F13016">
        <v>2643</v>
      </c>
    </row>
    <row r="13017" spans="1:6" x14ac:dyDescent="0.2">
      <c r="A13017">
        <v>20</v>
      </c>
      <c r="B13017" t="s">
        <v>338</v>
      </c>
      <c r="C13017" t="s">
        <v>341</v>
      </c>
      <c r="D13017">
        <v>2021</v>
      </c>
      <c r="E13017">
        <v>466</v>
      </c>
      <c r="F13017">
        <v>626</v>
      </c>
    </row>
    <row r="13018" spans="1:6" x14ac:dyDescent="0.2">
      <c r="A13018">
        <v>20</v>
      </c>
      <c r="B13018" t="s">
        <v>338</v>
      </c>
      <c r="C13018" t="s">
        <v>341</v>
      </c>
      <c r="D13018">
        <v>2022</v>
      </c>
    </row>
    <row r="13019" spans="1:6" x14ac:dyDescent="0.2">
      <c r="A13019">
        <v>20</v>
      </c>
      <c r="B13019" t="s">
        <v>338</v>
      </c>
      <c r="C13019" t="s">
        <v>341</v>
      </c>
      <c r="D13019">
        <v>2023</v>
      </c>
      <c r="E13019">
        <v>1370</v>
      </c>
      <c r="F13019">
        <v>1497</v>
      </c>
    </row>
    <row r="13020" spans="1:6" x14ac:dyDescent="0.2">
      <c r="A13020">
        <v>20</v>
      </c>
      <c r="B13020" t="s">
        <v>338</v>
      </c>
      <c r="C13020" t="s">
        <v>341</v>
      </c>
      <c r="D13020">
        <v>2024</v>
      </c>
      <c r="E13020">
        <v>3070</v>
      </c>
      <c r="F13020">
        <v>1949</v>
      </c>
    </row>
    <row r="13021" spans="1:6" x14ac:dyDescent="0.2">
      <c r="A13021">
        <v>20</v>
      </c>
      <c r="B13021" t="s">
        <v>338</v>
      </c>
      <c r="C13021" t="s">
        <v>341</v>
      </c>
      <c r="D13021">
        <v>2025</v>
      </c>
      <c r="E13021">
        <v>2411</v>
      </c>
      <c r="F13021">
        <v>2802</v>
      </c>
    </row>
    <row r="13022" spans="1:6" x14ac:dyDescent="0.2">
      <c r="A13022">
        <v>21</v>
      </c>
      <c r="B13022" t="s">
        <v>6</v>
      </c>
      <c r="C13022" t="s">
        <v>24</v>
      </c>
      <c r="D13022">
        <v>2021</v>
      </c>
      <c r="E13022">
        <v>550</v>
      </c>
      <c r="F13022">
        <v>47.6</v>
      </c>
    </row>
    <row r="13023" spans="1:6" x14ac:dyDescent="0.2">
      <c r="A13023">
        <v>21</v>
      </c>
      <c r="B13023" t="s">
        <v>6</v>
      </c>
      <c r="C13023" t="s">
        <v>24</v>
      </c>
      <c r="D13023">
        <v>2022</v>
      </c>
    </row>
    <row r="13024" spans="1:6" x14ac:dyDescent="0.2">
      <c r="A13024">
        <v>21</v>
      </c>
      <c r="B13024" t="s">
        <v>6</v>
      </c>
      <c r="C13024" t="s">
        <v>24</v>
      </c>
      <c r="D13024">
        <v>2023</v>
      </c>
      <c r="E13024">
        <v>665</v>
      </c>
      <c r="F13024">
        <v>81.5</v>
      </c>
    </row>
    <row r="13025" spans="1:6" x14ac:dyDescent="0.2">
      <c r="A13025">
        <v>21</v>
      </c>
      <c r="B13025" t="s">
        <v>6</v>
      </c>
      <c r="C13025" t="s">
        <v>24</v>
      </c>
      <c r="D13025">
        <v>2024</v>
      </c>
      <c r="E13025">
        <v>1206</v>
      </c>
      <c r="F13025">
        <v>82.5</v>
      </c>
    </row>
    <row r="13026" spans="1:6" x14ac:dyDescent="0.2">
      <c r="A13026">
        <v>21</v>
      </c>
      <c r="B13026" t="s">
        <v>6</v>
      </c>
      <c r="C13026" t="s">
        <v>24</v>
      </c>
      <c r="D13026">
        <v>2025</v>
      </c>
      <c r="E13026">
        <v>471</v>
      </c>
      <c r="F13026">
        <v>87.9</v>
      </c>
    </row>
    <row r="13027" spans="1:6" x14ac:dyDescent="0.2">
      <c r="A13027">
        <v>21</v>
      </c>
      <c r="B13027" t="s">
        <v>6</v>
      </c>
      <c r="C13027" t="s">
        <v>7</v>
      </c>
      <c r="D13027">
        <v>2021</v>
      </c>
      <c r="E13027">
        <v>51043</v>
      </c>
      <c r="F13027">
        <v>50.8</v>
      </c>
    </row>
    <row r="13028" spans="1:6" x14ac:dyDescent="0.2">
      <c r="A13028">
        <v>21</v>
      </c>
      <c r="B13028" t="s">
        <v>6</v>
      </c>
      <c r="C13028" t="s">
        <v>7</v>
      </c>
      <c r="D13028">
        <v>2022</v>
      </c>
      <c r="E13028">
        <v>31336</v>
      </c>
      <c r="F13028">
        <v>90.1</v>
      </c>
    </row>
    <row r="13029" spans="1:6" x14ac:dyDescent="0.2">
      <c r="A13029">
        <v>21</v>
      </c>
      <c r="B13029" t="s">
        <v>6</v>
      </c>
      <c r="C13029" t="s">
        <v>7</v>
      </c>
      <c r="D13029">
        <v>2023</v>
      </c>
      <c r="E13029">
        <v>44808</v>
      </c>
      <c r="F13029">
        <v>80.099999999999994</v>
      </c>
    </row>
    <row r="13030" spans="1:6" x14ac:dyDescent="0.2">
      <c r="A13030">
        <v>21</v>
      </c>
      <c r="B13030" t="s">
        <v>6</v>
      </c>
      <c r="C13030" t="s">
        <v>7</v>
      </c>
      <c r="D13030">
        <v>2024</v>
      </c>
      <c r="E13030">
        <v>17314</v>
      </c>
      <c r="F13030">
        <v>78.2</v>
      </c>
    </row>
    <row r="13031" spans="1:6" x14ac:dyDescent="0.2">
      <c r="A13031">
        <v>21</v>
      </c>
      <c r="B13031" t="s">
        <v>6</v>
      </c>
      <c r="C13031" t="s">
        <v>7</v>
      </c>
      <c r="D13031">
        <v>2025</v>
      </c>
      <c r="E13031">
        <v>16315</v>
      </c>
      <c r="F13031">
        <v>90.8</v>
      </c>
    </row>
    <row r="13032" spans="1:6" x14ac:dyDescent="0.2">
      <c r="A13032">
        <v>21</v>
      </c>
      <c r="B13032" t="s">
        <v>6</v>
      </c>
      <c r="C13032" t="s">
        <v>23</v>
      </c>
      <c r="D13032">
        <v>2021</v>
      </c>
      <c r="E13032">
        <v>440</v>
      </c>
      <c r="F13032">
        <v>50.6</v>
      </c>
    </row>
    <row r="13033" spans="1:6" x14ac:dyDescent="0.2">
      <c r="A13033">
        <v>21</v>
      </c>
      <c r="B13033" t="s">
        <v>6</v>
      </c>
      <c r="C13033" t="s">
        <v>23</v>
      </c>
      <c r="D13033">
        <v>2022</v>
      </c>
    </row>
    <row r="13034" spans="1:6" x14ac:dyDescent="0.2">
      <c r="A13034">
        <v>21</v>
      </c>
      <c r="B13034" t="s">
        <v>6</v>
      </c>
      <c r="C13034" t="s">
        <v>23</v>
      </c>
      <c r="D13034">
        <v>2023</v>
      </c>
      <c r="E13034">
        <v>1243</v>
      </c>
      <c r="F13034">
        <v>87</v>
      </c>
    </row>
    <row r="13035" spans="1:6" x14ac:dyDescent="0.2">
      <c r="A13035">
        <v>21</v>
      </c>
      <c r="B13035" t="s">
        <v>6</v>
      </c>
      <c r="C13035" t="s">
        <v>23</v>
      </c>
      <c r="D13035">
        <v>2024</v>
      </c>
      <c r="E13035">
        <v>3189</v>
      </c>
      <c r="F13035">
        <v>92.1</v>
      </c>
    </row>
    <row r="13036" spans="1:6" x14ac:dyDescent="0.2">
      <c r="A13036">
        <v>21</v>
      </c>
      <c r="B13036" t="s">
        <v>6</v>
      </c>
      <c r="C13036" t="s">
        <v>23</v>
      </c>
      <c r="D13036">
        <v>2025</v>
      </c>
      <c r="E13036">
        <v>7991</v>
      </c>
      <c r="F13036">
        <v>98.9</v>
      </c>
    </row>
    <row r="13037" spans="1:6" x14ac:dyDescent="0.2">
      <c r="A13037">
        <v>21</v>
      </c>
      <c r="B13037" t="s">
        <v>6</v>
      </c>
      <c r="C13037" t="s">
        <v>16</v>
      </c>
      <c r="D13037">
        <v>2021</v>
      </c>
      <c r="E13037">
        <v>6772</v>
      </c>
      <c r="F13037">
        <v>52.7</v>
      </c>
    </row>
    <row r="13038" spans="1:6" x14ac:dyDescent="0.2">
      <c r="A13038">
        <v>21</v>
      </c>
      <c r="B13038" t="s">
        <v>6</v>
      </c>
      <c r="C13038" t="s">
        <v>16</v>
      </c>
      <c r="D13038">
        <v>2022</v>
      </c>
      <c r="E13038">
        <v>774</v>
      </c>
      <c r="F13038">
        <v>70.2</v>
      </c>
    </row>
    <row r="13039" spans="1:6" x14ac:dyDescent="0.2">
      <c r="A13039">
        <v>21</v>
      </c>
      <c r="B13039" t="s">
        <v>6</v>
      </c>
      <c r="C13039" t="s">
        <v>16</v>
      </c>
      <c r="D13039">
        <v>2023</v>
      </c>
      <c r="E13039">
        <v>2043</v>
      </c>
      <c r="F13039">
        <v>84.4</v>
      </c>
    </row>
    <row r="13040" spans="1:6" x14ac:dyDescent="0.2">
      <c r="A13040">
        <v>21</v>
      </c>
      <c r="B13040" t="s">
        <v>6</v>
      </c>
      <c r="C13040" t="s">
        <v>16</v>
      </c>
      <c r="D13040">
        <v>2024</v>
      </c>
      <c r="E13040">
        <v>967</v>
      </c>
      <c r="F13040">
        <v>66.900000000000006</v>
      </c>
    </row>
    <row r="13041" spans="1:6" x14ac:dyDescent="0.2">
      <c r="A13041">
        <v>21</v>
      </c>
      <c r="B13041" t="s">
        <v>6</v>
      </c>
      <c r="C13041" t="s">
        <v>16</v>
      </c>
      <c r="D13041">
        <v>2025</v>
      </c>
      <c r="E13041">
        <v>1186</v>
      </c>
      <c r="F13041">
        <v>77.2</v>
      </c>
    </row>
    <row r="13042" spans="1:6" x14ac:dyDescent="0.2">
      <c r="A13042">
        <v>21</v>
      </c>
      <c r="B13042" t="s">
        <v>6</v>
      </c>
      <c r="C13042" t="s">
        <v>8</v>
      </c>
      <c r="D13042">
        <v>2021</v>
      </c>
      <c r="E13042">
        <v>9247</v>
      </c>
      <c r="F13042">
        <v>54.2</v>
      </c>
    </row>
    <row r="13043" spans="1:6" x14ac:dyDescent="0.2">
      <c r="A13043">
        <v>21</v>
      </c>
      <c r="B13043" t="s">
        <v>6</v>
      </c>
      <c r="C13043" t="s">
        <v>8</v>
      </c>
      <c r="D13043">
        <v>2022</v>
      </c>
      <c r="E13043">
        <v>5572</v>
      </c>
      <c r="F13043">
        <v>97.9</v>
      </c>
    </row>
    <row r="13044" spans="1:6" x14ac:dyDescent="0.2">
      <c r="A13044">
        <v>21</v>
      </c>
      <c r="B13044" t="s">
        <v>6</v>
      </c>
      <c r="C13044" t="s">
        <v>8</v>
      </c>
      <c r="D13044">
        <v>2023</v>
      </c>
      <c r="E13044">
        <v>9765</v>
      </c>
      <c r="F13044">
        <v>82.5</v>
      </c>
    </row>
    <row r="13045" spans="1:6" x14ac:dyDescent="0.2">
      <c r="A13045">
        <v>21</v>
      </c>
      <c r="B13045" t="s">
        <v>6</v>
      </c>
      <c r="C13045" t="s">
        <v>8</v>
      </c>
      <c r="D13045">
        <v>2024</v>
      </c>
      <c r="E13045">
        <v>3460</v>
      </c>
      <c r="F13045">
        <v>75.8</v>
      </c>
    </row>
    <row r="13046" spans="1:6" x14ac:dyDescent="0.2">
      <c r="A13046">
        <v>21</v>
      </c>
      <c r="B13046" t="s">
        <v>6</v>
      </c>
      <c r="C13046" t="s">
        <v>8</v>
      </c>
      <c r="D13046">
        <v>2025</v>
      </c>
      <c r="E13046">
        <v>4963</v>
      </c>
      <c r="F13046">
        <v>96</v>
      </c>
    </row>
    <row r="13047" spans="1:6" x14ac:dyDescent="0.2">
      <c r="A13047">
        <v>21</v>
      </c>
      <c r="B13047" t="s">
        <v>6</v>
      </c>
      <c r="C13047" t="s">
        <v>9</v>
      </c>
      <c r="D13047">
        <v>2021</v>
      </c>
      <c r="E13047">
        <v>28178</v>
      </c>
      <c r="F13047">
        <v>46.7</v>
      </c>
    </row>
    <row r="13048" spans="1:6" x14ac:dyDescent="0.2">
      <c r="A13048">
        <v>21</v>
      </c>
      <c r="B13048" t="s">
        <v>6</v>
      </c>
      <c r="C13048" t="s">
        <v>9</v>
      </c>
      <c r="D13048">
        <v>2022</v>
      </c>
      <c r="E13048">
        <v>11534</v>
      </c>
      <c r="F13048">
        <v>87.6</v>
      </c>
    </row>
    <row r="13049" spans="1:6" x14ac:dyDescent="0.2">
      <c r="A13049">
        <v>21</v>
      </c>
      <c r="B13049" t="s">
        <v>6</v>
      </c>
      <c r="C13049" t="s">
        <v>9</v>
      </c>
      <c r="D13049">
        <v>2023</v>
      </c>
      <c r="E13049">
        <v>6361</v>
      </c>
      <c r="F13049">
        <v>78.099999999999994</v>
      </c>
    </row>
    <row r="13050" spans="1:6" x14ac:dyDescent="0.2">
      <c r="A13050">
        <v>21</v>
      </c>
      <c r="B13050" t="s">
        <v>6</v>
      </c>
      <c r="C13050" t="s">
        <v>9</v>
      </c>
      <c r="D13050">
        <v>2024</v>
      </c>
      <c r="E13050">
        <v>5133</v>
      </c>
      <c r="F13050">
        <v>82.8</v>
      </c>
    </row>
    <row r="13051" spans="1:6" x14ac:dyDescent="0.2">
      <c r="A13051">
        <v>21</v>
      </c>
      <c r="B13051" t="s">
        <v>6</v>
      </c>
      <c r="C13051" t="s">
        <v>9</v>
      </c>
      <c r="D13051">
        <v>2025</v>
      </c>
      <c r="E13051">
        <v>1200</v>
      </c>
      <c r="F13051">
        <v>101.1</v>
      </c>
    </row>
    <row r="13052" spans="1:6" x14ac:dyDescent="0.2">
      <c r="A13052">
        <v>21</v>
      </c>
      <c r="B13052" t="s">
        <v>6</v>
      </c>
      <c r="C13052" t="s">
        <v>237</v>
      </c>
      <c r="D13052">
        <v>2021</v>
      </c>
    </row>
    <row r="13053" spans="1:6" x14ac:dyDescent="0.2">
      <c r="A13053">
        <v>21</v>
      </c>
      <c r="B13053" t="s">
        <v>6</v>
      </c>
      <c r="C13053" t="s">
        <v>237</v>
      </c>
      <c r="D13053">
        <v>2022</v>
      </c>
    </row>
    <row r="13054" spans="1:6" x14ac:dyDescent="0.2">
      <c r="A13054">
        <v>21</v>
      </c>
      <c r="B13054" t="s">
        <v>6</v>
      </c>
      <c r="C13054" t="s">
        <v>237</v>
      </c>
      <c r="D13054">
        <v>2023</v>
      </c>
    </row>
    <row r="13055" spans="1:6" x14ac:dyDescent="0.2">
      <c r="A13055">
        <v>21</v>
      </c>
      <c r="B13055" t="s">
        <v>6</v>
      </c>
      <c r="C13055" t="s">
        <v>237</v>
      </c>
      <c r="D13055">
        <v>2024</v>
      </c>
    </row>
    <row r="13056" spans="1:6" x14ac:dyDescent="0.2">
      <c r="A13056">
        <v>21</v>
      </c>
      <c r="B13056" t="s">
        <v>6</v>
      </c>
      <c r="C13056" t="s">
        <v>237</v>
      </c>
      <c r="D13056">
        <v>2025</v>
      </c>
      <c r="E13056">
        <v>4453</v>
      </c>
      <c r="F13056">
        <v>78.8</v>
      </c>
    </row>
    <row r="13057" spans="1:6" x14ac:dyDescent="0.2">
      <c r="A13057">
        <v>21</v>
      </c>
      <c r="B13057" t="s">
        <v>6</v>
      </c>
      <c r="C13057" t="s">
        <v>199</v>
      </c>
      <c r="D13057">
        <v>2021</v>
      </c>
    </row>
    <row r="13058" spans="1:6" x14ac:dyDescent="0.2">
      <c r="A13058">
        <v>21</v>
      </c>
      <c r="B13058" t="s">
        <v>6</v>
      </c>
      <c r="C13058" t="s">
        <v>199</v>
      </c>
      <c r="D13058">
        <v>2022</v>
      </c>
    </row>
    <row r="13059" spans="1:6" x14ac:dyDescent="0.2">
      <c r="A13059">
        <v>21</v>
      </c>
      <c r="B13059" t="s">
        <v>6</v>
      </c>
      <c r="C13059" t="s">
        <v>199</v>
      </c>
      <c r="D13059">
        <v>2023</v>
      </c>
      <c r="E13059">
        <v>485</v>
      </c>
      <c r="F13059">
        <v>78.900000000000006</v>
      </c>
    </row>
    <row r="13060" spans="1:6" x14ac:dyDescent="0.2">
      <c r="A13060">
        <v>21</v>
      </c>
      <c r="B13060" t="s">
        <v>6</v>
      </c>
      <c r="C13060" t="s">
        <v>199</v>
      </c>
      <c r="D13060">
        <v>2024</v>
      </c>
    </row>
    <row r="13061" spans="1:6" x14ac:dyDescent="0.2">
      <c r="A13061">
        <v>21</v>
      </c>
      <c r="B13061" t="s">
        <v>6</v>
      </c>
      <c r="C13061" t="s">
        <v>199</v>
      </c>
      <c r="D13061">
        <v>2025</v>
      </c>
      <c r="E13061">
        <v>869</v>
      </c>
      <c r="F13061">
        <v>98.4</v>
      </c>
    </row>
    <row r="13062" spans="1:6" x14ac:dyDescent="0.2">
      <c r="A13062">
        <v>21</v>
      </c>
      <c r="B13062" t="s">
        <v>6</v>
      </c>
      <c r="C13062" t="s">
        <v>15</v>
      </c>
      <c r="D13062">
        <v>2021</v>
      </c>
      <c r="E13062">
        <v>10333</v>
      </c>
      <c r="F13062">
        <v>51.8</v>
      </c>
    </row>
    <row r="13063" spans="1:6" x14ac:dyDescent="0.2">
      <c r="A13063">
        <v>21</v>
      </c>
      <c r="B13063" t="s">
        <v>6</v>
      </c>
      <c r="C13063" t="s">
        <v>15</v>
      </c>
      <c r="D13063">
        <v>2022</v>
      </c>
      <c r="E13063">
        <v>5168</v>
      </c>
      <c r="F13063">
        <v>86.9</v>
      </c>
    </row>
    <row r="13064" spans="1:6" x14ac:dyDescent="0.2">
      <c r="A13064">
        <v>21</v>
      </c>
      <c r="B13064" t="s">
        <v>6</v>
      </c>
      <c r="C13064" t="s">
        <v>15</v>
      </c>
      <c r="D13064">
        <v>2023</v>
      </c>
      <c r="E13064">
        <v>10926</v>
      </c>
      <c r="F13064">
        <v>85</v>
      </c>
    </row>
    <row r="13065" spans="1:6" x14ac:dyDescent="0.2">
      <c r="A13065">
        <v>21</v>
      </c>
      <c r="B13065" t="s">
        <v>6</v>
      </c>
      <c r="C13065" t="s">
        <v>15</v>
      </c>
      <c r="D13065">
        <v>2024</v>
      </c>
      <c r="E13065">
        <v>8041</v>
      </c>
      <c r="F13065">
        <v>79.7</v>
      </c>
    </row>
    <row r="13066" spans="1:6" x14ac:dyDescent="0.2">
      <c r="A13066">
        <v>21</v>
      </c>
      <c r="B13066" t="s">
        <v>6</v>
      </c>
      <c r="C13066" t="s">
        <v>15</v>
      </c>
      <c r="D13066">
        <v>2025</v>
      </c>
      <c r="E13066">
        <v>3477</v>
      </c>
      <c r="F13066">
        <v>96.4</v>
      </c>
    </row>
    <row r="13067" spans="1:6" x14ac:dyDescent="0.2">
      <c r="A13067">
        <v>21</v>
      </c>
      <c r="B13067" t="s">
        <v>6</v>
      </c>
      <c r="C13067" t="s">
        <v>22</v>
      </c>
      <c r="D13067">
        <v>2021</v>
      </c>
      <c r="E13067">
        <v>1552</v>
      </c>
      <c r="F13067">
        <v>46.9</v>
      </c>
    </row>
    <row r="13068" spans="1:6" x14ac:dyDescent="0.2">
      <c r="A13068">
        <v>21</v>
      </c>
      <c r="B13068" t="s">
        <v>6</v>
      </c>
      <c r="C13068" t="s">
        <v>22</v>
      </c>
      <c r="D13068">
        <v>2022</v>
      </c>
      <c r="E13068">
        <v>4654</v>
      </c>
      <c r="F13068">
        <v>88.3</v>
      </c>
    </row>
    <row r="13069" spans="1:6" x14ac:dyDescent="0.2">
      <c r="A13069">
        <v>21</v>
      </c>
      <c r="B13069" t="s">
        <v>6</v>
      </c>
      <c r="C13069" t="s">
        <v>22</v>
      </c>
      <c r="D13069">
        <v>2023</v>
      </c>
      <c r="E13069">
        <v>5005</v>
      </c>
      <c r="F13069">
        <v>81.5</v>
      </c>
    </row>
    <row r="13070" spans="1:6" x14ac:dyDescent="0.2">
      <c r="A13070">
        <v>21</v>
      </c>
      <c r="B13070" t="s">
        <v>6</v>
      </c>
      <c r="C13070" t="s">
        <v>22</v>
      </c>
      <c r="D13070">
        <v>2024</v>
      </c>
      <c r="E13070">
        <v>2272</v>
      </c>
      <c r="F13070">
        <v>77.8</v>
      </c>
    </row>
    <row r="13071" spans="1:6" x14ac:dyDescent="0.2">
      <c r="A13071">
        <v>21</v>
      </c>
      <c r="B13071" t="s">
        <v>6</v>
      </c>
      <c r="C13071" t="s">
        <v>22</v>
      </c>
      <c r="D13071">
        <v>2025</v>
      </c>
      <c r="E13071">
        <v>404</v>
      </c>
      <c r="F13071">
        <v>65.099999999999994</v>
      </c>
    </row>
    <row r="13072" spans="1:6" x14ac:dyDescent="0.2">
      <c r="A13072">
        <v>21</v>
      </c>
      <c r="B13072" t="s">
        <v>6</v>
      </c>
      <c r="C13072" t="s">
        <v>200</v>
      </c>
      <c r="D13072">
        <v>2021</v>
      </c>
    </row>
    <row r="13073" spans="1:6" x14ac:dyDescent="0.2">
      <c r="A13073">
        <v>21</v>
      </c>
      <c r="B13073" t="s">
        <v>6</v>
      </c>
      <c r="C13073" t="s">
        <v>200</v>
      </c>
      <c r="D13073">
        <v>2022</v>
      </c>
    </row>
    <row r="13074" spans="1:6" x14ac:dyDescent="0.2">
      <c r="A13074">
        <v>21</v>
      </c>
      <c r="B13074" t="s">
        <v>6</v>
      </c>
      <c r="C13074" t="s">
        <v>200</v>
      </c>
      <c r="D13074">
        <v>2023</v>
      </c>
    </row>
    <row r="13075" spans="1:6" x14ac:dyDescent="0.2">
      <c r="A13075">
        <v>21</v>
      </c>
      <c r="B13075" t="s">
        <v>6</v>
      </c>
      <c r="C13075" t="s">
        <v>200</v>
      </c>
      <c r="D13075">
        <v>2024</v>
      </c>
    </row>
    <row r="13076" spans="1:6" x14ac:dyDescent="0.2">
      <c r="A13076">
        <v>21</v>
      </c>
      <c r="B13076" t="s">
        <v>6</v>
      </c>
      <c r="C13076" t="s">
        <v>200</v>
      </c>
      <c r="D13076">
        <v>2025</v>
      </c>
      <c r="E13076">
        <v>559</v>
      </c>
      <c r="F13076">
        <v>65.599999999999994</v>
      </c>
    </row>
    <row r="13077" spans="1:6" x14ac:dyDescent="0.2">
      <c r="A13077">
        <v>21</v>
      </c>
      <c r="B13077" t="s">
        <v>6</v>
      </c>
      <c r="C13077" t="s">
        <v>10</v>
      </c>
      <c r="D13077">
        <v>2021</v>
      </c>
      <c r="E13077">
        <v>14323</v>
      </c>
      <c r="F13077">
        <v>53.6</v>
      </c>
    </row>
    <row r="13078" spans="1:6" x14ac:dyDescent="0.2">
      <c r="A13078">
        <v>21</v>
      </c>
      <c r="B13078" t="s">
        <v>6</v>
      </c>
      <c r="C13078" t="s">
        <v>10</v>
      </c>
      <c r="D13078">
        <v>2022</v>
      </c>
      <c r="E13078">
        <v>11441</v>
      </c>
      <c r="F13078">
        <v>93.9</v>
      </c>
    </row>
    <row r="13079" spans="1:6" x14ac:dyDescent="0.2">
      <c r="A13079">
        <v>21</v>
      </c>
      <c r="B13079" t="s">
        <v>6</v>
      </c>
      <c r="C13079" t="s">
        <v>10</v>
      </c>
      <c r="D13079">
        <v>2023</v>
      </c>
      <c r="E13079">
        <v>11851</v>
      </c>
      <c r="F13079">
        <v>83.4</v>
      </c>
    </row>
    <row r="13080" spans="1:6" x14ac:dyDescent="0.2">
      <c r="A13080">
        <v>21</v>
      </c>
      <c r="B13080" t="s">
        <v>6</v>
      </c>
      <c r="C13080" t="s">
        <v>10</v>
      </c>
      <c r="D13080">
        <v>2024</v>
      </c>
      <c r="E13080">
        <v>11606</v>
      </c>
      <c r="F13080">
        <v>89.3</v>
      </c>
    </row>
    <row r="13081" spans="1:6" x14ac:dyDescent="0.2">
      <c r="A13081">
        <v>21</v>
      </c>
      <c r="B13081" t="s">
        <v>6</v>
      </c>
      <c r="C13081" t="s">
        <v>10</v>
      </c>
      <c r="D13081">
        <v>2025</v>
      </c>
      <c r="E13081">
        <v>10824</v>
      </c>
      <c r="F13081">
        <v>97.3</v>
      </c>
    </row>
    <row r="13082" spans="1:6" x14ac:dyDescent="0.2">
      <c r="A13082">
        <v>21</v>
      </c>
      <c r="B13082" t="s">
        <v>309</v>
      </c>
      <c r="C13082" t="s">
        <v>34</v>
      </c>
      <c r="D13082">
        <v>2021</v>
      </c>
      <c r="E13082">
        <v>2663</v>
      </c>
      <c r="F13082">
        <v>15.2</v>
      </c>
    </row>
    <row r="13083" spans="1:6" x14ac:dyDescent="0.2">
      <c r="A13083">
        <v>21</v>
      </c>
      <c r="B13083" t="s">
        <v>309</v>
      </c>
      <c r="C13083" t="s">
        <v>34</v>
      </c>
      <c r="D13083">
        <v>2022</v>
      </c>
      <c r="E13083">
        <v>1023</v>
      </c>
      <c r="F13083">
        <v>44.2</v>
      </c>
    </row>
    <row r="13084" spans="1:6" x14ac:dyDescent="0.2">
      <c r="A13084">
        <v>21</v>
      </c>
      <c r="B13084" t="s">
        <v>309</v>
      </c>
      <c r="C13084" t="s">
        <v>34</v>
      </c>
      <c r="D13084">
        <v>2023</v>
      </c>
      <c r="E13084">
        <v>1085</v>
      </c>
      <c r="F13084">
        <v>49.1</v>
      </c>
    </row>
    <row r="13085" spans="1:6" x14ac:dyDescent="0.2">
      <c r="A13085">
        <v>21</v>
      </c>
      <c r="B13085" t="s">
        <v>309</v>
      </c>
      <c r="C13085" t="s">
        <v>34</v>
      </c>
      <c r="D13085">
        <v>2024</v>
      </c>
    </row>
    <row r="13086" spans="1:6" x14ac:dyDescent="0.2">
      <c r="A13086">
        <v>21</v>
      </c>
      <c r="B13086" t="s">
        <v>309</v>
      </c>
      <c r="C13086" t="s">
        <v>34</v>
      </c>
      <c r="D13086">
        <v>2025</v>
      </c>
      <c r="E13086">
        <v>3675</v>
      </c>
      <c r="F13086">
        <v>34.700000000000003</v>
      </c>
    </row>
    <row r="13087" spans="1:6" x14ac:dyDescent="0.2">
      <c r="A13087">
        <v>21</v>
      </c>
      <c r="B13087" t="s">
        <v>309</v>
      </c>
      <c r="C13087" t="s">
        <v>175</v>
      </c>
      <c r="D13087">
        <v>2021</v>
      </c>
    </row>
    <row r="13088" spans="1:6" x14ac:dyDescent="0.2">
      <c r="A13088">
        <v>21</v>
      </c>
      <c r="B13088" t="s">
        <v>309</v>
      </c>
      <c r="C13088" t="s">
        <v>175</v>
      </c>
      <c r="D13088">
        <v>2022</v>
      </c>
    </row>
    <row r="13089" spans="1:6" x14ac:dyDescent="0.2">
      <c r="A13089">
        <v>21</v>
      </c>
      <c r="B13089" t="s">
        <v>309</v>
      </c>
      <c r="C13089" t="s">
        <v>175</v>
      </c>
      <c r="D13089">
        <v>2023</v>
      </c>
      <c r="E13089">
        <v>5038</v>
      </c>
      <c r="F13089">
        <v>48.1</v>
      </c>
    </row>
    <row r="13090" spans="1:6" x14ac:dyDescent="0.2">
      <c r="A13090">
        <v>21</v>
      </c>
      <c r="B13090" t="s">
        <v>309</v>
      </c>
      <c r="C13090" t="s">
        <v>175</v>
      </c>
      <c r="D13090">
        <v>2024</v>
      </c>
      <c r="E13090">
        <v>5055</v>
      </c>
      <c r="F13090">
        <v>33.200000000000003</v>
      </c>
    </row>
    <row r="13091" spans="1:6" x14ac:dyDescent="0.2">
      <c r="A13091">
        <v>21</v>
      </c>
      <c r="B13091" t="s">
        <v>309</v>
      </c>
      <c r="C13091" t="s">
        <v>175</v>
      </c>
      <c r="D13091">
        <v>2025</v>
      </c>
      <c r="E13091">
        <v>3118</v>
      </c>
      <c r="F13091">
        <v>43</v>
      </c>
    </row>
    <row r="13092" spans="1:6" x14ac:dyDescent="0.2">
      <c r="A13092">
        <v>21</v>
      </c>
      <c r="B13092" t="s">
        <v>309</v>
      </c>
      <c r="C13092" t="s">
        <v>209</v>
      </c>
      <c r="D13092">
        <v>2021</v>
      </c>
    </row>
    <row r="13093" spans="1:6" x14ac:dyDescent="0.2">
      <c r="A13093">
        <v>21</v>
      </c>
      <c r="B13093" t="s">
        <v>309</v>
      </c>
      <c r="C13093" t="s">
        <v>209</v>
      </c>
      <c r="D13093">
        <v>2022</v>
      </c>
    </row>
    <row r="13094" spans="1:6" x14ac:dyDescent="0.2">
      <c r="A13094">
        <v>21</v>
      </c>
      <c r="B13094" t="s">
        <v>309</v>
      </c>
      <c r="C13094" t="s">
        <v>209</v>
      </c>
      <c r="D13094">
        <v>2023</v>
      </c>
    </row>
    <row r="13095" spans="1:6" x14ac:dyDescent="0.2">
      <c r="A13095">
        <v>21</v>
      </c>
      <c r="B13095" t="s">
        <v>309</v>
      </c>
      <c r="C13095" t="s">
        <v>209</v>
      </c>
      <c r="D13095">
        <v>2024</v>
      </c>
      <c r="E13095">
        <v>1673</v>
      </c>
      <c r="F13095">
        <v>32.9</v>
      </c>
    </row>
    <row r="13096" spans="1:6" x14ac:dyDescent="0.2">
      <c r="A13096">
        <v>21</v>
      </c>
      <c r="B13096" t="s">
        <v>309</v>
      </c>
      <c r="C13096" t="s">
        <v>209</v>
      </c>
      <c r="D13096">
        <v>2025</v>
      </c>
      <c r="E13096">
        <v>547</v>
      </c>
      <c r="F13096">
        <v>38.700000000000003</v>
      </c>
    </row>
    <row r="13097" spans="1:6" x14ac:dyDescent="0.2">
      <c r="A13097">
        <v>21</v>
      </c>
      <c r="B13097" t="s">
        <v>309</v>
      </c>
      <c r="C13097" t="s">
        <v>252</v>
      </c>
      <c r="D13097">
        <v>2021</v>
      </c>
    </row>
    <row r="13098" spans="1:6" x14ac:dyDescent="0.2">
      <c r="A13098">
        <v>21</v>
      </c>
      <c r="B13098" t="s">
        <v>309</v>
      </c>
      <c r="C13098" t="s">
        <v>252</v>
      </c>
      <c r="D13098">
        <v>2022</v>
      </c>
    </row>
    <row r="13099" spans="1:6" x14ac:dyDescent="0.2">
      <c r="A13099">
        <v>21</v>
      </c>
      <c r="B13099" t="s">
        <v>309</v>
      </c>
      <c r="C13099" t="s">
        <v>252</v>
      </c>
      <c r="D13099">
        <v>2023</v>
      </c>
    </row>
    <row r="13100" spans="1:6" x14ac:dyDescent="0.2">
      <c r="A13100">
        <v>21</v>
      </c>
      <c r="B13100" t="s">
        <v>309</v>
      </c>
      <c r="C13100" t="s">
        <v>252</v>
      </c>
      <c r="D13100">
        <v>2024</v>
      </c>
      <c r="E13100">
        <v>922</v>
      </c>
      <c r="F13100">
        <v>38</v>
      </c>
    </row>
    <row r="13101" spans="1:6" x14ac:dyDescent="0.2">
      <c r="A13101">
        <v>21</v>
      </c>
      <c r="B13101" t="s">
        <v>309</v>
      </c>
      <c r="C13101" t="s">
        <v>252</v>
      </c>
      <c r="D13101">
        <v>2025</v>
      </c>
      <c r="E13101">
        <v>1592</v>
      </c>
      <c r="F13101">
        <v>39.5</v>
      </c>
    </row>
    <row r="13102" spans="1:6" x14ac:dyDescent="0.2">
      <c r="A13102">
        <v>21</v>
      </c>
      <c r="B13102" t="s">
        <v>309</v>
      </c>
      <c r="C13102" t="s">
        <v>203</v>
      </c>
      <c r="D13102">
        <v>2021</v>
      </c>
    </row>
    <row r="13103" spans="1:6" x14ac:dyDescent="0.2">
      <c r="A13103">
        <v>21</v>
      </c>
      <c r="B13103" t="s">
        <v>309</v>
      </c>
      <c r="C13103" t="s">
        <v>203</v>
      </c>
      <c r="D13103">
        <v>2022</v>
      </c>
    </row>
    <row r="13104" spans="1:6" x14ac:dyDescent="0.2">
      <c r="A13104">
        <v>21</v>
      </c>
      <c r="B13104" t="s">
        <v>309</v>
      </c>
      <c r="C13104" t="s">
        <v>203</v>
      </c>
      <c r="D13104">
        <v>2023</v>
      </c>
      <c r="E13104">
        <v>1324</v>
      </c>
      <c r="F13104">
        <v>40.700000000000003</v>
      </c>
    </row>
    <row r="13105" spans="1:6" x14ac:dyDescent="0.2">
      <c r="A13105">
        <v>21</v>
      </c>
      <c r="B13105" t="s">
        <v>309</v>
      </c>
      <c r="C13105" t="s">
        <v>203</v>
      </c>
      <c r="D13105">
        <v>2024</v>
      </c>
      <c r="E13105">
        <v>1126</v>
      </c>
      <c r="F13105">
        <v>39.5</v>
      </c>
    </row>
    <row r="13106" spans="1:6" x14ac:dyDescent="0.2">
      <c r="A13106">
        <v>21</v>
      </c>
      <c r="B13106" t="s">
        <v>309</v>
      </c>
      <c r="C13106" t="s">
        <v>203</v>
      </c>
      <c r="D13106">
        <v>2025</v>
      </c>
      <c r="E13106">
        <v>3193</v>
      </c>
      <c r="F13106">
        <v>29.8</v>
      </c>
    </row>
    <row r="13107" spans="1:6" x14ac:dyDescent="0.2">
      <c r="A13107">
        <v>21</v>
      </c>
      <c r="B13107" t="s">
        <v>309</v>
      </c>
      <c r="C13107" t="s">
        <v>238</v>
      </c>
      <c r="D13107">
        <v>2021</v>
      </c>
    </row>
    <row r="13108" spans="1:6" x14ac:dyDescent="0.2">
      <c r="A13108">
        <v>21</v>
      </c>
      <c r="B13108" t="s">
        <v>309</v>
      </c>
      <c r="C13108" t="s">
        <v>238</v>
      </c>
      <c r="D13108">
        <v>2022</v>
      </c>
    </row>
    <row r="13109" spans="1:6" x14ac:dyDescent="0.2">
      <c r="A13109">
        <v>21</v>
      </c>
      <c r="B13109" t="s">
        <v>309</v>
      </c>
      <c r="C13109" t="s">
        <v>238</v>
      </c>
      <c r="D13109">
        <v>2023</v>
      </c>
    </row>
    <row r="13110" spans="1:6" x14ac:dyDescent="0.2">
      <c r="A13110">
        <v>21</v>
      </c>
      <c r="B13110" t="s">
        <v>309</v>
      </c>
      <c r="C13110" t="s">
        <v>238</v>
      </c>
      <c r="D13110">
        <v>2024</v>
      </c>
      <c r="E13110">
        <v>1706</v>
      </c>
      <c r="F13110">
        <v>35.6</v>
      </c>
    </row>
    <row r="13111" spans="1:6" x14ac:dyDescent="0.2">
      <c r="A13111">
        <v>21</v>
      </c>
      <c r="B13111" t="s">
        <v>309</v>
      </c>
      <c r="C13111" t="s">
        <v>238</v>
      </c>
      <c r="D13111">
        <v>2025</v>
      </c>
      <c r="E13111">
        <v>10348</v>
      </c>
      <c r="F13111">
        <v>44.3</v>
      </c>
    </row>
    <row r="13112" spans="1:6" x14ac:dyDescent="0.2">
      <c r="A13112">
        <v>21</v>
      </c>
      <c r="B13112" t="s">
        <v>309</v>
      </c>
      <c r="C13112" t="s">
        <v>244</v>
      </c>
      <c r="D13112">
        <v>2021</v>
      </c>
    </row>
    <row r="13113" spans="1:6" x14ac:dyDescent="0.2">
      <c r="A13113">
        <v>21</v>
      </c>
      <c r="B13113" t="s">
        <v>309</v>
      </c>
      <c r="C13113" t="s">
        <v>244</v>
      </c>
      <c r="D13113">
        <v>2022</v>
      </c>
    </row>
    <row r="13114" spans="1:6" x14ac:dyDescent="0.2">
      <c r="A13114">
        <v>21</v>
      </c>
      <c r="B13114" t="s">
        <v>309</v>
      </c>
      <c r="C13114" t="s">
        <v>244</v>
      </c>
      <c r="D13114">
        <v>2023</v>
      </c>
    </row>
    <row r="13115" spans="1:6" x14ac:dyDescent="0.2">
      <c r="A13115">
        <v>21</v>
      </c>
      <c r="B13115" t="s">
        <v>309</v>
      </c>
      <c r="C13115" t="s">
        <v>244</v>
      </c>
      <c r="D13115">
        <v>2024</v>
      </c>
    </row>
    <row r="13116" spans="1:6" x14ac:dyDescent="0.2">
      <c r="A13116">
        <v>21</v>
      </c>
      <c r="B13116" t="s">
        <v>309</v>
      </c>
      <c r="C13116" t="s">
        <v>244</v>
      </c>
      <c r="D13116">
        <v>2025</v>
      </c>
      <c r="E13116">
        <v>1691</v>
      </c>
      <c r="F13116">
        <v>46.4</v>
      </c>
    </row>
    <row r="13117" spans="1:6" x14ac:dyDescent="0.2">
      <c r="A13117">
        <v>21</v>
      </c>
      <c r="B13117" t="s">
        <v>309</v>
      </c>
      <c r="C13117" t="s">
        <v>245</v>
      </c>
      <c r="D13117">
        <v>2021</v>
      </c>
    </row>
    <row r="13118" spans="1:6" x14ac:dyDescent="0.2">
      <c r="A13118">
        <v>21</v>
      </c>
      <c r="B13118" t="s">
        <v>309</v>
      </c>
      <c r="C13118" t="s">
        <v>245</v>
      </c>
      <c r="D13118">
        <v>2022</v>
      </c>
    </row>
    <row r="13119" spans="1:6" x14ac:dyDescent="0.2">
      <c r="A13119">
        <v>21</v>
      </c>
      <c r="B13119" t="s">
        <v>309</v>
      </c>
      <c r="C13119" t="s">
        <v>245</v>
      </c>
      <c r="D13119">
        <v>2023</v>
      </c>
    </row>
    <row r="13120" spans="1:6" x14ac:dyDescent="0.2">
      <c r="A13120">
        <v>21</v>
      </c>
      <c r="B13120" t="s">
        <v>309</v>
      </c>
      <c r="C13120" t="s">
        <v>245</v>
      </c>
      <c r="D13120">
        <v>2024</v>
      </c>
    </row>
    <row r="13121" spans="1:6" x14ac:dyDescent="0.2">
      <c r="A13121">
        <v>21</v>
      </c>
      <c r="B13121" t="s">
        <v>309</v>
      </c>
      <c r="C13121" t="s">
        <v>245</v>
      </c>
      <c r="D13121">
        <v>2025</v>
      </c>
      <c r="E13121">
        <v>1449</v>
      </c>
      <c r="F13121">
        <v>47.6</v>
      </c>
    </row>
    <row r="13122" spans="1:6" x14ac:dyDescent="0.2">
      <c r="A13122">
        <v>21</v>
      </c>
      <c r="B13122" t="s">
        <v>309</v>
      </c>
      <c r="C13122" t="s">
        <v>213</v>
      </c>
      <c r="D13122">
        <v>2021</v>
      </c>
    </row>
    <row r="13123" spans="1:6" x14ac:dyDescent="0.2">
      <c r="A13123">
        <v>21</v>
      </c>
      <c r="B13123" t="s">
        <v>309</v>
      </c>
      <c r="C13123" t="s">
        <v>213</v>
      </c>
      <c r="D13123">
        <v>2022</v>
      </c>
    </row>
    <row r="13124" spans="1:6" x14ac:dyDescent="0.2">
      <c r="A13124">
        <v>21</v>
      </c>
      <c r="B13124" t="s">
        <v>309</v>
      </c>
      <c r="C13124" t="s">
        <v>213</v>
      </c>
      <c r="D13124">
        <v>2023</v>
      </c>
    </row>
    <row r="13125" spans="1:6" x14ac:dyDescent="0.2">
      <c r="A13125">
        <v>21</v>
      </c>
      <c r="B13125" t="s">
        <v>309</v>
      </c>
      <c r="C13125" t="s">
        <v>213</v>
      </c>
      <c r="D13125">
        <v>2024</v>
      </c>
      <c r="E13125">
        <v>1223</v>
      </c>
      <c r="F13125">
        <v>34.200000000000003</v>
      </c>
    </row>
    <row r="13126" spans="1:6" x14ac:dyDescent="0.2">
      <c r="A13126">
        <v>21</v>
      </c>
      <c r="B13126" t="s">
        <v>309</v>
      </c>
      <c r="C13126" t="s">
        <v>213</v>
      </c>
      <c r="D13126">
        <v>2025</v>
      </c>
      <c r="E13126">
        <v>4464</v>
      </c>
      <c r="F13126">
        <v>39.1</v>
      </c>
    </row>
    <row r="13127" spans="1:6" x14ac:dyDescent="0.2">
      <c r="A13127">
        <v>21</v>
      </c>
      <c r="B13127" t="s">
        <v>309</v>
      </c>
      <c r="C13127" t="s">
        <v>253</v>
      </c>
      <c r="D13127">
        <v>2021</v>
      </c>
    </row>
    <row r="13128" spans="1:6" x14ac:dyDescent="0.2">
      <c r="A13128">
        <v>21</v>
      </c>
      <c r="B13128" t="s">
        <v>309</v>
      </c>
      <c r="C13128" t="s">
        <v>253</v>
      </c>
      <c r="D13128">
        <v>2022</v>
      </c>
    </row>
    <row r="13129" spans="1:6" x14ac:dyDescent="0.2">
      <c r="A13129">
        <v>21</v>
      </c>
      <c r="B13129" t="s">
        <v>309</v>
      </c>
      <c r="C13129" t="s">
        <v>253</v>
      </c>
      <c r="D13129">
        <v>2023</v>
      </c>
    </row>
    <row r="13130" spans="1:6" x14ac:dyDescent="0.2">
      <c r="A13130">
        <v>21</v>
      </c>
      <c r="B13130" t="s">
        <v>309</v>
      </c>
      <c r="C13130" t="s">
        <v>253</v>
      </c>
      <c r="D13130">
        <v>2024</v>
      </c>
      <c r="E13130">
        <v>610</v>
      </c>
      <c r="F13130">
        <v>44.7</v>
      </c>
    </row>
    <row r="13131" spans="1:6" x14ac:dyDescent="0.2">
      <c r="A13131">
        <v>21</v>
      </c>
      <c r="B13131" t="s">
        <v>309</v>
      </c>
      <c r="C13131" t="s">
        <v>253</v>
      </c>
      <c r="D13131">
        <v>2025</v>
      </c>
      <c r="E13131">
        <v>491</v>
      </c>
      <c r="F13131">
        <v>32.200000000000003</v>
      </c>
    </row>
    <row r="13132" spans="1:6" x14ac:dyDescent="0.2">
      <c r="A13132">
        <v>21</v>
      </c>
      <c r="B13132" t="s">
        <v>309</v>
      </c>
      <c r="C13132" t="s">
        <v>177</v>
      </c>
      <c r="D13132">
        <v>2021</v>
      </c>
    </row>
    <row r="13133" spans="1:6" x14ac:dyDescent="0.2">
      <c r="A13133">
        <v>21</v>
      </c>
      <c r="B13133" t="s">
        <v>309</v>
      </c>
      <c r="C13133" t="s">
        <v>177</v>
      </c>
      <c r="D13133">
        <v>2022</v>
      </c>
    </row>
    <row r="13134" spans="1:6" x14ac:dyDescent="0.2">
      <c r="A13134">
        <v>21</v>
      </c>
      <c r="B13134" t="s">
        <v>309</v>
      </c>
      <c r="C13134" t="s">
        <v>177</v>
      </c>
      <c r="D13134">
        <v>2023</v>
      </c>
      <c r="E13134">
        <v>6628</v>
      </c>
      <c r="F13134">
        <v>52.6</v>
      </c>
    </row>
    <row r="13135" spans="1:6" x14ac:dyDescent="0.2">
      <c r="A13135">
        <v>21</v>
      </c>
      <c r="B13135" t="s">
        <v>309</v>
      </c>
      <c r="C13135" t="s">
        <v>177</v>
      </c>
      <c r="D13135">
        <v>2024</v>
      </c>
      <c r="E13135">
        <v>2551</v>
      </c>
      <c r="F13135">
        <v>27.1</v>
      </c>
    </row>
    <row r="13136" spans="1:6" x14ac:dyDescent="0.2">
      <c r="A13136">
        <v>21</v>
      </c>
      <c r="B13136" t="s">
        <v>309</v>
      </c>
      <c r="C13136" t="s">
        <v>177</v>
      </c>
      <c r="D13136">
        <v>2025</v>
      </c>
      <c r="E13136">
        <v>529</v>
      </c>
      <c r="F13136">
        <v>44.3</v>
      </c>
    </row>
    <row r="13137" spans="1:6" x14ac:dyDescent="0.2">
      <c r="A13137">
        <v>21</v>
      </c>
      <c r="B13137" t="s">
        <v>309</v>
      </c>
      <c r="C13137" t="s">
        <v>247</v>
      </c>
      <c r="D13137">
        <v>2021</v>
      </c>
    </row>
    <row r="13138" spans="1:6" x14ac:dyDescent="0.2">
      <c r="A13138">
        <v>21</v>
      </c>
      <c r="B13138" t="s">
        <v>309</v>
      </c>
      <c r="C13138" t="s">
        <v>247</v>
      </c>
      <c r="D13138">
        <v>2022</v>
      </c>
    </row>
    <row r="13139" spans="1:6" x14ac:dyDescent="0.2">
      <c r="A13139">
        <v>21</v>
      </c>
      <c r="B13139" t="s">
        <v>309</v>
      </c>
      <c r="C13139" t="s">
        <v>247</v>
      </c>
      <c r="D13139">
        <v>2023</v>
      </c>
    </row>
    <row r="13140" spans="1:6" x14ac:dyDescent="0.2">
      <c r="A13140">
        <v>21</v>
      </c>
      <c r="B13140" t="s">
        <v>309</v>
      </c>
      <c r="C13140" t="s">
        <v>247</v>
      </c>
      <c r="D13140">
        <v>2024</v>
      </c>
      <c r="E13140">
        <v>1238</v>
      </c>
      <c r="F13140">
        <v>36.200000000000003</v>
      </c>
    </row>
    <row r="13141" spans="1:6" x14ac:dyDescent="0.2">
      <c r="A13141">
        <v>21</v>
      </c>
      <c r="B13141" t="s">
        <v>309</v>
      </c>
      <c r="C13141" t="s">
        <v>247</v>
      </c>
      <c r="D13141">
        <v>2025</v>
      </c>
      <c r="E13141">
        <v>2541</v>
      </c>
      <c r="F13141">
        <v>45</v>
      </c>
    </row>
    <row r="13142" spans="1:6" x14ac:dyDescent="0.2">
      <c r="A13142">
        <v>21</v>
      </c>
      <c r="B13142" t="s">
        <v>309</v>
      </c>
      <c r="C13142" t="s">
        <v>275</v>
      </c>
      <c r="D13142">
        <v>2021</v>
      </c>
    </row>
    <row r="13143" spans="1:6" x14ac:dyDescent="0.2">
      <c r="A13143">
        <v>21</v>
      </c>
      <c r="B13143" t="s">
        <v>309</v>
      </c>
      <c r="C13143" t="s">
        <v>275</v>
      </c>
      <c r="D13143">
        <v>2022</v>
      </c>
    </row>
    <row r="13144" spans="1:6" x14ac:dyDescent="0.2">
      <c r="A13144">
        <v>21</v>
      </c>
      <c r="B13144" t="s">
        <v>309</v>
      </c>
      <c r="C13144" t="s">
        <v>275</v>
      </c>
      <c r="D13144">
        <v>2023</v>
      </c>
    </row>
    <row r="13145" spans="1:6" x14ac:dyDescent="0.2">
      <c r="A13145">
        <v>21</v>
      </c>
      <c r="B13145" t="s">
        <v>309</v>
      </c>
      <c r="C13145" t="s">
        <v>275</v>
      </c>
      <c r="D13145">
        <v>2024</v>
      </c>
    </row>
    <row r="13146" spans="1:6" x14ac:dyDescent="0.2">
      <c r="A13146">
        <v>21</v>
      </c>
      <c r="B13146" t="s">
        <v>309</v>
      </c>
      <c r="C13146" t="s">
        <v>275</v>
      </c>
      <c r="D13146">
        <v>2025</v>
      </c>
      <c r="E13146">
        <v>2740</v>
      </c>
      <c r="F13146">
        <v>49.2</v>
      </c>
    </row>
    <row r="13147" spans="1:6" x14ac:dyDescent="0.2">
      <c r="A13147">
        <v>21</v>
      </c>
      <c r="B13147" t="s">
        <v>309</v>
      </c>
      <c r="C13147" t="s">
        <v>31</v>
      </c>
      <c r="D13147">
        <v>2021</v>
      </c>
    </row>
    <row r="13148" spans="1:6" x14ac:dyDescent="0.2">
      <c r="A13148">
        <v>21</v>
      </c>
      <c r="B13148" t="s">
        <v>309</v>
      </c>
      <c r="C13148" t="s">
        <v>31</v>
      </c>
      <c r="D13148">
        <v>2022</v>
      </c>
      <c r="E13148">
        <v>5623</v>
      </c>
      <c r="F13148">
        <v>45.4</v>
      </c>
    </row>
    <row r="13149" spans="1:6" x14ac:dyDescent="0.2">
      <c r="A13149">
        <v>21</v>
      </c>
      <c r="B13149" t="s">
        <v>309</v>
      </c>
      <c r="C13149" t="s">
        <v>31</v>
      </c>
      <c r="D13149">
        <v>2023</v>
      </c>
      <c r="E13149">
        <v>16538</v>
      </c>
      <c r="F13149">
        <v>54.1</v>
      </c>
    </row>
    <row r="13150" spans="1:6" x14ac:dyDescent="0.2">
      <c r="A13150">
        <v>21</v>
      </c>
      <c r="B13150" t="s">
        <v>309</v>
      </c>
      <c r="C13150" t="s">
        <v>31</v>
      </c>
      <c r="D13150">
        <v>2024</v>
      </c>
      <c r="E13150">
        <v>8156</v>
      </c>
      <c r="F13150">
        <v>36.6</v>
      </c>
    </row>
    <row r="13151" spans="1:6" x14ac:dyDescent="0.2">
      <c r="A13151">
        <v>21</v>
      </c>
      <c r="B13151" t="s">
        <v>309</v>
      </c>
      <c r="C13151" t="s">
        <v>31</v>
      </c>
      <c r="D13151">
        <v>2025</v>
      </c>
      <c r="E13151">
        <v>8975</v>
      </c>
      <c r="F13151">
        <v>45.2</v>
      </c>
    </row>
    <row r="13152" spans="1:6" x14ac:dyDescent="0.2">
      <c r="A13152">
        <v>21</v>
      </c>
      <c r="B13152" t="s">
        <v>309</v>
      </c>
      <c r="C13152" t="s">
        <v>264</v>
      </c>
      <c r="D13152">
        <v>2021</v>
      </c>
    </row>
    <row r="13153" spans="1:6" x14ac:dyDescent="0.2">
      <c r="A13153">
        <v>21</v>
      </c>
      <c r="B13153" t="s">
        <v>309</v>
      </c>
      <c r="C13153" t="s">
        <v>264</v>
      </c>
      <c r="D13153">
        <v>2022</v>
      </c>
    </row>
    <row r="13154" spans="1:6" x14ac:dyDescent="0.2">
      <c r="A13154">
        <v>21</v>
      </c>
      <c r="B13154" t="s">
        <v>309</v>
      </c>
      <c r="C13154" t="s">
        <v>264</v>
      </c>
      <c r="D13154">
        <v>2023</v>
      </c>
    </row>
    <row r="13155" spans="1:6" x14ac:dyDescent="0.2">
      <c r="A13155">
        <v>21</v>
      </c>
      <c r="B13155" t="s">
        <v>309</v>
      </c>
      <c r="C13155" t="s">
        <v>264</v>
      </c>
      <c r="D13155">
        <v>2024</v>
      </c>
    </row>
    <row r="13156" spans="1:6" x14ac:dyDescent="0.2">
      <c r="A13156">
        <v>21</v>
      </c>
      <c r="B13156" t="s">
        <v>309</v>
      </c>
      <c r="C13156" t="s">
        <v>264</v>
      </c>
      <c r="D13156">
        <v>2025</v>
      </c>
      <c r="E13156">
        <v>4140</v>
      </c>
      <c r="F13156">
        <v>38.700000000000003</v>
      </c>
    </row>
    <row r="13157" spans="1:6" x14ac:dyDescent="0.2">
      <c r="A13157">
        <v>21</v>
      </c>
      <c r="B13157" t="s">
        <v>309</v>
      </c>
      <c r="C13157" t="s">
        <v>243</v>
      </c>
      <c r="D13157">
        <v>2021</v>
      </c>
    </row>
    <row r="13158" spans="1:6" x14ac:dyDescent="0.2">
      <c r="A13158">
        <v>21</v>
      </c>
      <c r="B13158" t="s">
        <v>309</v>
      </c>
      <c r="C13158" t="s">
        <v>243</v>
      </c>
      <c r="D13158">
        <v>2022</v>
      </c>
    </row>
    <row r="13159" spans="1:6" x14ac:dyDescent="0.2">
      <c r="A13159">
        <v>21</v>
      </c>
      <c r="B13159" t="s">
        <v>309</v>
      </c>
      <c r="C13159" t="s">
        <v>243</v>
      </c>
      <c r="D13159">
        <v>2023</v>
      </c>
    </row>
    <row r="13160" spans="1:6" x14ac:dyDescent="0.2">
      <c r="A13160">
        <v>21</v>
      </c>
      <c r="B13160" t="s">
        <v>309</v>
      </c>
      <c r="C13160" t="s">
        <v>243</v>
      </c>
      <c r="D13160">
        <v>2024</v>
      </c>
      <c r="E13160">
        <v>2326</v>
      </c>
      <c r="F13160">
        <v>33.799999999999997</v>
      </c>
    </row>
    <row r="13161" spans="1:6" x14ac:dyDescent="0.2">
      <c r="A13161">
        <v>21</v>
      </c>
      <c r="B13161" t="s">
        <v>309</v>
      </c>
      <c r="C13161" t="s">
        <v>243</v>
      </c>
      <c r="D13161">
        <v>2025</v>
      </c>
      <c r="E13161">
        <v>735</v>
      </c>
      <c r="F13161">
        <v>55.1</v>
      </c>
    </row>
    <row r="13162" spans="1:6" x14ac:dyDescent="0.2">
      <c r="A13162">
        <v>21</v>
      </c>
      <c r="B13162" t="s">
        <v>309</v>
      </c>
      <c r="C13162" t="s">
        <v>265</v>
      </c>
      <c r="D13162">
        <v>2021</v>
      </c>
    </row>
    <row r="13163" spans="1:6" x14ac:dyDescent="0.2">
      <c r="A13163">
        <v>21</v>
      </c>
      <c r="B13163" t="s">
        <v>309</v>
      </c>
      <c r="C13163" t="s">
        <v>265</v>
      </c>
      <c r="D13163">
        <v>2022</v>
      </c>
    </row>
    <row r="13164" spans="1:6" x14ac:dyDescent="0.2">
      <c r="A13164">
        <v>21</v>
      </c>
      <c r="B13164" t="s">
        <v>309</v>
      </c>
      <c r="C13164" t="s">
        <v>265</v>
      </c>
      <c r="D13164">
        <v>2023</v>
      </c>
    </row>
    <row r="13165" spans="1:6" x14ac:dyDescent="0.2">
      <c r="A13165">
        <v>21</v>
      </c>
      <c r="B13165" t="s">
        <v>309</v>
      </c>
      <c r="C13165" t="s">
        <v>265</v>
      </c>
      <c r="D13165">
        <v>2024</v>
      </c>
    </row>
    <row r="13166" spans="1:6" x14ac:dyDescent="0.2">
      <c r="A13166">
        <v>21</v>
      </c>
      <c r="B13166" t="s">
        <v>309</v>
      </c>
      <c r="C13166" t="s">
        <v>265</v>
      </c>
      <c r="D13166">
        <v>2025</v>
      </c>
      <c r="E13166">
        <v>1322</v>
      </c>
      <c r="F13166">
        <v>47.5</v>
      </c>
    </row>
    <row r="13167" spans="1:6" x14ac:dyDescent="0.2">
      <c r="A13167">
        <v>21</v>
      </c>
      <c r="B13167" t="s">
        <v>309</v>
      </c>
      <c r="C13167" t="s">
        <v>271</v>
      </c>
      <c r="D13167">
        <v>2021</v>
      </c>
    </row>
    <row r="13168" spans="1:6" x14ac:dyDescent="0.2">
      <c r="A13168">
        <v>21</v>
      </c>
      <c r="B13168" t="s">
        <v>309</v>
      </c>
      <c r="C13168" t="s">
        <v>271</v>
      </c>
      <c r="D13168">
        <v>2022</v>
      </c>
    </row>
    <row r="13169" spans="1:6" x14ac:dyDescent="0.2">
      <c r="A13169">
        <v>21</v>
      </c>
      <c r="B13169" t="s">
        <v>309</v>
      </c>
      <c r="C13169" t="s">
        <v>271</v>
      </c>
      <c r="D13169">
        <v>2023</v>
      </c>
    </row>
    <row r="13170" spans="1:6" x14ac:dyDescent="0.2">
      <c r="A13170">
        <v>21</v>
      </c>
      <c r="B13170" t="s">
        <v>309</v>
      </c>
      <c r="C13170" t="s">
        <v>271</v>
      </c>
      <c r="D13170">
        <v>2024</v>
      </c>
    </row>
    <row r="13171" spans="1:6" x14ac:dyDescent="0.2">
      <c r="A13171">
        <v>21</v>
      </c>
      <c r="B13171" t="s">
        <v>309</v>
      </c>
      <c r="C13171" t="s">
        <v>271</v>
      </c>
      <c r="D13171">
        <v>2025</v>
      </c>
      <c r="E13171">
        <v>1765</v>
      </c>
      <c r="F13171">
        <v>48.6</v>
      </c>
    </row>
    <row r="13172" spans="1:6" x14ac:dyDescent="0.2">
      <c r="A13172">
        <v>21</v>
      </c>
      <c r="B13172" t="s">
        <v>309</v>
      </c>
      <c r="C13172" t="s">
        <v>241</v>
      </c>
      <c r="D13172">
        <v>2021</v>
      </c>
    </row>
    <row r="13173" spans="1:6" x14ac:dyDescent="0.2">
      <c r="A13173">
        <v>21</v>
      </c>
      <c r="B13173" t="s">
        <v>309</v>
      </c>
      <c r="C13173" t="s">
        <v>241</v>
      </c>
      <c r="D13173">
        <v>2022</v>
      </c>
    </row>
    <row r="13174" spans="1:6" x14ac:dyDescent="0.2">
      <c r="A13174">
        <v>21</v>
      </c>
      <c r="B13174" t="s">
        <v>309</v>
      </c>
      <c r="C13174" t="s">
        <v>241</v>
      </c>
      <c r="D13174">
        <v>2023</v>
      </c>
    </row>
    <row r="13175" spans="1:6" x14ac:dyDescent="0.2">
      <c r="A13175">
        <v>21</v>
      </c>
      <c r="B13175" t="s">
        <v>309</v>
      </c>
      <c r="C13175" t="s">
        <v>241</v>
      </c>
      <c r="D13175">
        <v>2024</v>
      </c>
      <c r="E13175">
        <v>925</v>
      </c>
      <c r="F13175">
        <v>38</v>
      </c>
    </row>
    <row r="13176" spans="1:6" x14ac:dyDescent="0.2">
      <c r="A13176">
        <v>21</v>
      </c>
      <c r="B13176" t="s">
        <v>309</v>
      </c>
      <c r="C13176" t="s">
        <v>241</v>
      </c>
      <c r="D13176">
        <v>2025</v>
      </c>
      <c r="E13176">
        <v>1516</v>
      </c>
      <c r="F13176">
        <v>42.3</v>
      </c>
    </row>
    <row r="13177" spans="1:6" x14ac:dyDescent="0.2">
      <c r="A13177">
        <v>21</v>
      </c>
      <c r="B13177" t="s">
        <v>309</v>
      </c>
      <c r="C13177" t="s">
        <v>207</v>
      </c>
      <c r="D13177">
        <v>2021</v>
      </c>
    </row>
    <row r="13178" spans="1:6" x14ac:dyDescent="0.2">
      <c r="A13178">
        <v>21</v>
      </c>
      <c r="B13178" t="s">
        <v>309</v>
      </c>
      <c r="C13178" t="s">
        <v>207</v>
      </c>
      <c r="D13178">
        <v>2022</v>
      </c>
    </row>
    <row r="13179" spans="1:6" x14ac:dyDescent="0.2">
      <c r="A13179">
        <v>21</v>
      </c>
      <c r="B13179" t="s">
        <v>309</v>
      </c>
      <c r="C13179" t="s">
        <v>207</v>
      </c>
      <c r="D13179">
        <v>2023</v>
      </c>
      <c r="E13179">
        <v>5341</v>
      </c>
      <c r="F13179">
        <v>47.7</v>
      </c>
    </row>
    <row r="13180" spans="1:6" x14ac:dyDescent="0.2">
      <c r="A13180">
        <v>21</v>
      </c>
      <c r="B13180" t="s">
        <v>309</v>
      </c>
      <c r="C13180" t="s">
        <v>207</v>
      </c>
      <c r="D13180">
        <v>2024</v>
      </c>
      <c r="E13180">
        <v>20019</v>
      </c>
      <c r="F13180">
        <v>38.299999999999997</v>
      </c>
    </row>
    <row r="13181" spans="1:6" x14ac:dyDescent="0.2">
      <c r="A13181">
        <v>21</v>
      </c>
      <c r="B13181" t="s">
        <v>309</v>
      </c>
      <c r="C13181" t="s">
        <v>207</v>
      </c>
      <c r="D13181">
        <v>2025</v>
      </c>
      <c r="E13181">
        <v>20047</v>
      </c>
      <c r="F13181">
        <v>45</v>
      </c>
    </row>
    <row r="13182" spans="1:6" x14ac:dyDescent="0.2">
      <c r="A13182">
        <v>21</v>
      </c>
      <c r="B13182" t="s">
        <v>309</v>
      </c>
      <c r="C13182" t="s">
        <v>210</v>
      </c>
      <c r="D13182">
        <v>2021</v>
      </c>
    </row>
    <row r="13183" spans="1:6" x14ac:dyDescent="0.2">
      <c r="A13183">
        <v>21</v>
      </c>
      <c r="B13183" t="s">
        <v>309</v>
      </c>
      <c r="C13183" t="s">
        <v>210</v>
      </c>
      <c r="D13183">
        <v>2022</v>
      </c>
    </row>
    <row r="13184" spans="1:6" x14ac:dyDescent="0.2">
      <c r="A13184">
        <v>21</v>
      </c>
      <c r="B13184" t="s">
        <v>309</v>
      </c>
      <c r="C13184" t="s">
        <v>210</v>
      </c>
      <c r="D13184">
        <v>2023</v>
      </c>
      <c r="E13184">
        <v>5217</v>
      </c>
      <c r="F13184">
        <v>55.1</v>
      </c>
    </row>
    <row r="13185" spans="1:6" x14ac:dyDescent="0.2">
      <c r="A13185">
        <v>21</v>
      </c>
      <c r="B13185" t="s">
        <v>309</v>
      </c>
      <c r="C13185" t="s">
        <v>210</v>
      </c>
      <c r="D13185">
        <v>2024</v>
      </c>
      <c r="E13185">
        <v>15858</v>
      </c>
      <c r="F13185">
        <v>37.700000000000003</v>
      </c>
    </row>
    <row r="13186" spans="1:6" x14ac:dyDescent="0.2">
      <c r="A13186">
        <v>21</v>
      </c>
      <c r="B13186" t="s">
        <v>309</v>
      </c>
      <c r="C13186" t="s">
        <v>210</v>
      </c>
      <c r="D13186">
        <v>2025</v>
      </c>
      <c r="E13186">
        <v>8670</v>
      </c>
      <c r="F13186">
        <v>44.4</v>
      </c>
    </row>
    <row r="13187" spans="1:6" x14ac:dyDescent="0.2">
      <c r="A13187">
        <v>21</v>
      </c>
      <c r="B13187" t="s">
        <v>309</v>
      </c>
      <c r="C13187" t="s">
        <v>201</v>
      </c>
      <c r="D13187">
        <v>2021</v>
      </c>
    </row>
    <row r="13188" spans="1:6" x14ac:dyDescent="0.2">
      <c r="A13188">
        <v>21</v>
      </c>
      <c r="B13188" t="s">
        <v>309</v>
      </c>
      <c r="C13188" t="s">
        <v>201</v>
      </c>
      <c r="D13188">
        <v>2022</v>
      </c>
    </row>
    <row r="13189" spans="1:6" x14ac:dyDescent="0.2">
      <c r="A13189">
        <v>21</v>
      </c>
      <c r="B13189" t="s">
        <v>309</v>
      </c>
      <c r="C13189" t="s">
        <v>201</v>
      </c>
      <c r="D13189">
        <v>2023</v>
      </c>
    </row>
    <row r="13190" spans="1:6" x14ac:dyDescent="0.2">
      <c r="A13190">
        <v>21</v>
      </c>
      <c r="B13190" t="s">
        <v>309</v>
      </c>
      <c r="C13190" t="s">
        <v>201</v>
      </c>
      <c r="D13190">
        <v>2024</v>
      </c>
      <c r="E13190">
        <v>803</v>
      </c>
      <c r="F13190">
        <v>38.9</v>
      </c>
    </row>
    <row r="13191" spans="1:6" x14ac:dyDescent="0.2">
      <c r="A13191">
        <v>21</v>
      </c>
      <c r="B13191" t="s">
        <v>309</v>
      </c>
      <c r="C13191" t="s">
        <v>201</v>
      </c>
      <c r="D13191">
        <v>2025</v>
      </c>
      <c r="E13191">
        <v>2659</v>
      </c>
      <c r="F13191">
        <v>47.4</v>
      </c>
    </row>
    <row r="13192" spans="1:6" x14ac:dyDescent="0.2">
      <c r="A13192">
        <v>21</v>
      </c>
      <c r="B13192" t="s">
        <v>309</v>
      </c>
      <c r="C13192" t="s">
        <v>37</v>
      </c>
      <c r="D13192">
        <v>2021</v>
      </c>
      <c r="E13192">
        <v>13523</v>
      </c>
      <c r="F13192">
        <v>32.5</v>
      </c>
    </row>
    <row r="13193" spans="1:6" x14ac:dyDescent="0.2">
      <c r="A13193">
        <v>21</v>
      </c>
      <c r="B13193" t="s">
        <v>309</v>
      </c>
      <c r="C13193" t="s">
        <v>37</v>
      </c>
      <c r="D13193">
        <v>2022</v>
      </c>
      <c r="E13193">
        <v>660</v>
      </c>
      <c r="F13193">
        <v>43.4</v>
      </c>
    </row>
    <row r="13194" spans="1:6" x14ac:dyDescent="0.2">
      <c r="A13194">
        <v>21</v>
      </c>
      <c r="B13194" t="s">
        <v>309</v>
      </c>
      <c r="C13194" t="s">
        <v>37</v>
      </c>
      <c r="D13194">
        <v>2023</v>
      </c>
    </row>
    <row r="13195" spans="1:6" x14ac:dyDescent="0.2">
      <c r="A13195">
        <v>21</v>
      </c>
      <c r="B13195" t="s">
        <v>309</v>
      </c>
      <c r="C13195" t="s">
        <v>37</v>
      </c>
      <c r="D13195">
        <v>2024</v>
      </c>
    </row>
    <row r="13196" spans="1:6" x14ac:dyDescent="0.2">
      <c r="A13196">
        <v>21</v>
      </c>
      <c r="B13196" t="s">
        <v>309</v>
      </c>
      <c r="C13196" t="s">
        <v>37</v>
      </c>
      <c r="D13196">
        <v>2025</v>
      </c>
      <c r="E13196">
        <v>1585</v>
      </c>
      <c r="F13196">
        <v>47.3</v>
      </c>
    </row>
    <row r="13197" spans="1:6" x14ac:dyDescent="0.2">
      <c r="A13197">
        <v>21</v>
      </c>
      <c r="B13197" t="s">
        <v>309</v>
      </c>
      <c r="C13197" t="s">
        <v>28</v>
      </c>
      <c r="D13197">
        <v>2021</v>
      </c>
      <c r="E13197">
        <v>51201</v>
      </c>
      <c r="F13197">
        <v>28.3</v>
      </c>
    </row>
    <row r="13198" spans="1:6" x14ac:dyDescent="0.2">
      <c r="A13198">
        <v>21</v>
      </c>
      <c r="B13198" t="s">
        <v>309</v>
      </c>
      <c r="C13198" t="s">
        <v>28</v>
      </c>
      <c r="D13198">
        <v>2022</v>
      </c>
      <c r="E13198">
        <v>37302</v>
      </c>
      <c r="F13198">
        <v>48.2</v>
      </c>
    </row>
    <row r="13199" spans="1:6" x14ac:dyDescent="0.2">
      <c r="A13199">
        <v>21</v>
      </c>
      <c r="B13199" t="s">
        <v>309</v>
      </c>
      <c r="C13199" t="s">
        <v>28</v>
      </c>
      <c r="D13199">
        <v>2023</v>
      </c>
      <c r="E13199">
        <v>21929</v>
      </c>
      <c r="F13199">
        <v>52.3</v>
      </c>
    </row>
    <row r="13200" spans="1:6" x14ac:dyDescent="0.2">
      <c r="A13200">
        <v>21</v>
      </c>
      <c r="B13200" t="s">
        <v>309</v>
      </c>
      <c r="C13200" t="s">
        <v>28</v>
      </c>
      <c r="D13200">
        <v>2024</v>
      </c>
      <c r="E13200">
        <v>19390</v>
      </c>
      <c r="F13200">
        <v>38.4</v>
      </c>
    </row>
    <row r="13201" spans="1:6" x14ac:dyDescent="0.2">
      <c r="A13201">
        <v>21</v>
      </c>
      <c r="B13201" t="s">
        <v>309</v>
      </c>
      <c r="C13201" t="s">
        <v>28</v>
      </c>
      <c r="D13201">
        <v>2025</v>
      </c>
      <c r="E13201">
        <v>6604</v>
      </c>
      <c r="F13201">
        <v>40.6</v>
      </c>
    </row>
    <row r="13202" spans="1:6" x14ac:dyDescent="0.2">
      <c r="A13202">
        <v>21</v>
      </c>
      <c r="B13202" t="s">
        <v>309</v>
      </c>
      <c r="C13202" t="s">
        <v>47</v>
      </c>
      <c r="D13202">
        <v>2021</v>
      </c>
      <c r="E13202">
        <v>12175</v>
      </c>
      <c r="F13202">
        <v>28</v>
      </c>
    </row>
    <row r="13203" spans="1:6" x14ac:dyDescent="0.2">
      <c r="A13203">
        <v>21</v>
      </c>
      <c r="B13203" t="s">
        <v>309</v>
      </c>
      <c r="C13203" t="s">
        <v>47</v>
      </c>
      <c r="D13203">
        <v>2022</v>
      </c>
      <c r="E13203">
        <v>9061</v>
      </c>
      <c r="F13203">
        <v>47.4</v>
      </c>
    </row>
    <row r="13204" spans="1:6" x14ac:dyDescent="0.2">
      <c r="A13204">
        <v>21</v>
      </c>
      <c r="B13204" t="s">
        <v>309</v>
      </c>
      <c r="C13204" t="s">
        <v>47</v>
      </c>
      <c r="D13204">
        <v>2023</v>
      </c>
      <c r="E13204">
        <v>620</v>
      </c>
      <c r="F13204">
        <v>47.4</v>
      </c>
    </row>
    <row r="13205" spans="1:6" x14ac:dyDescent="0.2">
      <c r="A13205">
        <v>21</v>
      </c>
      <c r="B13205" t="s">
        <v>309</v>
      </c>
      <c r="C13205" t="s">
        <v>47</v>
      </c>
      <c r="D13205">
        <v>2024</v>
      </c>
      <c r="E13205">
        <v>3292</v>
      </c>
      <c r="F13205">
        <v>40.700000000000003</v>
      </c>
    </row>
    <row r="13206" spans="1:6" x14ac:dyDescent="0.2">
      <c r="A13206">
        <v>21</v>
      </c>
      <c r="B13206" t="s">
        <v>309</v>
      </c>
      <c r="C13206" t="s">
        <v>47</v>
      </c>
      <c r="D13206">
        <v>2025</v>
      </c>
      <c r="E13206">
        <v>619</v>
      </c>
      <c r="F13206">
        <v>39</v>
      </c>
    </row>
    <row r="13207" spans="1:6" x14ac:dyDescent="0.2">
      <c r="A13207">
        <v>21</v>
      </c>
      <c r="B13207" t="s">
        <v>309</v>
      </c>
      <c r="C13207" t="s">
        <v>266</v>
      </c>
      <c r="D13207">
        <v>2021</v>
      </c>
    </row>
    <row r="13208" spans="1:6" x14ac:dyDescent="0.2">
      <c r="A13208">
        <v>21</v>
      </c>
      <c r="B13208" t="s">
        <v>309</v>
      </c>
      <c r="C13208" t="s">
        <v>266</v>
      </c>
      <c r="D13208">
        <v>2022</v>
      </c>
    </row>
    <row r="13209" spans="1:6" x14ac:dyDescent="0.2">
      <c r="A13209">
        <v>21</v>
      </c>
      <c r="B13209" t="s">
        <v>309</v>
      </c>
      <c r="C13209" t="s">
        <v>266</v>
      </c>
      <c r="D13209">
        <v>2023</v>
      </c>
    </row>
    <row r="13210" spans="1:6" x14ac:dyDescent="0.2">
      <c r="A13210">
        <v>21</v>
      </c>
      <c r="B13210" t="s">
        <v>309</v>
      </c>
      <c r="C13210" t="s">
        <v>266</v>
      </c>
      <c r="D13210">
        <v>2024</v>
      </c>
    </row>
    <row r="13211" spans="1:6" x14ac:dyDescent="0.2">
      <c r="A13211">
        <v>21</v>
      </c>
      <c r="B13211" t="s">
        <v>309</v>
      </c>
      <c r="C13211" t="s">
        <v>266</v>
      </c>
      <c r="D13211">
        <v>2025</v>
      </c>
      <c r="E13211">
        <v>19854</v>
      </c>
      <c r="F13211">
        <v>48.5</v>
      </c>
    </row>
    <row r="13212" spans="1:6" x14ac:dyDescent="0.2">
      <c r="A13212">
        <v>21</v>
      </c>
      <c r="B13212" t="s">
        <v>309</v>
      </c>
      <c r="C13212" t="s">
        <v>267</v>
      </c>
      <c r="D13212">
        <v>2021</v>
      </c>
    </row>
    <row r="13213" spans="1:6" x14ac:dyDescent="0.2">
      <c r="A13213">
        <v>21</v>
      </c>
      <c r="B13213" t="s">
        <v>309</v>
      </c>
      <c r="C13213" t="s">
        <v>267</v>
      </c>
      <c r="D13213">
        <v>2022</v>
      </c>
    </row>
    <row r="13214" spans="1:6" x14ac:dyDescent="0.2">
      <c r="A13214">
        <v>21</v>
      </c>
      <c r="B13214" t="s">
        <v>309</v>
      </c>
      <c r="C13214" t="s">
        <v>267</v>
      </c>
      <c r="D13214">
        <v>2023</v>
      </c>
    </row>
    <row r="13215" spans="1:6" x14ac:dyDescent="0.2">
      <c r="A13215">
        <v>21</v>
      </c>
      <c r="B13215" t="s">
        <v>309</v>
      </c>
      <c r="C13215" t="s">
        <v>267</v>
      </c>
      <c r="D13215">
        <v>2024</v>
      </c>
    </row>
    <row r="13216" spans="1:6" x14ac:dyDescent="0.2">
      <c r="A13216">
        <v>21</v>
      </c>
      <c r="B13216" t="s">
        <v>309</v>
      </c>
      <c r="C13216" t="s">
        <v>267</v>
      </c>
      <c r="D13216">
        <v>2025</v>
      </c>
      <c r="E13216">
        <v>7600</v>
      </c>
      <c r="F13216">
        <v>51.2</v>
      </c>
    </row>
    <row r="13217" spans="1:6" x14ac:dyDescent="0.2">
      <c r="A13217">
        <v>21</v>
      </c>
      <c r="B13217" t="s">
        <v>309</v>
      </c>
      <c r="C13217" t="s">
        <v>29</v>
      </c>
      <c r="D13217">
        <v>2021</v>
      </c>
      <c r="E13217">
        <v>22305</v>
      </c>
      <c r="F13217">
        <v>27.7</v>
      </c>
    </row>
    <row r="13218" spans="1:6" x14ac:dyDescent="0.2">
      <c r="A13218">
        <v>21</v>
      </c>
      <c r="B13218" t="s">
        <v>309</v>
      </c>
      <c r="C13218" t="s">
        <v>29</v>
      </c>
      <c r="D13218">
        <v>2022</v>
      </c>
      <c r="E13218">
        <v>55305</v>
      </c>
      <c r="F13218">
        <v>54.4</v>
      </c>
    </row>
    <row r="13219" spans="1:6" x14ac:dyDescent="0.2">
      <c r="A13219">
        <v>21</v>
      </c>
      <c r="B13219" t="s">
        <v>309</v>
      </c>
      <c r="C13219" t="s">
        <v>29</v>
      </c>
      <c r="D13219">
        <v>2023</v>
      </c>
      <c r="E13219">
        <v>90139</v>
      </c>
      <c r="F13219">
        <v>53.4</v>
      </c>
    </row>
    <row r="13220" spans="1:6" x14ac:dyDescent="0.2">
      <c r="A13220">
        <v>21</v>
      </c>
      <c r="B13220" t="s">
        <v>309</v>
      </c>
      <c r="C13220" t="s">
        <v>29</v>
      </c>
      <c r="D13220">
        <v>2024</v>
      </c>
      <c r="E13220">
        <v>118418</v>
      </c>
      <c r="F13220">
        <v>40.5</v>
      </c>
    </row>
    <row r="13221" spans="1:6" x14ac:dyDescent="0.2">
      <c r="A13221">
        <v>21</v>
      </c>
      <c r="B13221" t="s">
        <v>309</v>
      </c>
      <c r="C13221" t="s">
        <v>29</v>
      </c>
      <c r="D13221">
        <v>2025</v>
      </c>
      <c r="E13221">
        <v>117059</v>
      </c>
      <c r="F13221">
        <v>48.8</v>
      </c>
    </row>
    <row r="13222" spans="1:6" x14ac:dyDescent="0.2">
      <c r="A13222">
        <v>21</v>
      </c>
      <c r="B13222" t="s">
        <v>309</v>
      </c>
      <c r="C13222" t="s">
        <v>171</v>
      </c>
      <c r="D13222">
        <v>2021</v>
      </c>
    </row>
    <row r="13223" spans="1:6" x14ac:dyDescent="0.2">
      <c r="A13223">
        <v>21</v>
      </c>
      <c r="B13223" t="s">
        <v>309</v>
      </c>
      <c r="C13223" t="s">
        <v>171</v>
      </c>
      <c r="D13223">
        <v>2022</v>
      </c>
      <c r="E13223">
        <v>6948</v>
      </c>
      <c r="F13223">
        <v>51.2</v>
      </c>
    </row>
    <row r="13224" spans="1:6" x14ac:dyDescent="0.2">
      <c r="A13224">
        <v>21</v>
      </c>
      <c r="B13224" t="s">
        <v>309</v>
      </c>
      <c r="C13224" t="s">
        <v>171</v>
      </c>
      <c r="D13224">
        <v>2023</v>
      </c>
      <c r="E13224">
        <v>8956</v>
      </c>
      <c r="F13224">
        <v>58.6</v>
      </c>
    </row>
    <row r="13225" spans="1:6" x14ac:dyDescent="0.2">
      <c r="A13225">
        <v>21</v>
      </c>
      <c r="B13225" t="s">
        <v>309</v>
      </c>
      <c r="C13225" t="s">
        <v>171</v>
      </c>
      <c r="D13225">
        <v>2024</v>
      </c>
      <c r="E13225">
        <v>13884</v>
      </c>
      <c r="F13225">
        <v>40.1</v>
      </c>
    </row>
    <row r="13226" spans="1:6" x14ac:dyDescent="0.2">
      <c r="A13226">
        <v>21</v>
      </c>
      <c r="B13226" t="s">
        <v>309</v>
      </c>
      <c r="C13226" t="s">
        <v>171</v>
      </c>
      <c r="D13226">
        <v>2025</v>
      </c>
      <c r="E13226">
        <v>10607</v>
      </c>
      <c r="F13226">
        <v>52</v>
      </c>
    </row>
    <row r="13227" spans="1:6" x14ac:dyDescent="0.2">
      <c r="A13227">
        <v>21</v>
      </c>
      <c r="B13227" t="s">
        <v>309</v>
      </c>
      <c r="C13227" t="s">
        <v>30</v>
      </c>
      <c r="D13227">
        <v>2021</v>
      </c>
      <c r="E13227">
        <v>46772</v>
      </c>
      <c r="F13227">
        <v>28.3</v>
      </c>
    </row>
    <row r="13228" spans="1:6" x14ac:dyDescent="0.2">
      <c r="A13228">
        <v>21</v>
      </c>
      <c r="B13228" t="s">
        <v>309</v>
      </c>
      <c r="C13228" t="s">
        <v>30</v>
      </c>
      <c r="D13228">
        <v>2022</v>
      </c>
      <c r="E13228">
        <v>41404</v>
      </c>
      <c r="F13228">
        <v>50.4</v>
      </c>
    </row>
    <row r="13229" spans="1:6" x14ac:dyDescent="0.2">
      <c r="A13229">
        <v>21</v>
      </c>
      <c r="B13229" t="s">
        <v>309</v>
      </c>
      <c r="C13229" t="s">
        <v>30</v>
      </c>
      <c r="D13229">
        <v>2023</v>
      </c>
      <c r="E13229">
        <v>31003</v>
      </c>
      <c r="F13229">
        <v>53</v>
      </c>
    </row>
    <row r="13230" spans="1:6" x14ac:dyDescent="0.2">
      <c r="A13230">
        <v>21</v>
      </c>
      <c r="B13230" t="s">
        <v>309</v>
      </c>
      <c r="C13230" t="s">
        <v>30</v>
      </c>
      <c r="D13230">
        <v>2024</v>
      </c>
      <c r="E13230">
        <v>21696</v>
      </c>
      <c r="F13230">
        <v>39.5</v>
      </c>
    </row>
    <row r="13231" spans="1:6" x14ac:dyDescent="0.2">
      <c r="A13231">
        <v>21</v>
      </c>
      <c r="B13231" t="s">
        <v>309</v>
      </c>
      <c r="C13231" t="s">
        <v>30</v>
      </c>
      <c r="D13231">
        <v>2025</v>
      </c>
      <c r="E13231">
        <v>11600</v>
      </c>
      <c r="F13231">
        <v>50</v>
      </c>
    </row>
    <row r="13232" spans="1:6" x14ac:dyDescent="0.2">
      <c r="A13232">
        <v>21</v>
      </c>
      <c r="B13232" t="s">
        <v>309</v>
      </c>
      <c r="C13232" t="s">
        <v>202</v>
      </c>
      <c r="D13232">
        <v>2021</v>
      </c>
    </row>
    <row r="13233" spans="1:6" x14ac:dyDescent="0.2">
      <c r="A13233">
        <v>21</v>
      </c>
      <c r="B13233" t="s">
        <v>309</v>
      </c>
      <c r="C13233" t="s">
        <v>202</v>
      </c>
      <c r="D13233">
        <v>2022</v>
      </c>
    </row>
    <row r="13234" spans="1:6" x14ac:dyDescent="0.2">
      <c r="A13234">
        <v>21</v>
      </c>
      <c r="B13234" t="s">
        <v>309</v>
      </c>
      <c r="C13234" t="s">
        <v>202</v>
      </c>
      <c r="D13234">
        <v>2023</v>
      </c>
      <c r="E13234">
        <v>12193</v>
      </c>
      <c r="F13234">
        <v>48.8</v>
      </c>
    </row>
    <row r="13235" spans="1:6" x14ac:dyDescent="0.2">
      <c r="A13235">
        <v>21</v>
      </c>
      <c r="B13235" t="s">
        <v>309</v>
      </c>
      <c r="C13235" t="s">
        <v>202</v>
      </c>
      <c r="D13235">
        <v>2024</v>
      </c>
      <c r="E13235">
        <v>4262</v>
      </c>
      <c r="F13235">
        <v>40.700000000000003</v>
      </c>
    </row>
    <row r="13236" spans="1:6" x14ac:dyDescent="0.2">
      <c r="A13236">
        <v>21</v>
      </c>
      <c r="B13236" t="s">
        <v>309</v>
      </c>
      <c r="C13236" t="s">
        <v>202</v>
      </c>
      <c r="D13236">
        <v>2025</v>
      </c>
      <c r="E13236">
        <v>5733</v>
      </c>
      <c r="F13236">
        <v>57.1</v>
      </c>
    </row>
    <row r="13237" spans="1:6" x14ac:dyDescent="0.2">
      <c r="A13237">
        <v>21</v>
      </c>
      <c r="B13237" t="s">
        <v>309</v>
      </c>
      <c r="C13237" t="s">
        <v>172</v>
      </c>
      <c r="D13237">
        <v>2021</v>
      </c>
    </row>
    <row r="13238" spans="1:6" x14ac:dyDescent="0.2">
      <c r="A13238">
        <v>21</v>
      </c>
      <c r="B13238" t="s">
        <v>309</v>
      </c>
      <c r="C13238" t="s">
        <v>172</v>
      </c>
      <c r="D13238">
        <v>2022</v>
      </c>
      <c r="E13238">
        <v>7899</v>
      </c>
      <c r="F13238">
        <v>51.4</v>
      </c>
    </row>
    <row r="13239" spans="1:6" x14ac:dyDescent="0.2">
      <c r="A13239">
        <v>21</v>
      </c>
      <c r="B13239" t="s">
        <v>309</v>
      </c>
      <c r="C13239" t="s">
        <v>172</v>
      </c>
      <c r="D13239">
        <v>2023</v>
      </c>
      <c r="E13239">
        <v>23711</v>
      </c>
      <c r="F13239">
        <v>49.9</v>
      </c>
    </row>
    <row r="13240" spans="1:6" x14ac:dyDescent="0.2">
      <c r="A13240">
        <v>21</v>
      </c>
      <c r="B13240" t="s">
        <v>309</v>
      </c>
      <c r="C13240" t="s">
        <v>172</v>
      </c>
      <c r="D13240">
        <v>2024</v>
      </c>
      <c r="E13240">
        <v>34491</v>
      </c>
      <c r="F13240">
        <v>40.200000000000003</v>
      </c>
    </row>
    <row r="13241" spans="1:6" x14ac:dyDescent="0.2">
      <c r="A13241">
        <v>21</v>
      </c>
      <c r="B13241" t="s">
        <v>309</v>
      </c>
      <c r="C13241" t="s">
        <v>172</v>
      </c>
      <c r="D13241">
        <v>2025</v>
      </c>
      <c r="E13241">
        <v>25663</v>
      </c>
      <c r="F13241">
        <v>49</v>
      </c>
    </row>
    <row r="13242" spans="1:6" x14ac:dyDescent="0.2">
      <c r="A13242">
        <v>21</v>
      </c>
      <c r="B13242" t="s">
        <v>309</v>
      </c>
      <c r="C13242" t="s">
        <v>219</v>
      </c>
      <c r="D13242">
        <v>2021</v>
      </c>
    </row>
    <row r="13243" spans="1:6" x14ac:dyDescent="0.2">
      <c r="A13243">
        <v>21</v>
      </c>
      <c r="B13243" t="s">
        <v>309</v>
      </c>
      <c r="C13243" t="s">
        <v>219</v>
      </c>
      <c r="D13243">
        <v>2022</v>
      </c>
    </row>
    <row r="13244" spans="1:6" x14ac:dyDescent="0.2">
      <c r="A13244">
        <v>21</v>
      </c>
      <c r="B13244" t="s">
        <v>309</v>
      </c>
      <c r="C13244" t="s">
        <v>219</v>
      </c>
      <c r="D13244">
        <v>2023</v>
      </c>
      <c r="E13244">
        <v>685</v>
      </c>
      <c r="F13244">
        <v>45.2</v>
      </c>
    </row>
    <row r="13245" spans="1:6" x14ac:dyDescent="0.2">
      <c r="A13245">
        <v>21</v>
      </c>
      <c r="B13245" t="s">
        <v>309</v>
      </c>
      <c r="C13245" t="s">
        <v>219</v>
      </c>
      <c r="D13245">
        <v>2024</v>
      </c>
      <c r="E13245">
        <v>1295</v>
      </c>
      <c r="F13245">
        <v>30.7</v>
      </c>
    </row>
    <row r="13246" spans="1:6" x14ac:dyDescent="0.2">
      <c r="A13246">
        <v>21</v>
      </c>
      <c r="B13246" t="s">
        <v>309</v>
      </c>
      <c r="C13246" t="s">
        <v>219</v>
      </c>
      <c r="D13246">
        <v>2025</v>
      </c>
      <c r="E13246">
        <v>765</v>
      </c>
      <c r="F13246">
        <v>29</v>
      </c>
    </row>
    <row r="13247" spans="1:6" x14ac:dyDescent="0.2">
      <c r="A13247">
        <v>21</v>
      </c>
      <c r="B13247" t="s">
        <v>309</v>
      </c>
      <c r="C13247" t="s">
        <v>242</v>
      </c>
      <c r="D13247">
        <v>2021</v>
      </c>
    </row>
    <row r="13248" spans="1:6" x14ac:dyDescent="0.2">
      <c r="A13248">
        <v>21</v>
      </c>
      <c r="B13248" t="s">
        <v>309</v>
      </c>
      <c r="C13248" t="s">
        <v>242</v>
      </c>
      <c r="D13248">
        <v>2022</v>
      </c>
    </row>
    <row r="13249" spans="1:6" x14ac:dyDescent="0.2">
      <c r="A13249">
        <v>21</v>
      </c>
      <c r="B13249" t="s">
        <v>309</v>
      </c>
      <c r="C13249" t="s">
        <v>242</v>
      </c>
      <c r="D13249">
        <v>2023</v>
      </c>
    </row>
    <row r="13250" spans="1:6" x14ac:dyDescent="0.2">
      <c r="A13250">
        <v>21</v>
      </c>
      <c r="B13250" t="s">
        <v>309</v>
      </c>
      <c r="C13250" t="s">
        <v>242</v>
      </c>
      <c r="D13250">
        <v>2024</v>
      </c>
      <c r="E13250">
        <v>2605</v>
      </c>
      <c r="F13250">
        <v>34.6</v>
      </c>
    </row>
    <row r="13251" spans="1:6" x14ac:dyDescent="0.2">
      <c r="A13251">
        <v>21</v>
      </c>
      <c r="B13251" t="s">
        <v>309</v>
      </c>
      <c r="C13251" t="s">
        <v>242</v>
      </c>
      <c r="D13251">
        <v>2025</v>
      </c>
      <c r="E13251">
        <v>4263</v>
      </c>
      <c r="F13251">
        <v>40.299999999999997</v>
      </c>
    </row>
    <row r="13252" spans="1:6" x14ac:dyDescent="0.2">
      <c r="A13252">
        <v>21</v>
      </c>
      <c r="B13252" t="s">
        <v>309</v>
      </c>
      <c r="C13252" t="s">
        <v>48</v>
      </c>
      <c r="D13252">
        <v>2021</v>
      </c>
      <c r="E13252">
        <v>4088</v>
      </c>
      <c r="F13252">
        <v>28.9</v>
      </c>
    </row>
    <row r="13253" spans="1:6" x14ac:dyDescent="0.2">
      <c r="A13253">
        <v>21</v>
      </c>
      <c r="B13253" t="s">
        <v>309</v>
      </c>
      <c r="C13253" t="s">
        <v>48</v>
      </c>
      <c r="D13253">
        <v>2022</v>
      </c>
      <c r="E13253">
        <v>3044</v>
      </c>
      <c r="F13253">
        <v>48.4</v>
      </c>
    </row>
    <row r="13254" spans="1:6" x14ac:dyDescent="0.2">
      <c r="A13254">
        <v>21</v>
      </c>
      <c r="B13254" t="s">
        <v>309</v>
      </c>
      <c r="C13254" t="s">
        <v>48</v>
      </c>
      <c r="D13254">
        <v>2023</v>
      </c>
      <c r="E13254">
        <v>1210</v>
      </c>
      <c r="F13254">
        <v>51.8</v>
      </c>
    </row>
    <row r="13255" spans="1:6" x14ac:dyDescent="0.2">
      <c r="A13255">
        <v>21</v>
      </c>
      <c r="B13255" t="s">
        <v>309</v>
      </c>
      <c r="C13255" t="s">
        <v>48</v>
      </c>
      <c r="D13255">
        <v>2024</v>
      </c>
      <c r="E13255">
        <v>1853</v>
      </c>
      <c r="F13255">
        <v>30.7</v>
      </c>
    </row>
    <row r="13256" spans="1:6" x14ac:dyDescent="0.2">
      <c r="A13256">
        <v>21</v>
      </c>
      <c r="B13256" t="s">
        <v>309</v>
      </c>
      <c r="C13256" t="s">
        <v>48</v>
      </c>
      <c r="D13256">
        <v>2025</v>
      </c>
      <c r="E13256">
        <v>3186</v>
      </c>
      <c r="F13256">
        <v>40</v>
      </c>
    </row>
    <row r="13257" spans="1:6" x14ac:dyDescent="0.2">
      <c r="A13257">
        <v>21</v>
      </c>
      <c r="B13257" t="s">
        <v>309</v>
      </c>
      <c r="C13257" t="s">
        <v>39</v>
      </c>
      <c r="D13257">
        <v>2021</v>
      </c>
      <c r="E13257">
        <v>4816</v>
      </c>
      <c r="F13257">
        <v>29.1</v>
      </c>
    </row>
    <row r="13258" spans="1:6" x14ac:dyDescent="0.2">
      <c r="A13258">
        <v>21</v>
      </c>
      <c r="B13258" t="s">
        <v>309</v>
      </c>
      <c r="C13258" t="s">
        <v>39</v>
      </c>
      <c r="D13258">
        <v>2022</v>
      </c>
      <c r="E13258">
        <v>4822</v>
      </c>
      <c r="F13258">
        <v>47.4</v>
      </c>
    </row>
    <row r="13259" spans="1:6" x14ac:dyDescent="0.2">
      <c r="A13259">
        <v>21</v>
      </c>
      <c r="B13259" t="s">
        <v>309</v>
      </c>
      <c r="C13259" t="s">
        <v>39</v>
      </c>
      <c r="D13259">
        <v>2023</v>
      </c>
      <c r="E13259">
        <v>3638</v>
      </c>
      <c r="F13259">
        <v>47.3</v>
      </c>
    </row>
    <row r="13260" spans="1:6" x14ac:dyDescent="0.2">
      <c r="A13260">
        <v>21</v>
      </c>
      <c r="B13260" t="s">
        <v>309</v>
      </c>
      <c r="C13260" t="s">
        <v>39</v>
      </c>
      <c r="D13260">
        <v>2024</v>
      </c>
      <c r="E13260">
        <v>1988</v>
      </c>
      <c r="F13260">
        <v>37.4</v>
      </c>
    </row>
    <row r="13261" spans="1:6" x14ac:dyDescent="0.2">
      <c r="A13261">
        <v>21</v>
      </c>
      <c r="B13261" t="s">
        <v>309</v>
      </c>
      <c r="C13261" t="s">
        <v>39</v>
      </c>
      <c r="D13261">
        <v>2025</v>
      </c>
      <c r="E13261">
        <v>792</v>
      </c>
      <c r="F13261">
        <v>36.700000000000003</v>
      </c>
    </row>
    <row r="13262" spans="1:6" x14ac:dyDescent="0.2">
      <c r="A13262">
        <v>21</v>
      </c>
      <c r="B13262" t="s">
        <v>309</v>
      </c>
      <c r="C13262" t="s">
        <v>179</v>
      </c>
      <c r="D13262">
        <v>2021</v>
      </c>
    </row>
    <row r="13263" spans="1:6" x14ac:dyDescent="0.2">
      <c r="A13263">
        <v>21</v>
      </c>
      <c r="B13263" t="s">
        <v>309</v>
      </c>
      <c r="C13263" t="s">
        <v>179</v>
      </c>
      <c r="D13263">
        <v>2022</v>
      </c>
    </row>
    <row r="13264" spans="1:6" x14ac:dyDescent="0.2">
      <c r="A13264">
        <v>21</v>
      </c>
      <c r="B13264" t="s">
        <v>309</v>
      </c>
      <c r="C13264" t="s">
        <v>179</v>
      </c>
      <c r="D13264">
        <v>2023</v>
      </c>
      <c r="E13264">
        <v>8057</v>
      </c>
      <c r="F13264">
        <v>50.5</v>
      </c>
    </row>
    <row r="13265" spans="1:6" x14ac:dyDescent="0.2">
      <c r="A13265">
        <v>21</v>
      </c>
      <c r="B13265" t="s">
        <v>309</v>
      </c>
      <c r="C13265" t="s">
        <v>179</v>
      </c>
      <c r="D13265">
        <v>2024</v>
      </c>
      <c r="E13265">
        <v>11029</v>
      </c>
      <c r="F13265">
        <v>32.1</v>
      </c>
    </row>
    <row r="13266" spans="1:6" x14ac:dyDescent="0.2">
      <c r="A13266">
        <v>21</v>
      </c>
      <c r="B13266" t="s">
        <v>309</v>
      </c>
      <c r="C13266" t="s">
        <v>179</v>
      </c>
      <c r="D13266">
        <v>2025</v>
      </c>
      <c r="E13266">
        <v>7495</v>
      </c>
      <c r="F13266">
        <v>41.2</v>
      </c>
    </row>
    <row r="13267" spans="1:6" x14ac:dyDescent="0.2">
      <c r="A13267">
        <v>21</v>
      </c>
      <c r="B13267" t="s">
        <v>309</v>
      </c>
      <c r="C13267" t="s">
        <v>248</v>
      </c>
      <c r="D13267">
        <v>2021</v>
      </c>
    </row>
    <row r="13268" spans="1:6" x14ac:dyDescent="0.2">
      <c r="A13268">
        <v>21</v>
      </c>
      <c r="B13268" t="s">
        <v>309</v>
      </c>
      <c r="C13268" t="s">
        <v>248</v>
      </c>
      <c r="D13268">
        <v>2022</v>
      </c>
    </row>
    <row r="13269" spans="1:6" x14ac:dyDescent="0.2">
      <c r="A13269">
        <v>21</v>
      </c>
      <c r="B13269" t="s">
        <v>309</v>
      </c>
      <c r="C13269" t="s">
        <v>248</v>
      </c>
      <c r="D13269">
        <v>2023</v>
      </c>
    </row>
    <row r="13270" spans="1:6" x14ac:dyDescent="0.2">
      <c r="A13270">
        <v>21</v>
      </c>
      <c r="B13270" t="s">
        <v>309</v>
      </c>
      <c r="C13270" t="s">
        <v>248</v>
      </c>
      <c r="D13270">
        <v>2024</v>
      </c>
    </row>
    <row r="13271" spans="1:6" x14ac:dyDescent="0.2">
      <c r="A13271">
        <v>21</v>
      </c>
      <c r="B13271" t="s">
        <v>309</v>
      </c>
      <c r="C13271" t="s">
        <v>248</v>
      </c>
      <c r="D13271">
        <v>2025</v>
      </c>
      <c r="E13271">
        <v>1109</v>
      </c>
      <c r="F13271">
        <v>49.6</v>
      </c>
    </row>
    <row r="13272" spans="1:6" x14ac:dyDescent="0.2">
      <c r="A13272">
        <v>21</v>
      </c>
      <c r="B13272" t="s">
        <v>309</v>
      </c>
      <c r="C13272" t="s">
        <v>211</v>
      </c>
      <c r="D13272">
        <v>2021</v>
      </c>
    </row>
    <row r="13273" spans="1:6" x14ac:dyDescent="0.2">
      <c r="A13273">
        <v>21</v>
      </c>
      <c r="B13273" t="s">
        <v>309</v>
      </c>
      <c r="C13273" t="s">
        <v>211</v>
      </c>
      <c r="D13273">
        <v>2022</v>
      </c>
    </row>
    <row r="13274" spans="1:6" x14ac:dyDescent="0.2">
      <c r="A13274">
        <v>21</v>
      </c>
      <c r="B13274" t="s">
        <v>309</v>
      </c>
      <c r="C13274" t="s">
        <v>211</v>
      </c>
      <c r="D13274">
        <v>2023</v>
      </c>
      <c r="E13274">
        <v>994</v>
      </c>
      <c r="F13274">
        <v>47.8</v>
      </c>
    </row>
    <row r="13275" spans="1:6" x14ac:dyDescent="0.2">
      <c r="A13275">
        <v>21</v>
      </c>
      <c r="B13275" t="s">
        <v>309</v>
      </c>
      <c r="C13275" t="s">
        <v>211</v>
      </c>
      <c r="D13275">
        <v>2024</v>
      </c>
      <c r="E13275">
        <v>2989</v>
      </c>
      <c r="F13275">
        <v>36</v>
      </c>
    </row>
    <row r="13276" spans="1:6" x14ac:dyDescent="0.2">
      <c r="A13276">
        <v>21</v>
      </c>
      <c r="B13276" t="s">
        <v>309</v>
      </c>
      <c r="C13276" t="s">
        <v>211</v>
      </c>
      <c r="D13276">
        <v>2025</v>
      </c>
      <c r="E13276">
        <v>3237</v>
      </c>
      <c r="F13276">
        <v>31.5</v>
      </c>
    </row>
    <row r="13277" spans="1:6" x14ac:dyDescent="0.2">
      <c r="A13277">
        <v>21</v>
      </c>
      <c r="B13277" t="s">
        <v>309</v>
      </c>
      <c r="C13277" t="s">
        <v>273</v>
      </c>
      <c r="D13277">
        <v>2021</v>
      </c>
    </row>
    <row r="13278" spans="1:6" x14ac:dyDescent="0.2">
      <c r="A13278">
        <v>21</v>
      </c>
      <c r="B13278" t="s">
        <v>309</v>
      </c>
      <c r="C13278" t="s">
        <v>273</v>
      </c>
      <c r="D13278">
        <v>2022</v>
      </c>
    </row>
    <row r="13279" spans="1:6" x14ac:dyDescent="0.2">
      <c r="A13279">
        <v>21</v>
      </c>
      <c r="B13279" t="s">
        <v>309</v>
      </c>
      <c r="C13279" t="s">
        <v>273</v>
      </c>
      <c r="D13279">
        <v>2023</v>
      </c>
    </row>
    <row r="13280" spans="1:6" x14ac:dyDescent="0.2">
      <c r="A13280">
        <v>21</v>
      </c>
      <c r="B13280" t="s">
        <v>309</v>
      </c>
      <c r="C13280" t="s">
        <v>273</v>
      </c>
      <c r="D13280">
        <v>2024</v>
      </c>
    </row>
    <row r="13281" spans="1:6" x14ac:dyDescent="0.2">
      <c r="A13281">
        <v>21</v>
      </c>
      <c r="B13281" t="s">
        <v>309</v>
      </c>
      <c r="C13281" t="s">
        <v>273</v>
      </c>
      <c r="D13281">
        <v>2025</v>
      </c>
      <c r="E13281">
        <v>3407</v>
      </c>
      <c r="F13281">
        <v>45.5</v>
      </c>
    </row>
    <row r="13282" spans="1:6" x14ac:dyDescent="0.2">
      <c r="A13282">
        <v>21</v>
      </c>
      <c r="B13282" t="s">
        <v>309</v>
      </c>
      <c r="C13282" t="s">
        <v>278</v>
      </c>
      <c r="D13282">
        <v>2021</v>
      </c>
    </row>
    <row r="13283" spans="1:6" x14ac:dyDescent="0.2">
      <c r="A13283">
        <v>21</v>
      </c>
      <c r="B13283" t="s">
        <v>309</v>
      </c>
      <c r="C13283" t="s">
        <v>278</v>
      </c>
      <c r="D13283">
        <v>2022</v>
      </c>
    </row>
    <row r="13284" spans="1:6" x14ac:dyDescent="0.2">
      <c r="A13284">
        <v>21</v>
      </c>
      <c r="B13284" t="s">
        <v>309</v>
      </c>
      <c r="C13284" t="s">
        <v>278</v>
      </c>
      <c r="D13284">
        <v>2023</v>
      </c>
    </row>
    <row r="13285" spans="1:6" x14ac:dyDescent="0.2">
      <c r="A13285">
        <v>21</v>
      </c>
      <c r="B13285" t="s">
        <v>309</v>
      </c>
      <c r="C13285" t="s">
        <v>278</v>
      </c>
      <c r="D13285">
        <v>2024</v>
      </c>
    </row>
    <row r="13286" spans="1:6" x14ac:dyDescent="0.2">
      <c r="A13286">
        <v>21</v>
      </c>
      <c r="B13286" t="s">
        <v>309</v>
      </c>
      <c r="C13286" t="s">
        <v>278</v>
      </c>
      <c r="D13286">
        <v>2025</v>
      </c>
      <c r="E13286">
        <v>1905</v>
      </c>
      <c r="F13286">
        <v>45.9</v>
      </c>
    </row>
    <row r="13287" spans="1:6" x14ac:dyDescent="0.2">
      <c r="A13287">
        <v>21</v>
      </c>
      <c r="B13287" t="s">
        <v>309</v>
      </c>
      <c r="C13287" t="s">
        <v>274</v>
      </c>
      <c r="D13287">
        <v>2021</v>
      </c>
    </row>
    <row r="13288" spans="1:6" x14ac:dyDescent="0.2">
      <c r="A13288">
        <v>21</v>
      </c>
      <c r="B13288" t="s">
        <v>309</v>
      </c>
      <c r="C13288" t="s">
        <v>274</v>
      </c>
      <c r="D13288">
        <v>2022</v>
      </c>
    </row>
    <row r="13289" spans="1:6" x14ac:dyDescent="0.2">
      <c r="A13289">
        <v>21</v>
      </c>
      <c r="B13289" t="s">
        <v>309</v>
      </c>
      <c r="C13289" t="s">
        <v>274</v>
      </c>
      <c r="D13289">
        <v>2023</v>
      </c>
    </row>
    <row r="13290" spans="1:6" x14ac:dyDescent="0.2">
      <c r="A13290">
        <v>21</v>
      </c>
      <c r="B13290" t="s">
        <v>309</v>
      </c>
      <c r="C13290" t="s">
        <v>274</v>
      </c>
      <c r="D13290">
        <v>2024</v>
      </c>
    </row>
    <row r="13291" spans="1:6" x14ac:dyDescent="0.2">
      <c r="A13291">
        <v>21</v>
      </c>
      <c r="B13291" t="s">
        <v>309</v>
      </c>
      <c r="C13291" t="s">
        <v>274</v>
      </c>
      <c r="D13291">
        <v>2025</v>
      </c>
      <c r="E13291">
        <v>2387</v>
      </c>
      <c r="F13291">
        <v>47.9</v>
      </c>
    </row>
    <row r="13292" spans="1:6" x14ac:dyDescent="0.2">
      <c r="A13292">
        <v>21</v>
      </c>
      <c r="B13292" t="s">
        <v>309</v>
      </c>
      <c r="C13292" t="s">
        <v>32</v>
      </c>
      <c r="D13292">
        <v>2021</v>
      </c>
      <c r="E13292">
        <v>9983</v>
      </c>
      <c r="F13292">
        <v>28.3</v>
      </c>
    </row>
    <row r="13293" spans="1:6" x14ac:dyDescent="0.2">
      <c r="A13293">
        <v>21</v>
      </c>
      <c r="B13293" t="s">
        <v>309</v>
      </c>
      <c r="C13293" t="s">
        <v>32</v>
      </c>
      <c r="D13293">
        <v>2022</v>
      </c>
      <c r="E13293">
        <v>6021</v>
      </c>
      <c r="F13293">
        <v>45.8</v>
      </c>
    </row>
    <row r="13294" spans="1:6" x14ac:dyDescent="0.2">
      <c r="A13294">
        <v>21</v>
      </c>
      <c r="B13294" t="s">
        <v>309</v>
      </c>
      <c r="C13294" t="s">
        <v>32</v>
      </c>
      <c r="D13294">
        <v>2023</v>
      </c>
      <c r="E13294">
        <v>13465</v>
      </c>
      <c r="F13294">
        <v>52.6</v>
      </c>
    </row>
    <row r="13295" spans="1:6" x14ac:dyDescent="0.2">
      <c r="A13295">
        <v>21</v>
      </c>
      <c r="B13295" t="s">
        <v>309</v>
      </c>
      <c r="C13295" t="s">
        <v>32</v>
      </c>
      <c r="D13295">
        <v>2024</v>
      </c>
      <c r="E13295">
        <v>21544</v>
      </c>
      <c r="F13295">
        <v>35.1</v>
      </c>
    </row>
    <row r="13296" spans="1:6" x14ac:dyDescent="0.2">
      <c r="A13296">
        <v>21</v>
      </c>
      <c r="B13296" t="s">
        <v>309</v>
      </c>
      <c r="C13296" t="s">
        <v>32</v>
      </c>
      <c r="D13296">
        <v>2025</v>
      </c>
      <c r="E13296">
        <v>16010</v>
      </c>
      <c r="F13296">
        <v>44.7</v>
      </c>
    </row>
    <row r="13297" spans="1:6" x14ac:dyDescent="0.2">
      <c r="A13297">
        <v>21</v>
      </c>
      <c r="B13297" t="s">
        <v>309</v>
      </c>
      <c r="C13297" t="s">
        <v>279</v>
      </c>
      <c r="D13297">
        <v>2021</v>
      </c>
    </row>
    <row r="13298" spans="1:6" x14ac:dyDescent="0.2">
      <c r="A13298">
        <v>21</v>
      </c>
      <c r="B13298" t="s">
        <v>309</v>
      </c>
      <c r="C13298" t="s">
        <v>279</v>
      </c>
      <c r="D13298">
        <v>2022</v>
      </c>
    </row>
    <row r="13299" spans="1:6" x14ac:dyDescent="0.2">
      <c r="A13299">
        <v>21</v>
      </c>
      <c r="B13299" t="s">
        <v>309</v>
      </c>
      <c r="C13299" t="s">
        <v>279</v>
      </c>
      <c r="D13299">
        <v>2023</v>
      </c>
    </row>
    <row r="13300" spans="1:6" x14ac:dyDescent="0.2">
      <c r="A13300">
        <v>21</v>
      </c>
      <c r="B13300" t="s">
        <v>309</v>
      </c>
      <c r="C13300" t="s">
        <v>279</v>
      </c>
      <c r="D13300">
        <v>2024</v>
      </c>
    </row>
    <row r="13301" spans="1:6" x14ac:dyDescent="0.2">
      <c r="A13301">
        <v>21</v>
      </c>
      <c r="B13301" t="s">
        <v>309</v>
      </c>
      <c r="C13301" t="s">
        <v>279</v>
      </c>
      <c r="D13301">
        <v>2025</v>
      </c>
      <c r="E13301">
        <v>642</v>
      </c>
      <c r="F13301">
        <v>26.5</v>
      </c>
    </row>
    <row r="13302" spans="1:6" x14ac:dyDescent="0.2">
      <c r="A13302">
        <v>21</v>
      </c>
      <c r="B13302" t="s">
        <v>309</v>
      </c>
      <c r="C13302" t="s">
        <v>35</v>
      </c>
      <c r="D13302">
        <v>2021</v>
      </c>
      <c r="E13302">
        <v>3585</v>
      </c>
      <c r="F13302">
        <v>25.4</v>
      </c>
    </row>
    <row r="13303" spans="1:6" x14ac:dyDescent="0.2">
      <c r="A13303">
        <v>21</v>
      </c>
      <c r="B13303" t="s">
        <v>309</v>
      </c>
      <c r="C13303" t="s">
        <v>35</v>
      </c>
      <c r="D13303">
        <v>2022</v>
      </c>
      <c r="E13303">
        <v>6675</v>
      </c>
      <c r="F13303">
        <v>46.3</v>
      </c>
    </row>
    <row r="13304" spans="1:6" x14ac:dyDescent="0.2">
      <c r="A13304">
        <v>21</v>
      </c>
      <c r="B13304" t="s">
        <v>309</v>
      </c>
      <c r="C13304" t="s">
        <v>35</v>
      </c>
      <c r="D13304">
        <v>2023</v>
      </c>
      <c r="E13304">
        <v>1900</v>
      </c>
      <c r="F13304">
        <v>49.7</v>
      </c>
    </row>
    <row r="13305" spans="1:6" x14ac:dyDescent="0.2">
      <c r="A13305">
        <v>21</v>
      </c>
      <c r="B13305" t="s">
        <v>309</v>
      </c>
      <c r="C13305" t="s">
        <v>35</v>
      </c>
      <c r="D13305">
        <v>2024</v>
      </c>
      <c r="E13305">
        <v>1710</v>
      </c>
      <c r="F13305">
        <v>41.8</v>
      </c>
    </row>
    <row r="13306" spans="1:6" x14ac:dyDescent="0.2">
      <c r="A13306">
        <v>21</v>
      </c>
      <c r="B13306" t="s">
        <v>309</v>
      </c>
      <c r="C13306" t="s">
        <v>35</v>
      </c>
      <c r="D13306">
        <v>2025</v>
      </c>
      <c r="E13306">
        <v>513</v>
      </c>
      <c r="F13306">
        <v>39.200000000000003</v>
      </c>
    </row>
    <row r="13307" spans="1:6" x14ac:dyDescent="0.2">
      <c r="A13307">
        <v>21</v>
      </c>
      <c r="B13307" t="s">
        <v>309</v>
      </c>
      <c r="C13307" t="s">
        <v>212</v>
      </c>
      <c r="D13307">
        <v>2021</v>
      </c>
    </row>
    <row r="13308" spans="1:6" x14ac:dyDescent="0.2">
      <c r="A13308">
        <v>21</v>
      </c>
      <c r="B13308" t="s">
        <v>309</v>
      </c>
      <c r="C13308" t="s">
        <v>212</v>
      </c>
      <c r="D13308">
        <v>2022</v>
      </c>
    </row>
    <row r="13309" spans="1:6" x14ac:dyDescent="0.2">
      <c r="A13309">
        <v>21</v>
      </c>
      <c r="B13309" t="s">
        <v>309</v>
      </c>
      <c r="C13309" t="s">
        <v>212</v>
      </c>
      <c r="D13309">
        <v>2023</v>
      </c>
      <c r="E13309">
        <v>638</v>
      </c>
      <c r="F13309">
        <v>49.2</v>
      </c>
    </row>
    <row r="13310" spans="1:6" x14ac:dyDescent="0.2">
      <c r="A13310">
        <v>21</v>
      </c>
      <c r="B13310" t="s">
        <v>309</v>
      </c>
      <c r="C13310" t="s">
        <v>212</v>
      </c>
      <c r="D13310">
        <v>2024</v>
      </c>
      <c r="E13310">
        <v>5288</v>
      </c>
      <c r="F13310">
        <v>40.5</v>
      </c>
    </row>
    <row r="13311" spans="1:6" x14ac:dyDescent="0.2">
      <c r="A13311">
        <v>21</v>
      </c>
      <c r="B13311" t="s">
        <v>309</v>
      </c>
      <c r="C13311" t="s">
        <v>212</v>
      </c>
      <c r="D13311">
        <v>2025</v>
      </c>
      <c r="E13311">
        <v>6545</v>
      </c>
      <c r="F13311">
        <v>44.8</v>
      </c>
    </row>
    <row r="13312" spans="1:6" x14ac:dyDescent="0.2">
      <c r="A13312">
        <v>21</v>
      </c>
      <c r="B13312" t="s">
        <v>309</v>
      </c>
      <c r="C13312" t="s">
        <v>214</v>
      </c>
      <c r="D13312">
        <v>2021</v>
      </c>
    </row>
    <row r="13313" spans="1:6" x14ac:dyDescent="0.2">
      <c r="A13313">
        <v>21</v>
      </c>
      <c r="B13313" t="s">
        <v>309</v>
      </c>
      <c r="C13313" t="s">
        <v>214</v>
      </c>
      <c r="D13313">
        <v>2022</v>
      </c>
    </row>
    <row r="13314" spans="1:6" x14ac:dyDescent="0.2">
      <c r="A13314">
        <v>21</v>
      </c>
      <c r="B13314" t="s">
        <v>309</v>
      </c>
      <c r="C13314" t="s">
        <v>214</v>
      </c>
      <c r="D13314">
        <v>2023</v>
      </c>
      <c r="E13314">
        <v>715</v>
      </c>
      <c r="F13314">
        <v>46.2</v>
      </c>
    </row>
    <row r="13315" spans="1:6" x14ac:dyDescent="0.2">
      <c r="A13315">
        <v>21</v>
      </c>
      <c r="B13315" t="s">
        <v>309</v>
      </c>
      <c r="C13315" t="s">
        <v>214</v>
      </c>
      <c r="D13315">
        <v>2024</v>
      </c>
      <c r="E13315">
        <v>2134</v>
      </c>
      <c r="F13315">
        <v>29</v>
      </c>
    </row>
    <row r="13316" spans="1:6" x14ac:dyDescent="0.2">
      <c r="A13316">
        <v>21</v>
      </c>
      <c r="B13316" t="s">
        <v>309</v>
      </c>
      <c r="C13316" t="s">
        <v>214</v>
      </c>
      <c r="D13316">
        <v>2025</v>
      </c>
      <c r="E13316">
        <v>940</v>
      </c>
      <c r="F13316">
        <v>47.8</v>
      </c>
    </row>
    <row r="13317" spans="1:6" x14ac:dyDescent="0.2">
      <c r="A13317">
        <v>21</v>
      </c>
      <c r="B13317" t="s">
        <v>309</v>
      </c>
      <c r="C13317" t="s">
        <v>204</v>
      </c>
      <c r="D13317">
        <v>2021</v>
      </c>
    </row>
    <row r="13318" spans="1:6" x14ac:dyDescent="0.2">
      <c r="A13318">
        <v>21</v>
      </c>
      <c r="B13318" t="s">
        <v>309</v>
      </c>
      <c r="C13318" t="s">
        <v>204</v>
      </c>
      <c r="D13318">
        <v>2022</v>
      </c>
    </row>
    <row r="13319" spans="1:6" x14ac:dyDescent="0.2">
      <c r="A13319">
        <v>21</v>
      </c>
      <c r="B13319" t="s">
        <v>309</v>
      </c>
      <c r="C13319" t="s">
        <v>204</v>
      </c>
      <c r="D13319">
        <v>2023</v>
      </c>
      <c r="E13319">
        <v>5320</v>
      </c>
      <c r="F13319">
        <v>44.8</v>
      </c>
    </row>
    <row r="13320" spans="1:6" x14ac:dyDescent="0.2">
      <c r="A13320">
        <v>21</v>
      </c>
      <c r="B13320" t="s">
        <v>309</v>
      </c>
      <c r="C13320" t="s">
        <v>204</v>
      </c>
      <c r="D13320">
        <v>2024</v>
      </c>
      <c r="E13320">
        <v>1167</v>
      </c>
      <c r="F13320">
        <v>26.5</v>
      </c>
    </row>
    <row r="13321" spans="1:6" x14ac:dyDescent="0.2">
      <c r="A13321">
        <v>21</v>
      </c>
      <c r="B13321" t="s">
        <v>309</v>
      </c>
      <c r="C13321" t="s">
        <v>204</v>
      </c>
      <c r="D13321">
        <v>2025</v>
      </c>
      <c r="E13321">
        <v>2206</v>
      </c>
      <c r="F13321">
        <v>43.8</v>
      </c>
    </row>
    <row r="13322" spans="1:6" x14ac:dyDescent="0.2">
      <c r="A13322">
        <v>21</v>
      </c>
      <c r="B13322" t="s">
        <v>309</v>
      </c>
      <c r="C13322" t="s">
        <v>205</v>
      </c>
      <c r="D13322">
        <v>2021</v>
      </c>
    </row>
    <row r="13323" spans="1:6" x14ac:dyDescent="0.2">
      <c r="A13323">
        <v>21</v>
      </c>
      <c r="B13323" t="s">
        <v>309</v>
      </c>
      <c r="C13323" t="s">
        <v>205</v>
      </c>
      <c r="D13323">
        <v>2022</v>
      </c>
    </row>
    <row r="13324" spans="1:6" x14ac:dyDescent="0.2">
      <c r="A13324">
        <v>21</v>
      </c>
      <c r="B13324" t="s">
        <v>309</v>
      </c>
      <c r="C13324" t="s">
        <v>205</v>
      </c>
      <c r="D13324">
        <v>2023</v>
      </c>
      <c r="E13324">
        <v>2201</v>
      </c>
      <c r="F13324">
        <v>54.4</v>
      </c>
    </row>
    <row r="13325" spans="1:6" x14ac:dyDescent="0.2">
      <c r="A13325">
        <v>21</v>
      </c>
      <c r="B13325" t="s">
        <v>309</v>
      </c>
      <c r="C13325" t="s">
        <v>205</v>
      </c>
      <c r="D13325">
        <v>2024</v>
      </c>
      <c r="E13325">
        <v>20223</v>
      </c>
      <c r="F13325">
        <v>35.9</v>
      </c>
    </row>
    <row r="13326" spans="1:6" x14ac:dyDescent="0.2">
      <c r="A13326">
        <v>21</v>
      </c>
      <c r="B13326" t="s">
        <v>309</v>
      </c>
      <c r="C13326" t="s">
        <v>205</v>
      </c>
      <c r="D13326">
        <v>2025</v>
      </c>
      <c r="E13326">
        <v>18142</v>
      </c>
      <c r="F13326">
        <v>41.5</v>
      </c>
    </row>
    <row r="13327" spans="1:6" x14ac:dyDescent="0.2">
      <c r="A13327">
        <v>21</v>
      </c>
      <c r="B13327" t="s">
        <v>309</v>
      </c>
      <c r="C13327" t="s">
        <v>206</v>
      </c>
      <c r="D13327">
        <v>2021</v>
      </c>
    </row>
    <row r="13328" spans="1:6" x14ac:dyDescent="0.2">
      <c r="A13328">
        <v>21</v>
      </c>
      <c r="B13328" t="s">
        <v>309</v>
      </c>
      <c r="C13328" t="s">
        <v>206</v>
      </c>
      <c r="D13328">
        <v>2022</v>
      </c>
    </row>
    <row r="13329" spans="1:6" x14ac:dyDescent="0.2">
      <c r="A13329">
        <v>21</v>
      </c>
      <c r="B13329" t="s">
        <v>309</v>
      </c>
      <c r="C13329" t="s">
        <v>206</v>
      </c>
      <c r="D13329">
        <v>2023</v>
      </c>
      <c r="E13329">
        <v>2551</v>
      </c>
      <c r="F13329">
        <v>48.6</v>
      </c>
    </row>
    <row r="13330" spans="1:6" x14ac:dyDescent="0.2">
      <c r="A13330">
        <v>21</v>
      </c>
      <c r="B13330" t="s">
        <v>309</v>
      </c>
      <c r="C13330" t="s">
        <v>206</v>
      </c>
      <c r="D13330">
        <v>2024</v>
      </c>
      <c r="E13330">
        <v>10608</v>
      </c>
      <c r="F13330">
        <v>40.700000000000003</v>
      </c>
    </row>
    <row r="13331" spans="1:6" x14ac:dyDescent="0.2">
      <c r="A13331">
        <v>21</v>
      </c>
      <c r="B13331" t="s">
        <v>309</v>
      </c>
      <c r="C13331" t="s">
        <v>206</v>
      </c>
      <c r="D13331">
        <v>2025</v>
      </c>
      <c r="E13331">
        <v>6558</v>
      </c>
      <c r="F13331">
        <v>45.8</v>
      </c>
    </row>
    <row r="13332" spans="1:6" x14ac:dyDescent="0.2">
      <c r="A13332">
        <v>21</v>
      </c>
      <c r="B13332" t="s">
        <v>309</v>
      </c>
      <c r="C13332" t="s">
        <v>249</v>
      </c>
      <c r="D13332">
        <v>2021</v>
      </c>
    </row>
    <row r="13333" spans="1:6" x14ac:dyDescent="0.2">
      <c r="A13333">
        <v>21</v>
      </c>
      <c r="B13333" t="s">
        <v>309</v>
      </c>
      <c r="C13333" t="s">
        <v>249</v>
      </c>
      <c r="D13333">
        <v>2022</v>
      </c>
    </row>
    <row r="13334" spans="1:6" x14ac:dyDescent="0.2">
      <c r="A13334">
        <v>21</v>
      </c>
      <c r="B13334" t="s">
        <v>309</v>
      </c>
      <c r="C13334" t="s">
        <v>249</v>
      </c>
      <c r="D13334">
        <v>2023</v>
      </c>
    </row>
    <row r="13335" spans="1:6" x14ac:dyDescent="0.2">
      <c r="A13335">
        <v>21</v>
      </c>
      <c r="B13335" t="s">
        <v>309</v>
      </c>
      <c r="C13335" t="s">
        <v>249</v>
      </c>
      <c r="D13335">
        <v>2024</v>
      </c>
    </row>
    <row r="13336" spans="1:6" x14ac:dyDescent="0.2">
      <c r="A13336">
        <v>21</v>
      </c>
      <c r="B13336" t="s">
        <v>309</v>
      </c>
      <c r="C13336" t="s">
        <v>249</v>
      </c>
      <c r="D13336">
        <v>2025</v>
      </c>
      <c r="E13336">
        <v>633</v>
      </c>
      <c r="F13336">
        <v>44</v>
      </c>
    </row>
    <row r="13337" spans="1:6" x14ac:dyDescent="0.2">
      <c r="A13337">
        <v>21</v>
      </c>
      <c r="B13337" t="s">
        <v>309</v>
      </c>
      <c r="C13337" t="s">
        <v>240</v>
      </c>
      <c r="D13337">
        <v>2021</v>
      </c>
    </row>
    <row r="13338" spans="1:6" x14ac:dyDescent="0.2">
      <c r="A13338">
        <v>21</v>
      </c>
      <c r="B13338" t="s">
        <v>309</v>
      </c>
      <c r="C13338" t="s">
        <v>240</v>
      </c>
      <c r="D13338">
        <v>2022</v>
      </c>
    </row>
    <row r="13339" spans="1:6" x14ac:dyDescent="0.2">
      <c r="A13339">
        <v>21</v>
      </c>
      <c r="B13339" t="s">
        <v>309</v>
      </c>
      <c r="C13339" t="s">
        <v>240</v>
      </c>
      <c r="D13339">
        <v>2023</v>
      </c>
    </row>
    <row r="13340" spans="1:6" x14ac:dyDescent="0.2">
      <c r="A13340">
        <v>21</v>
      </c>
      <c r="B13340" t="s">
        <v>309</v>
      </c>
      <c r="C13340" t="s">
        <v>240</v>
      </c>
      <c r="D13340">
        <v>2024</v>
      </c>
      <c r="E13340">
        <v>502</v>
      </c>
      <c r="F13340">
        <v>42</v>
      </c>
    </row>
    <row r="13341" spans="1:6" x14ac:dyDescent="0.2">
      <c r="A13341">
        <v>21</v>
      </c>
      <c r="B13341" t="s">
        <v>309</v>
      </c>
      <c r="C13341" t="s">
        <v>240</v>
      </c>
      <c r="D13341">
        <v>2025</v>
      </c>
      <c r="E13341">
        <v>20664</v>
      </c>
      <c r="F13341">
        <v>42.2</v>
      </c>
    </row>
    <row r="13342" spans="1:6" x14ac:dyDescent="0.2">
      <c r="A13342">
        <v>21</v>
      </c>
      <c r="B13342" t="s">
        <v>309</v>
      </c>
      <c r="C13342" t="s">
        <v>276</v>
      </c>
      <c r="D13342">
        <v>2021</v>
      </c>
    </row>
    <row r="13343" spans="1:6" x14ac:dyDescent="0.2">
      <c r="A13343">
        <v>21</v>
      </c>
      <c r="B13343" t="s">
        <v>309</v>
      </c>
      <c r="C13343" t="s">
        <v>276</v>
      </c>
      <c r="D13343">
        <v>2022</v>
      </c>
    </row>
    <row r="13344" spans="1:6" x14ac:dyDescent="0.2">
      <c r="A13344">
        <v>21</v>
      </c>
      <c r="B13344" t="s">
        <v>309</v>
      </c>
      <c r="C13344" t="s">
        <v>276</v>
      </c>
      <c r="D13344">
        <v>2023</v>
      </c>
    </row>
    <row r="13345" spans="1:6" x14ac:dyDescent="0.2">
      <c r="A13345">
        <v>21</v>
      </c>
      <c r="B13345" t="s">
        <v>309</v>
      </c>
      <c r="C13345" t="s">
        <v>276</v>
      </c>
      <c r="D13345">
        <v>2024</v>
      </c>
    </row>
    <row r="13346" spans="1:6" x14ac:dyDescent="0.2">
      <c r="A13346">
        <v>21</v>
      </c>
      <c r="B13346" t="s">
        <v>309</v>
      </c>
      <c r="C13346" t="s">
        <v>276</v>
      </c>
      <c r="D13346">
        <v>2025</v>
      </c>
      <c r="E13346">
        <v>1341</v>
      </c>
      <c r="F13346">
        <v>46.2</v>
      </c>
    </row>
    <row r="13347" spans="1:6" x14ac:dyDescent="0.2">
      <c r="A13347">
        <v>21</v>
      </c>
      <c r="B13347" t="s">
        <v>309</v>
      </c>
      <c r="C13347" t="s">
        <v>57</v>
      </c>
      <c r="D13347">
        <v>2021</v>
      </c>
      <c r="E13347">
        <v>698</v>
      </c>
      <c r="F13347">
        <v>23.5</v>
      </c>
    </row>
    <row r="13348" spans="1:6" x14ac:dyDescent="0.2">
      <c r="A13348">
        <v>21</v>
      </c>
      <c r="B13348" t="s">
        <v>309</v>
      </c>
      <c r="C13348" t="s">
        <v>57</v>
      </c>
      <c r="D13348">
        <v>2022</v>
      </c>
    </row>
    <row r="13349" spans="1:6" x14ac:dyDescent="0.2">
      <c r="A13349">
        <v>21</v>
      </c>
      <c r="B13349" t="s">
        <v>309</v>
      </c>
      <c r="C13349" t="s">
        <v>57</v>
      </c>
      <c r="D13349">
        <v>2023</v>
      </c>
    </row>
    <row r="13350" spans="1:6" x14ac:dyDescent="0.2">
      <c r="A13350">
        <v>21</v>
      </c>
      <c r="B13350" t="s">
        <v>309</v>
      </c>
      <c r="C13350" t="s">
        <v>57</v>
      </c>
      <c r="D13350">
        <v>2024</v>
      </c>
    </row>
    <row r="13351" spans="1:6" x14ac:dyDescent="0.2">
      <c r="A13351">
        <v>21</v>
      </c>
      <c r="B13351" t="s">
        <v>309</v>
      </c>
      <c r="C13351" t="s">
        <v>57</v>
      </c>
      <c r="D13351">
        <v>2025</v>
      </c>
      <c r="E13351">
        <v>1657</v>
      </c>
      <c r="F13351">
        <v>49.4</v>
      </c>
    </row>
    <row r="13352" spans="1:6" x14ac:dyDescent="0.2">
      <c r="A13352">
        <v>21</v>
      </c>
      <c r="B13352" t="s">
        <v>309</v>
      </c>
      <c r="C13352" t="s">
        <v>45</v>
      </c>
      <c r="D13352">
        <v>2021</v>
      </c>
      <c r="E13352">
        <v>3880</v>
      </c>
      <c r="F13352">
        <v>23.4</v>
      </c>
    </row>
    <row r="13353" spans="1:6" x14ac:dyDescent="0.2">
      <c r="A13353">
        <v>21</v>
      </c>
      <c r="B13353" t="s">
        <v>309</v>
      </c>
      <c r="C13353" t="s">
        <v>45</v>
      </c>
      <c r="D13353">
        <v>2022</v>
      </c>
      <c r="E13353">
        <v>10231</v>
      </c>
      <c r="F13353">
        <v>48.9</v>
      </c>
    </row>
    <row r="13354" spans="1:6" x14ac:dyDescent="0.2">
      <c r="A13354">
        <v>21</v>
      </c>
      <c r="B13354" t="s">
        <v>309</v>
      </c>
      <c r="C13354" t="s">
        <v>45</v>
      </c>
      <c r="D13354">
        <v>2023</v>
      </c>
      <c r="E13354">
        <v>7058</v>
      </c>
      <c r="F13354">
        <v>50.2</v>
      </c>
    </row>
    <row r="13355" spans="1:6" x14ac:dyDescent="0.2">
      <c r="A13355">
        <v>21</v>
      </c>
      <c r="B13355" t="s">
        <v>309</v>
      </c>
      <c r="C13355" t="s">
        <v>45</v>
      </c>
      <c r="D13355">
        <v>2024</v>
      </c>
      <c r="E13355">
        <v>5534</v>
      </c>
      <c r="F13355">
        <v>39.299999999999997</v>
      </c>
    </row>
    <row r="13356" spans="1:6" x14ac:dyDescent="0.2">
      <c r="A13356">
        <v>21</v>
      </c>
      <c r="B13356" t="s">
        <v>309</v>
      </c>
      <c r="C13356" t="s">
        <v>45</v>
      </c>
      <c r="D13356">
        <v>2025</v>
      </c>
      <c r="E13356">
        <v>1264</v>
      </c>
      <c r="F13356">
        <v>43.8</v>
      </c>
    </row>
    <row r="13357" spans="1:6" x14ac:dyDescent="0.2">
      <c r="A13357">
        <v>21</v>
      </c>
      <c r="B13357" t="s">
        <v>84</v>
      </c>
      <c r="C13357" t="s">
        <v>107</v>
      </c>
      <c r="D13357">
        <v>2021</v>
      </c>
      <c r="E13357">
        <v>539</v>
      </c>
      <c r="F13357">
        <v>30.6</v>
      </c>
    </row>
    <row r="13358" spans="1:6" x14ac:dyDescent="0.2">
      <c r="A13358">
        <v>21</v>
      </c>
      <c r="B13358" t="s">
        <v>84</v>
      </c>
      <c r="C13358" t="s">
        <v>107</v>
      </c>
      <c r="D13358">
        <v>2022</v>
      </c>
      <c r="E13358">
        <v>621</v>
      </c>
      <c r="F13358">
        <v>54.3</v>
      </c>
    </row>
    <row r="13359" spans="1:6" x14ac:dyDescent="0.2">
      <c r="A13359">
        <v>21</v>
      </c>
      <c r="B13359" t="s">
        <v>84</v>
      </c>
      <c r="C13359" t="s">
        <v>107</v>
      </c>
      <c r="D13359">
        <v>2023</v>
      </c>
      <c r="E13359">
        <v>705</v>
      </c>
      <c r="F13359">
        <v>57.3</v>
      </c>
    </row>
    <row r="13360" spans="1:6" x14ac:dyDescent="0.2">
      <c r="A13360">
        <v>21</v>
      </c>
      <c r="B13360" t="s">
        <v>84</v>
      </c>
      <c r="C13360" t="s">
        <v>107</v>
      </c>
      <c r="D13360">
        <v>2024</v>
      </c>
      <c r="E13360">
        <v>1253</v>
      </c>
      <c r="F13360">
        <v>31.2</v>
      </c>
    </row>
    <row r="13361" spans="1:6" x14ac:dyDescent="0.2">
      <c r="A13361">
        <v>21</v>
      </c>
      <c r="B13361" t="s">
        <v>84</v>
      </c>
      <c r="C13361" t="s">
        <v>107</v>
      </c>
      <c r="D13361">
        <v>2025</v>
      </c>
      <c r="E13361">
        <v>2147</v>
      </c>
      <c r="F13361">
        <v>51</v>
      </c>
    </row>
    <row r="13362" spans="1:6" x14ac:dyDescent="0.2">
      <c r="A13362">
        <v>21</v>
      </c>
      <c r="B13362" t="s">
        <v>84</v>
      </c>
      <c r="C13362" t="s">
        <v>86</v>
      </c>
      <c r="D13362">
        <v>2021</v>
      </c>
      <c r="E13362">
        <v>668</v>
      </c>
      <c r="F13362">
        <v>33.200000000000003</v>
      </c>
    </row>
    <row r="13363" spans="1:6" x14ac:dyDescent="0.2">
      <c r="A13363">
        <v>21</v>
      </c>
      <c r="B13363" t="s">
        <v>84</v>
      </c>
      <c r="C13363" t="s">
        <v>86</v>
      </c>
      <c r="D13363">
        <v>2022</v>
      </c>
      <c r="E13363">
        <v>1229</v>
      </c>
      <c r="F13363">
        <v>38.1</v>
      </c>
    </row>
    <row r="13364" spans="1:6" x14ac:dyDescent="0.2">
      <c r="A13364">
        <v>21</v>
      </c>
      <c r="B13364" t="s">
        <v>84</v>
      </c>
      <c r="C13364" t="s">
        <v>86</v>
      </c>
      <c r="D13364">
        <v>2023</v>
      </c>
      <c r="E13364">
        <v>707</v>
      </c>
      <c r="F13364">
        <v>33.700000000000003</v>
      </c>
    </row>
    <row r="13365" spans="1:6" x14ac:dyDescent="0.2">
      <c r="A13365">
        <v>21</v>
      </c>
      <c r="B13365" t="s">
        <v>84</v>
      </c>
      <c r="C13365" t="s">
        <v>86</v>
      </c>
      <c r="D13365">
        <v>2024</v>
      </c>
      <c r="E13365">
        <v>726</v>
      </c>
      <c r="F13365">
        <v>50.5</v>
      </c>
    </row>
    <row r="13366" spans="1:6" x14ac:dyDescent="0.2">
      <c r="A13366">
        <v>21</v>
      </c>
      <c r="B13366" t="s">
        <v>84</v>
      </c>
      <c r="C13366" t="s">
        <v>86</v>
      </c>
      <c r="D13366">
        <v>2025</v>
      </c>
      <c r="E13366">
        <v>1674</v>
      </c>
      <c r="F13366">
        <v>53</v>
      </c>
    </row>
    <row r="13367" spans="1:6" x14ac:dyDescent="0.2">
      <c r="A13367">
        <v>21</v>
      </c>
      <c r="B13367" t="s">
        <v>84</v>
      </c>
      <c r="C13367" t="s">
        <v>257</v>
      </c>
      <c r="D13367">
        <v>2021</v>
      </c>
    </row>
    <row r="13368" spans="1:6" x14ac:dyDescent="0.2">
      <c r="A13368">
        <v>21</v>
      </c>
      <c r="B13368" t="s">
        <v>84</v>
      </c>
      <c r="C13368" t="s">
        <v>257</v>
      </c>
      <c r="D13368">
        <v>2022</v>
      </c>
    </row>
    <row r="13369" spans="1:6" x14ac:dyDescent="0.2">
      <c r="A13369">
        <v>21</v>
      </c>
      <c r="B13369" t="s">
        <v>84</v>
      </c>
      <c r="C13369" t="s">
        <v>257</v>
      </c>
      <c r="D13369">
        <v>2023</v>
      </c>
    </row>
    <row r="13370" spans="1:6" x14ac:dyDescent="0.2">
      <c r="A13370">
        <v>21</v>
      </c>
      <c r="B13370" t="s">
        <v>84</v>
      </c>
      <c r="C13370" t="s">
        <v>257</v>
      </c>
      <c r="D13370">
        <v>2024</v>
      </c>
      <c r="E13370">
        <v>2276</v>
      </c>
      <c r="F13370">
        <v>41.3</v>
      </c>
    </row>
    <row r="13371" spans="1:6" x14ac:dyDescent="0.2">
      <c r="A13371">
        <v>21</v>
      </c>
      <c r="B13371" t="s">
        <v>84</v>
      </c>
      <c r="C13371" t="s">
        <v>257</v>
      </c>
      <c r="D13371">
        <v>2025</v>
      </c>
      <c r="E13371">
        <v>780</v>
      </c>
      <c r="F13371">
        <v>56.9</v>
      </c>
    </row>
    <row r="13372" spans="1:6" x14ac:dyDescent="0.2">
      <c r="A13372">
        <v>21</v>
      </c>
      <c r="B13372" t="s">
        <v>84</v>
      </c>
      <c r="C13372" t="s">
        <v>255</v>
      </c>
      <c r="D13372">
        <v>2021</v>
      </c>
    </row>
    <row r="13373" spans="1:6" x14ac:dyDescent="0.2">
      <c r="A13373">
        <v>21</v>
      </c>
      <c r="B13373" t="s">
        <v>84</v>
      </c>
      <c r="C13373" t="s">
        <v>255</v>
      </c>
      <c r="D13373">
        <v>2022</v>
      </c>
    </row>
    <row r="13374" spans="1:6" x14ac:dyDescent="0.2">
      <c r="A13374">
        <v>21</v>
      </c>
      <c r="B13374" t="s">
        <v>84</v>
      </c>
      <c r="C13374" t="s">
        <v>255</v>
      </c>
      <c r="D13374">
        <v>2023</v>
      </c>
    </row>
    <row r="13375" spans="1:6" x14ac:dyDescent="0.2">
      <c r="A13375">
        <v>21</v>
      </c>
      <c r="B13375" t="s">
        <v>84</v>
      </c>
      <c r="C13375" t="s">
        <v>255</v>
      </c>
      <c r="D13375">
        <v>2024</v>
      </c>
    </row>
    <row r="13376" spans="1:6" x14ac:dyDescent="0.2">
      <c r="A13376">
        <v>21</v>
      </c>
      <c r="B13376" t="s">
        <v>84</v>
      </c>
      <c r="C13376" t="s">
        <v>255</v>
      </c>
      <c r="D13376">
        <v>2025</v>
      </c>
      <c r="E13376">
        <v>1111</v>
      </c>
      <c r="F13376">
        <v>60.4</v>
      </c>
    </row>
    <row r="13377" spans="1:6" x14ac:dyDescent="0.2">
      <c r="A13377">
        <v>21</v>
      </c>
      <c r="B13377" t="s">
        <v>84</v>
      </c>
      <c r="C13377" t="s">
        <v>94</v>
      </c>
      <c r="D13377">
        <v>2021</v>
      </c>
      <c r="E13377">
        <v>1249</v>
      </c>
      <c r="F13377">
        <v>34.700000000000003</v>
      </c>
    </row>
    <row r="13378" spans="1:6" x14ac:dyDescent="0.2">
      <c r="A13378">
        <v>21</v>
      </c>
      <c r="B13378" t="s">
        <v>84</v>
      </c>
      <c r="C13378" t="s">
        <v>94</v>
      </c>
      <c r="D13378">
        <v>2022</v>
      </c>
      <c r="E13378">
        <v>924</v>
      </c>
      <c r="F13378">
        <v>48.9</v>
      </c>
    </row>
    <row r="13379" spans="1:6" x14ac:dyDescent="0.2">
      <c r="A13379">
        <v>21</v>
      </c>
      <c r="B13379" t="s">
        <v>84</v>
      </c>
      <c r="C13379" t="s">
        <v>94</v>
      </c>
      <c r="D13379">
        <v>2023</v>
      </c>
    </row>
    <row r="13380" spans="1:6" x14ac:dyDescent="0.2">
      <c r="A13380">
        <v>21</v>
      </c>
      <c r="B13380" t="s">
        <v>84</v>
      </c>
      <c r="C13380" t="s">
        <v>94</v>
      </c>
      <c r="D13380">
        <v>2024</v>
      </c>
      <c r="E13380">
        <v>933</v>
      </c>
      <c r="F13380">
        <v>32.4</v>
      </c>
    </row>
    <row r="13381" spans="1:6" x14ac:dyDescent="0.2">
      <c r="A13381">
        <v>21</v>
      </c>
      <c r="B13381" t="s">
        <v>84</v>
      </c>
      <c r="C13381" t="s">
        <v>94</v>
      </c>
      <c r="D13381">
        <v>2025</v>
      </c>
      <c r="E13381">
        <v>545</v>
      </c>
      <c r="F13381">
        <v>38.299999999999997</v>
      </c>
    </row>
    <row r="13382" spans="1:6" x14ac:dyDescent="0.2">
      <c r="A13382">
        <v>21</v>
      </c>
      <c r="B13382" t="s">
        <v>84</v>
      </c>
      <c r="C13382" t="s">
        <v>95</v>
      </c>
      <c r="D13382">
        <v>2021</v>
      </c>
      <c r="E13382">
        <v>1868</v>
      </c>
      <c r="F13382">
        <v>28.3</v>
      </c>
    </row>
    <row r="13383" spans="1:6" x14ac:dyDescent="0.2">
      <c r="A13383">
        <v>21</v>
      </c>
      <c r="B13383" t="s">
        <v>84</v>
      </c>
      <c r="C13383" t="s">
        <v>95</v>
      </c>
      <c r="D13383">
        <v>2022</v>
      </c>
      <c r="E13383">
        <v>1880</v>
      </c>
      <c r="F13383">
        <v>50.6</v>
      </c>
    </row>
    <row r="13384" spans="1:6" x14ac:dyDescent="0.2">
      <c r="A13384">
        <v>21</v>
      </c>
      <c r="B13384" t="s">
        <v>84</v>
      </c>
      <c r="C13384" t="s">
        <v>95</v>
      </c>
      <c r="D13384">
        <v>2023</v>
      </c>
      <c r="E13384">
        <v>624</v>
      </c>
      <c r="F13384">
        <v>57.7</v>
      </c>
    </row>
    <row r="13385" spans="1:6" x14ac:dyDescent="0.2">
      <c r="A13385">
        <v>21</v>
      </c>
      <c r="B13385" t="s">
        <v>84</v>
      </c>
      <c r="C13385" t="s">
        <v>95</v>
      </c>
      <c r="D13385">
        <v>2024</v>
      </c>
      <c r="E13385">
        <v>995</v>
      </c>
      <c r="F13385">
        <v>27.2</v>
      </c>
    </row>
    <row r="13386" spans="1:6" x14ac:dyDescent="0.2">
      <c r="A13386">
        <v>21</v>
      </c>
      <c r="B13386" t="s">
        <v>84</v>
      </c>
      <c r="C13386" t="s">
        <v>95</v>
      </c>
      <c r="D13386">
        <v>2025</v>
      </c>
      <c r="E13386">
        <v>1316</v>
      </c>
      <c r="F13386">
        <v>43.4</v>
      </c>
    </row>
    <row r="13387" spans="1:6" x14ac:dyDescent="0.2">
      <c r="A13387">
        <v>21</v>
      </c>
      <c r="B13387" t="s">
        <v>84</v>
      </c>
      <c r="C13387" t="s">
        <v>99</v>
      </c>
      <c r="D13387">
        <v>2021</v>
      </c>
    </row>
    <row r="13388" spans="1:6" x14ac:dyDescent="0.2">
      <c r="A13388">
        <v>21</v>
      </c>
      <c r="B13388" t="s">
        <v>84</v>
      </c>
      <c r="C13388" t="s">
        <v>99</v>
      </c>
      <c r="D13388">
        <v>2022</v>
      </c>
    </row>
    <row r="13389" spans="1:6" x14ac:dyDescent="0.2">
      <c r="A13389">
        <v>21</v>
      </c>
      <c r="B13389" t="s">
        <v>84</v>
      </c>
      <c r="C13389" t="s">
        <v>99</v>
      </c>
      <c r="D13389">
        <v>2023</v>
      </c>
    </row>
    <row r="13390" spans="1:6" x14ac:dyDescent="0.2">
      <c r="A13390">
        <v>21</v>
      </c>
      <c r="B13390" t="s">
        <v>84</v>
      </c>
      <c r="C13390" t="s">
        <v>99</v>
      </c>
      <c r="D13390">
        <v>2024</v>
      </c>
      <c r="E13390">
        <v>565</v>
      </c>
      <c r="F13390">
        <v>32.9</v>
      </c>
    </row>
    <row r="13391" spans="1:6" x14ac:dyDescent="0.2">
      <c r="A13391">
        <v>21</v>
      </c>
      <c r="B13391" t="s">
        <v>84</v>
      </c>
      <c r="C13391" t="s">
        <v>99</v>
      </c>
      <c r="D13391">
        <v>2025</v>
      </c>
      <c r="E13391">
        <v>837</v>
      </c>
      <c r="F13391">
        <v>48.3</v>
      </c>
    </row>
    <row r="13392" spans="1:6" x14ac:dyDescent="0.2">
      <c r="A13392">
        <v>21</v>
      </c>
      <c r="B13392" t="s">
        <v>84</v>
      </c>
      <c r="C13392" t="s">
        <v>185</v>
      </c>
      <c r="D13392">
        <v>2021</v>
      </c>
    </row>
    <row r="13393" spans="1:6" x14ac:dyDescent="0.2">
      <c r="A13393">
        <v>21</v>
      </c>
      <c r="B13393" t="s">
        <v>84</v>
      </c>
      <c r="C13393" t="s">
        <v>185</v>
      </c>
      <c r="D13393">
        <v>2022</v>
      </c>
    </row>
    <row r="13394" spans="1:6" x14ac:dyDescent="0.2">
      <c r="A13394">
        <v>21</v>
      </c>
      <c r="B13394" t="s">
        <v>84</v>
      </c>
      <c r="C13394" t="s">
        <v>185</v>
      </c>
      <c r="D13394">
        <v>2023</v>
      </c>
      <c r="E13394">
        <v>587</v>
      </c>
      <c r="F13394">
        <v>44.9</v>
      </c>
    </row>
    <row r="13395" spans="1:6" x14ac:dyDescent="0.2">
      <c r="A13395">
        <v>21</v>
      </c>
      <c r="B13395" t="s">
        <v>84</v>
      </c>
      <c r="C13395" t="s">
        <v>185</v>
      </c>
      <c r="D13395">
        <v>2024</v>
      </c>
      <c r="E13395">
        <v>2070</v>
      </c>
      <c r="F13395">
        <v>51.4</v>
      </c>
    </row>
    <row r="13396" spans="1:6" x14ac:dyDescent="0.2">
      <c r="A13396">
        <v>21</v>
      </c>
      <c r="B13396" t="s">
        <v>84</v>
      </c>
      <c r="C13396" t="s">
        <v>185</v>
      </c>
      <c r="D13396">
        <v>2025</v>
      </c>
      <c r="E13396">
        <v>2532</v>
      </c>
      <c r="F13396">
        <v>57.2</v>
      </c>
    </row>
    <row r="13397" spans="1:6" x14ac:dyDescent="0.2">
      <c r="A13397">
        <v>21</v>
      </c>
      <c r="B13397" t="s">
        <v>84</v>
      </c>
      <c r="C13397" t="s">
        <v>90</v>
      </c>
      <c r="D13397">
        <v>2021</v>
      </c>
      <c r="E13397">
        <v>5666</v>
      </c>
      <c r="F13397">
        <v>32.299999999999997</v>
      </c>
    </row>
    <row r="13398" spans="1:6" x14ac:dyDescent="0.2">
      <c r="A13398">
        <v>21</v>
      </c>
      <c r="B13398" t="s">
        <v>84</v>
      </c>
      <c r="C13398" t="s">
        <v>90</v>
      </c>
      <c r="D13398">
        <v>2022</v>
      </c>
      <c r="E13398">
        <v>2454</v>
      </c>
      <c r="F13398">
        <v>52.8</v>
      </c>
    </row>
    <row r="13399" spans="1:6" x14ac:dyDescent="0.2">
      <c r="A13399">
        <v>21</v>
      </c>
      <c r="B13399" t="s">
        <v>84</v>
      </c>
      <c r="C13399" t="s">
        <v>90</v>
      </c>
      <c r="D13399">
        <v>2023</v>
      </c>
      <c r="E13399">
        <v>2464</v>
      </c>
      <c r="F13399">
        <v>33.700000000000003</v>
      </c>
    </row>
    <row r="13400" spans="1:6" x14ac:dyDescent="0.2">
      <c r="A13400">
        <v>21</v>
      </c>
      <c r="B13400" t="s">
        <v>84</v>
      </c>
      <c r="C13400" t="s">
        <v>90</v>
      </c>
      <c r="D13400">
        <v>2024</v>
      </c>
      <c r="E13400">
        <v>1930</v>
      </c>
      <c r="F13400">
        <v>51.7</v>
      </c>
    </row>
    <row r="13401" spans="1:6" x14ac:dyDescent="0.2">
      <c r="A13401">
        <v>21</v>
      </c>
      <c r="B13401" t="s">
        <v>84</v>
      </c>
      <c r="C13401" t="s">
        <v>90</v>
      </c>
      <c r="D13401">
        <v>2025</v>
      </c>
      <c r="E13401">
        <v>2608</v>
      </c>
      <c r="F13401">
        <v>47.8</v>
      </c>
    </row>
    <row r="13402" spans="1:6" x14ac:dyDescent="0.2">
      <c r="A13402">
        <v>21</v>
      </c>
      <c r="B13402" t="s">
        <v>84</v>
      </c>
      <c r="C13402" t="s">
        <v>288</v>
      </c>
      <c r="D13402">
        <v>2021</v>
      </c>
    </row>
    <row r="13403" spans="1:6" x14ac:dyDescent="0.2">
      <c r="A13403">
        <v>21</v>
      </c>
      <c r="B13403" t="s">
        <v>84</v>
      </c>
      <c r="C13403" t="s">
        <v>288</v>
      </c>
      <c r="D13403">
        <v>2022</v>
      </c>
    </row>
    <row r="13404" spans="1:6" x14ac:dyDescent="0.2">
      <c r="A13404">
        <v>21</v>
      </c>
      <c r="B13404" t="s">
        <v>84</v>
      </c>
      <c r="C13404" t="s">
        <v>288</v>
      </c>
      <c r="D13404">
        <v>2023</v>
      </c>
    </row>
    <row r="13405" spans="1:6" x14ac:dyDescent="0.2">
      <c r="A13405">
        <v>21</v>
      </c>
      <c r="B13405" t="s">
        <v>84</v>
      </c>
      <c r="C13405" t="s">
        <v>288</v>
      </c>
      <c r="D13405">
        <v>2024</v>
      </c>
    </row>
    <row r="13406" spans="1:6" x14ac:dyDescent="0.2">
      <c r="A13406">
        <v>21</v>
      </c>
      <c r="B13406" t="s">
        <v>84</v>
      </c>
      <c r="C13406" t="s">
        <v>288</v>
      </c>
      <c r="D13406">
        <v>2025</v>
      </c>
      <c r="E13406">
        <v>675</v>
      </c>
      <c r="F13406">
        <v>57.7</v>
      </c>
    </row>
    <row r="13407" spans="1:6" x14ac:dyDescent="0.2">
      <c r="A13407">
        <v>21</v>
      </c>
      <c r="B13407" t="s">
        <v>84</v>
      </c>
      <c r="C13407" t="s">
        <v>91</v>
      </c>
      <c r="D13407">
        <v>2021</v>
      </c>
      <c r="E13407">
        <v>5083</v>
      </c>
      <c r="F13407">
        <v>32.4</v>
      </c>
    </row>
    <row r="13408" spans="1:6" x14ac:dyDescent="0.2">
      <c r="A13408">
        <v>21</v>
      </c>
      <c r="B13408" t="s">
        <v>84</v>
      </c>
      <c r="C13408" t="s">
        <v>91</v>
      </c>
      <c r="D13408">
        <v>2022</v>
      </c>
      <c r="E13408">
        <v>4375</v>
      </c>
      <c r="F13408">
        <v>52.1</v>
      </c>
    </row>
    <row r="13409" spans="1:6" x14ac:dyDescent="0.2">
      <c r="A13409">
        <v>21</v>
      </c>
      <c r="B13409" t="s">
        <v>84</v>
      </c>
      <c r="C13409" t="s">
        <v>91</v>
      </c>
      <c r="D13409">
        <v>2023</v>
      </c>
      <c r="E13409">
        <v>4761</v>
      </c>
      <c r="F13409">
        <v>52.1</v>
      </c>
    </row>
    <row r="13410" spans="1:6" x14ac:dyDescent="0.2">
      <c r="A13410">
        <v>21</v>
      </c>
      <c r="B13410" t="s">
        <v>84</v>
      </c>
      <c r="C13410" t="s">
        <v>91</v>
      </c>
      <c r="D13410">
        <v>2024</v>
      </c>
      <c r="E13410">
        <v>3316</v>
      </c>
      <c r="F13410">
        <v>49.2</v>
      </c>
    </row>
    <row r="13411" spans="1:6" x14ac:dyDescent="0.2">
      <c r="A13411">
        <v>21</v>
      </c>
      <c r="B13411" t="s">
        <v>84</v>
      </c>
      <c r="C13411" t="s">
        <v>91</v>
      </c>
      <c r="D13411">
        <v>2025</v>
      </c>
      <c r="E13411">
        <v>3688</v>
      </c>
      <c r="F13411">
        <v>49.6</v>
      </c>
    </row>
    <row r="13412" spans="1:6" x14ac:dyDescent="0.2">
      <c r="A13412">
        <v>21</v>
      </c>
      <c r="B13412" t="s">
        <v>84</v>
      </c>
      <c r="C13412" t="s">
        <v>92</v>
      </c>
      <c r="D13412">
        <v>2021</v>
      </c>
      <c r="E13412">
        <v>6629</v>
      </c>
      <c r="F13412">
        <v>30.8</v>
      </c>
    </row>
    <row r="13413" spans="1:6" x14ac:dyDescent="0.2">
      <c r="A13413">
        <v>21</v>
      </c>
      <c r="B13413" t="s">
        <v>84</v>
      </c>
      <c r="C13413" t="s">
        <v>92</v>
      </c>
      <c r="D13413">
        <v>2022</v>
      </c>
      <c r="E13413">
        <v>3038</v>
      </c>
      <c r="F13413">
        <v>59.2</v>
      </c>
    </row>
    <row r="13414" spans="1:6" x14ac:dyDescent="0.2">
      <c r="A13414">
        <v>21</v>
      </c>
      <c r="B13414" t="s">
        <v>84</v>
      </c>
      <c r="C13414" t="s">
        <v>92</v>
      </c>
      <c r="D13414">
        <v>2023</v>
      </c>
      <c r="E13414">
        <v>3200</v>
      </c>
      <c r="F13414">
        <v>51.5</v>
      </c>
    </row>
    <row r="13415" spans="1:6" x14ac:dyDescent="0.2">
      <c r="A13415">
        <v>21</v>
      </c>
      <c r="B13415" t="s">
        <v>84</v>
      </c>
      <c r="C13415" t="s">
        <v>92</v>
      </c>
      <c r="D13415">
        <v>2024</v>
      </c>
      <c r="E13415">
        <v>4134</v>
      </c>
      <c r="F13415">
        <v>45.4</v>
      </c>
    </row>
    <row r="13416" spans="1:6" x14ac:dyDescent="0.2">
      <c r="A13416">
        <v>21</v>
      </c>
      <c r="B13416" t="s">
        <v>84</v>
      </c>
      <c r="C13416" t="s">
        <v>92</v>
      </c>
      <c r="D13416">
        <v>2025</v>
      </c>
      <c r="E13416">
        <v>5237</v>
      </c>
      <c r="F13416">
        <v>56.2</v>
      </c>
    </row>
    <row r="13417" spans="1:6" x14ac:dyDescent="0.2">
      <c r="A13417">
        <v>21</v>
      </c>
      <c r="B13417" t="s">
        <v>84</v>
      </c>
      <c r="C13417" t="s">
        <v>102</v>
      </c>
      <c r="D13417">
        <v>2021</v>
      </c>
      <c r="E13417">
        <v>931</v>
      </c>
      <c r="F13417">
        <v>21.7</v>
      </c>
    </row>
    <row r="13418" spans="1:6" x14ac:dyDescent="0.2">
      <c r="A13418">
        <v>21</v>
      </c>
      <c r="B13418" t="s">
        <v>84</v>
      </c>
      <c r="C13418" t="s">
        <v>102</v>
      </c>
      <c r="D13418">
        <v>2022</v>
      </c>
      <c r="E13418">
        <v>551</v>
      </c>
      <c r="F13418">
        <v>41.4</v>
      </c>
    </row>
    <row r="13419" spans="1:6" x14ac:dyDescent="0.2">
      <c r="A13419">
        <v>21</v>
      </c>
      <c r="B13419" t="s">
        <v>84</v>
      </c>
      <c r="C13419" t="s">
        <v>102</v>
      </c>
      <c r="D13419">
        <v>2023</v>
      </c>
      <c r="E13419">
        <v>605</v>
      </c>
      <c r="F13419">
        <v>36.700000000000003</v>
      </c>
    </row>
    <row r="13420" spans="1:6" x14ac:dyDescent="0.2">
      <c r="A13420">
        <v>21</v>
      </c>
      <c r="B13420" t="s">
        <v>84</v>
      </c>
      <c r="C13420" t="s">
        <v>102</v>
      </c>
      <c r="D13420">
        <v>2024</v>
      </c>
      <c r="E13420">
        <v>450</v>
      </c>
      <c r="F13420">
        <v>51.2</v>
      </c>
    </row>
    <row r="13421" spans="1:6" x14ac:dyDescent="0.2">
      <c r="A13421">
        <v>21</v>
      </c>
      <c r="B13421" t="s">
        <v>84</v>
      </c>
      <c r="C13421" t="s">
        <v>102</v>
      </c>
      <c r="D13421">
        <v>2025</v>
      </c>
      <c r="E13421">
        <v>929</v>
      </c>
      <c r="F13421">
        <v>53.8</v>
      </c>
    </row>
    <row r="13422" spans="1:6" x14ac:dyDescent="0.2">
      <c r="A13422">
        <v>21</v>
      </c>
      <c r="B13422" t="s">
        <v>84</v>
      </c>
      <c r="C13422" t="s">
        <v>184</v>
      </c>
      <c r="D13422">
        <v>2021</v>
      </c>
    </row>
    <row r="13423" spans="1:6" x14ac:dyDescent="0.2">
      <c r="A13423">
        <v>21</v>
      </c>
      <c r="B13423" t="s">
        <v>84</v>
      </c>
      <c r="C13423" t="s">
        <v>184</v>
      </c>
      <c r="D13423">
        <v>2022</v>
      </c>
    </row>
    <row r="13424" spans="1:6" x14ac:dyDescent="0.2">
      <c r="A13424">
        <v>21</v>
      </c>
      <c r="B13424" t="s">
        <v>84</v>
      </c>
      <c r="C13424" t="s">
        <v>184</v>
      </c>
      <c r="D13424">
        <v>2023</v>
      </c>
    </row>
    <row r="13425" spans="1:6" x14ac:dyDescent="0.2">
      <c r="A13425">
        <v>21</v>
      </c>
      <c r="B13425" t="s">
        <v>84</v>
      </c>
      <c r="C13425" t="s">
        <v>184</v>
      </c>
      <c r="D13425">
        <v>2024</v>
      </c>
    </row>
    <row r="13426" spans="1:6" x14ac:dyDescent="0.2">
      <c r="A13426">
        <v>21</v>
      </c>
      <c r="B13426" t="s">
        <v>84</v>
      </c>
      <c r="C13426" t="s">
        <v>184</v>
      </c>
      <c r="D13426">
        <v>2025</v>
      </c>
      <c r="E13426">
        <v>543</v>
      </c>
      <c r="F13426">
        <v>41</v>
      </c>
    </row>
    <row r="13427" spans="1:6" x14ac:dyDescent="0.2">
      <c r="A13427">
        <v>21</v>
      </c>
      <c r="B13427" t="s">
        <v>312</v>
      </c>
      <c r="C13427" t="s">
        <v>315</v>
      </c>
      <c r="D13427">
        <v>2021</v>
      </c>
      <c r="E13427">
        <v>2143</v>
      </c>
      <c r="F13427">
        <v>13.5</v>
      </c>
    </row>
    <row r="13428" spans="1:6" x14ac:dyDescent="0.2">
      <c r="A13428">
        <v>21</v>
      </c>
      <c r="B13428" t="s">
        <v>312</v>
      </c>
      <c r="C13428" t="s">
        <v>315</v>
      </c>
      <c r="D13428">
        <v>2022</v>
      </c>
      <c r="E13428">
        <v>2619</v>
      </c>
      <c r="F13428">
        <v>33.299999999999997</v>
      </c>
    </row>
    <row r="13429" spans="1:6" x14ac:dyDescent="0.2">
      <c r="A13429">
        <v>21</v>
      </c>
      <c r="B13429" t="s">
        <v>312</v>
      </c>
      <c r="C13429" t="s">
        <v>315</v>
      </c>
      <c r="D13429">
        <v>2023</v>
      </c>
      <c r="E13429">
        <v>1093</v>
      </c>
      <c r="F13429">
        <v>17.100000000000001</v>
      </c>
    </row>
    <row r="13430" spans="1:6" x14ac:dyDescent="0.2">
      <c r="A13430">
        <v>21</v>
      </c>
      <c r="B13430" t="s">
        <v>312</v>
      </c>
      <c r="C13430" t="s">
        <v>315</v>
      </c>
      <c r="D13430">
        <v>2024</v>
      </c>
      <c r="E13430">
        <v>671</v>
      </c>
      <c r="F13430">
        <v>33.9</v>
      </c>
    </row>
    <row r="13431" spans="1:6" x14ac:dyDescent="0.2">
      <c r="A13431">
        <v>21</v>
      </c>
      <c r="B13431" t="s">
        <v>312</v>
      </c>
      <c r="C13431" t="s">
        <v>315</v>
      </c>
      <c r="D13431">
        <v>2025</v>
      </c>
      <c r="E13431">
        <v>909</v>
      </c>
      <c r="F13431">
        <v>28.3</v>
      </c>
    </row>
    <row r="13432" spans="1:6" x14ac:dyDescent="0.2">
      <c r="A13432">
        <v>21</v>
      </c>
      <c r="B13432" t="s">
        <v>312</v>
      </c>
      <c r="C13432" t="s">
        <v>317</v>
      </c>
      <c r="D13432">
        <v>2021</v>
      </c>
    </row>
    <row r="13433" spans="1:6" x14ac:dyDescent="0.2">
      <c r="A13433">
        <v>21</v>
      </c>
      <c r="B13433" t="s">
        <v>312</v>
      </c>
      <c r="C13433" t="s">
        <v>317</v>
      </c>
      <c r="D13433">
        <v>2022</v>
      </c>
      <c r="E13433">
        <v>782</v>
      </c>
      <c r="F13433">
        <v>7.8</v>
      </c>
    </row>
    <row r="13434" spans="1:6" x14ac:dyDescent="0.2">
      <c r="A13434">
        <v>21</v>
      </c>
      <c r="B13434" t="s">
        <v>312</v>
      </c>
      <c r="C13434" t="s">
        <v>317</v>
      </c>
      <c r="D13434">
        <v>2023</v>
      </c>
    </row>
    <row r="13435" spans="1:6" x14ac:dyDescent="0.2">
      <c r="A13435">
        <v>21</v>
      </c>
      <c r="B13435" t="s">
        <v>312</v>
      </c>
      <c r="C13435" t="s">
        <v>317</v>
      </c>
      <c r="D13435">
        <v>2024</v>
      </c>
    </row>
    <row r="13436" spans="1:6" x14ac:dyDescent="0.2">
      <c r="A13436">
        <v>21</v>
      </c>
      <c r="B13436" t="s">
        <v>312</v>
      </c>
      <c r="C13436" t="s">
        <v>317</v>
      </c>
      <c r="D13436">
        <v>2025</v>
      </c>
      <c r="E13436">
        <v>1128</v>
      </c>
      <c r="F13436">
        <v>18.3</v>
      </c>
    </row>
    <row r="13437" spans="1:6" x14ac:dyDescent="0.2">
      <c r="A13437">
        <v>21</v>
      </c>
      <c r="B13437" t="s">
        <v>319</v>
      </c>
      <c r="C13437" t="s">
        <v>446</v>
      </c>
      <c r="D13437">
        <v>2021</v>
      </c>
    </row>
    <row r="13438" spans="1:6" x14ac:dyDescent="0.2">
      <c r="A13438">
        <v>21</v>
      </c>
      <c r="B13438" t="s">
        <v>319</v>
      </c>
      <c r="C13438" t="s">
        <v>446</v>
      </c>
      <c r="D13438">
        <v>2022</v>
      </c>
    </row>
    <row r="13439" spans="1:6" x14ac:dyDescent="0.2">
      <c r="A13439">
        <v>21</v>
      </c>
      <c r="B13439" t="s">
        <v>319</v>
      </c>
      <c r="C13439" t="s">
        <v>446</v>
      </c>
      <c r="D13439">
        <v>2023</v>
      </c>
      <c r="E13439">
        <v>1595</v>
      </c>
      <c r="F13439">
        <v>49.4</v>
      </c>
    </row>
    <row r="13440" spans="1:6" x14ac:dyDescent="0.2">
      <c r="A13440">
        <v>21</v>
      </c>
      <c r="B13440" t="s">
        <v>319</v>
      </c>
      <c r="C13440" t="s">
        <v>446</v>
      </c>
      <c r="D13440">
        <v>2024</v>
      </c>
      <c r="E13440">
        <v>5603</v>
      </c>
      <c r="F13440">
        <v>40.9</v>
      </c>
    </row>
    <row r="13441" spans="1:6" x14ac:dyDescent="0.2">
      <c r="A13441">
        <v>21</v>
      </c>
      <c r="B13441" t="s">
        <v>319</v>
      </c>
      <c r="C13441" t="s">
        <v>446</v>
      </c>
      <c r="D13441">
        <v>2025</v>
      </c>
      <c r="E13441">
        <v>775</v>
      </c>
      <c r="F13441">
        <v>44.4</v>
      </c>
    </row>
    <row r="13442" spans="1:6" x14ac:dyDescent="0.2">
      <c r="A13442">
        <v>21</v>
      </c>
      <c r="B13442" t="s">
        <v>319</v>
      </c>
      <c r="C13442" t="s">
        <v>320</v>
      </c>
      <c r="D13442">
        <v>2021</v>
      </c>
    </row>
    <row r="13443" spans="1:6" x14ac:dyDescent="0.2">
      <c r="A13443">
        <v>21</v>
      </c>
      <c r="B13443" t="s">
        <v>319</v>
      </c>
      <c r="C13443" t="s">
        <v>320</v>
      </c>
      <c r="D13443">
        <v>2022</v>
      </c>
    </row>
    <row r="13444" spans="1:6" x14ac:dyDescent="0.2">
      <c r="A13444">
        <v>21</v>
      </c>
      <c r="B13444" t="s">
        <v>319</v>
      </c>
      <c r="C13444" t="s">
        <v>320</v>
      </c>
      <c r="D13444">
        <v>2023</v>
      </c>
    </row>
    <row r="13445" spans="1:6" x14ac:dyDescent="0.2">
      <c r="A13445">
        <v>21</v>
      </c>
      <c r="B13445" t="s">
        <v>319</v>
      </c>
      <c r="C13445" t="s">
        <v>320</v>
      </c>
      <c r="D13445">
        <v>2024</v>
      </c>
      <c r="E13445">
        <v>2883</v>
      </c>
      <c r="F13445">
        <v>43.4</v>
      </c>
    </row>
    <row r="13446" spans="1:6" x14ac:dyDescent="0.2">
      <c r="A13446">
        <v>21</v>
      </c>
      <c r="B13446" t="s">
        <v>319</v>
      </c>
      <c r="C13446" t="s">
        <v>320</v>
      </c>
      <c r="D13446">
        <v>2025</v>
      </c>
      <c r="E13446">
        <v>7977</v>
      </c>
      <c r="F13446">
        <v>43.5</v>
      </c>
    </row>
    <row r="13447" spans="1:6" x14ac:dyDescent="0.2">
      <c r="A13447">
        <v>21</v>
      </c>
      <c r="B13447" t="s">
        <v>319</v>
      </c>
      <c r="C13447" t="s">
        <v>321</v>
      </c>
      <c r="D13447">
        <v>2021</v>
      </c>
    </row>
    <row r="13448" spans="1:6" x14ac:dyDescent="0.2">
      <c r="A13448">
        <v>21</v>
      </c>
      <c r="B13448" t="s">
        <v>319</v>
      </c>
      <c r="C13448" t="s">
        <v>321</v>
      </c>
      <c r="D13448">
        <v>2022</v>
      </c>
    </row>
    <row r="13449" spans="1:6" x14ac:dyDescent="0.2">
      <c r="A13449">
        <v>21</v>
      </c>
      <c r="B13449" t="s">
        <v>319</v>
      </c>
      <c r="C13449" t="s">
        <v>321</v>
      </c>
      <c r="D13449">
        <v>2023</v>
      </c>
    </row>
    <row r="13450" spans="1:6" x14ac:dyDescent="0.2">
      <c r="A13450">
        <v>21</v>
      </c>
      <c r="B13450" t="s">
        <v>319</v>
      </c>
      <c r="C13450" t="s">
        <v>321</v>
      </c>
      <c r="D13450">
        <v>2024</v>
      </c>
    </row>
    <row r="13451" spans="1:6" x14ac:dyDescent="0.2">
      <c r="A13451">
        <v>21</v>
      </c>
      <c r="B13451" t="s">
        <v>319</v>
      </c>
      <c r="C13451" t="s">
        <v>321</v>
      </c>
      <c r="D13451">
        <v>2025</v>
      </c>
      <c r="E13451">
        <v>4490</v>
      </c>
      <c r="F13451">
        <v>39.1</v>
      </c>
    </row>
    <row r="13452" spans="1:6" x14ac:dyDescent="0.2">
      <c r="A13452">
        <v>21</v>
      </c>
      <c r="B13452" t="s">
        <v>319</v>
      </c>
      <c r="C13452" t="s">
        <v>442</v>
      </c>
      <c r="D13452">
        <v>2021</v>
      </c>
    </row>
    <row r="13453" spans="1:6" x14ac:dyDescent="0.2">
      <c r="A13453">
        <v>21</v>
      </c>
      <c r="B13453" t="s">
        <v>319</v>
      </c>
      <c r="C13453" t="s">
        <v>442</v>
      </c>
      <c r="D13453">
        <v>2022</v>
      </c>
    </row>
    <row r="13454" spans="1:6" x14ac:dyDescent="0.2">
      <c r="A13454">
        <v>21</v>
      </c>
      <c r="B13454" t="s">
        <v>319</v>
      </c>
      <c r="C13454" t="s">
        <v>442</v>
      </c>
      <c r="D13454">
        <v>2023</v>
      </c>
    </row>
    <row r="13455" spans="1:6" x14ac:dyDescent="0.2">
      <c r="A13455">
        <v>21</v>
      </c>
      <c r="B13455" t="s">
        <v>319</v>
      </c>
      <c r="C13455" t="s">
        <v>442</v>
      </c>
      <c r="D13455">
        <v>2024</v>
      </c>
    </row>
    <row r="13456" spans="1:6" x14ac:dyDescent="0.2">
      <c r="A13456">
        <v>21</v>
      </c>
      <c r="B13456" t="s">
        <v>319</v>
      </c>
      <c r="C13456" t="s">
        <v>442</v>
      </c>
      <c r="D13456">
        <v>2025</v>
      </c>
      <c r="E13456">
        <v>881</v>
      </c>
      <c r="F13456">
        <v>37.299999999999997</v>
      </c>
    </row>
    <row r="13457" spans="1:6" x14ac:dyDescent="0.2">
      <c r="A13457">
        <v>21</v>
      </c>
      <c r="B13457" t="s">
        <v>319</v>
      </c>
      <c r="C13457" t="s">
        <v>444</v>
      </c>
      <c r="D13457">
        <v>2021</v>
      </c>
      <c r="E13457">
        <v>3132</v>
      </c>
      <c r="F13457">
        <v>19.8</v>
      </c>
    </row>
    <row r="13458" spans="1:6" x14ac:dyDescent="0.2">
      <c r="A13458">
        <v>21</v>
      </c>
      <c r="B13458" t="s">
        <v>319</v>
      </c>
      <c r="C13458" t="s">
        <v>444</v>
      </c>
      <c r="D13458">
        <v>2022</v>
      </c>
      <c r="E13458">
        <v>1999</v>
      </c>
      <c r="F13458">
        <v>34.6</v>
      </c>
    </row>
    <row r="13459" spans="1:6" x14ac:dyDescent="0.2">
      <c r="A13459">
        <v>21</v>
      </c>
      <c r="B13459" t="s">
        <v>319</v>
      </c>
      <c r="C13459" t="s">
        <v>444</v>
      </c>
      <c r="D13459">
        <v>2023</v>
      </c>
      <c r="E13459">
        <v>4940</v>
      </c>
      <c r="F13459">
        <v>41.5</v>
      </c>
    </row>
    <row r="13460" spans="1:6" x14ac:dyDescent="0.2">
      <c r="A13460">
        <v>21</v>
      </c>
      <c r="B13460" t="s">
        <v>319</v>
      </c>
      <c r="C13460" t="s">
        <v>444</v>
      </c>
      <c r="D13460">
        <v>2024</v>
      </c>
      <c r="E13460">
        <v>3918</v>
      </c>
      <c r="F13460">
        <v>28.3</v>
      </c>
    </row>
    <row r="13461" spans="1:6" x14ac:dyDescent="0.2">
      <c r="A13461">
        <v>21</v>
      </c>
      <c r="B13461" t="s">
        <v>319</v>
      </c>
      <c r="C13461" t="s">
        <v>444</v>
      </c>
      <c r="D13461">
        <v>2025</v>
      </c>
      <c r="E13461">
        <v>3152</v>
      </c>
      <c r="F13461">
        <v>35.799999999999997</v>
      </c>
    </row>
    <row r="13462" spans="1:6" x14ac:dyDescent="0.2">
      <c r="A13462">
        <v>21</v>
      </c>
      <c r="B13462" t="s">
        <v>319</v>
      </c>
      <c r="C13462" t="s">
        <v>322</v>
      </c>
      <c r="D13462">
        <v>2021</v>
      </c>
    </row>
    <row r="13463" spans="1:6" x14ac:dyDescent="0.2">
      <c r="A13463">
        <v>21</v>
      </c>
      <c r="B13463" t="s">
        <v>319</v>
      </c>
      <c r="C13463" t="s">
        <v>322</v>
      </c>
      <c r="D13463">
        <v>2022</v>
      </c>
    </row>
    <row r="13464" spans="1:6" x14ac:dyDescent="0.2">
      <c r="A13464">
        <v>21</v>
      </c>
      <c r="B13464" t="s">
        <v>319</v>
      </c>
      <c r="C13464" t="s">
        <v>322</v>
      </c>
      <c r="D13464">
        <v>2023</v>
      </c>
    </row>
    <row r="13465" spans="1:6" x14ac:dyDescent="0.2">
      <c r="A13465">
        <v>21</v>
      </c>
      <c r="B13465" t="s">
        <v>319</v>
      </c>
      <c r="C13465" t="s">
        <v>322</v>
      </c>
      <c r="D13465">
        <v>2024</v>
      </c>
      <c r="E13465">
        <v>17493</v>
      </c>
      <c r="F13465">
        <v>43.8</v>
      </c>
    </row>
    <row r="13466" spans="1:6" x14ac:dyDescent="0.2">
      <c r="A13466">
        <v>21</v>
      </c>
      <c r="B13466" t="s">
        <v>319</v>
      </c>
      <c r="C13466" t="s">
        <v>322</v>
      </c>
      <c r="D13466">
        <v>2025</v>
      </c>
      <c r="E13466">
        <v>22557</v>
      </c>
      <c r="F13466">
        <v>47.7</v>
      </c>
    </row>
    <row r="13467" spans="1:6" x14ac:dyDescent="0.2">
      <c r="A13467">
        <v>21</v>
      </c>
      <c r="B13467" t="s">
        <v>319</v>
      </c>
      <c r="C13467" t="s">
        <v>448</v>
      </c>
      <c r="D13467">
        <v>2021</v>
      </c>
      <c r="E13467">
        <v>4298</v>
      </c>
      <c r="F13467">
        <v>29.2</v>
      </c>
    </row>
    <row r="13468" spans="1:6" x14ac:dyDescent="0.2">
      <c r="A13468">
        <v>21</v>
      </c>
      <c r="B13468" t="s">
        <v>319</v>
      </c>
      <c r="C13468" t="s">
        <v>448</v>
      </c>
      <c r="D13468">
        <v>2022</v>
      </c>
      <c r="E13468">
        <v>2356</v>
      </c>
      <c r="F13468">
        <v>43.3</v>
      </c>
    </row>
    <row r="13469" spans="1:6" x14ac:dyDescent="0.2">
      <c r="A13469">
        <v>21</v>
      </c>
      <c r="B13469" t="s">
        <v>319</v>
      </c>
      <c r="C13469" t="s">
        <v>448</v>
      </c>
      <c r="D13469">
        <v>2023</v>
      </c>
      <c r="E13469">
        <v>2398</v>
      </c>
      <c r="F13469">
        <v>45.1</v>
      </c>
    </row>
    <row r="13470" spans="1:6" x14ac:dyDescent="0.2">
      <c r="A13470">
        <v>21</v>
      </c>
      <c r="B13470" t="s">
        <v>319</v>
      </c>
      <c r="C13470" t="s">
        <v>448</v>
      </c>
      <c r="D13470">
        <v>2024</v>
      </c>
      <c r="E13470">
        <v>2276</v>
      </c>
      <c r="F13470">
        <v>35</v>
      </c>
    </row>
    <row r="13471" spans="1:6" x14ac:dyDescent="0.2">
      <c r="A13471">
        <v>21</v>
      </c>
      <c r="B13471" t="s">
        <v>319</v>
      </c>
      <c r="C13471" t="s">
        <v>448</v>
      </c>
      <c r="D13471">
        <v>2025</v>
      </c>
      <c r="E13471">
        <v>775</v>
      </c>
      <c r="F13471">
        <v>34.1</v>
      </c>
    </row>
    <row r="13472" spans="1:6" x14ac:dyDescent="0.2">
      <c r="A13472">
        <v>21</v>
      </c>
      <c r="B13472" t="s">
        <v>319</v>
      </c>
      <c r="C13472" t="s">
        <v>432</v>
      </c>
      <c r="D13472">
        <v>2021</v>
      </c>
      <c r="E13472">
        <v>2163</v>
      </c>
      <c r="F13472">
        <v>30.5</v>
      </c>
    </row>
    <row r="13473" spans="1:6" x14ac:dyDescent="0.2">
      <c r="A13473">
        <v>21</v>
      </c>
      <c r="B13473" t="s">
        <v>319</v>
      </c>
      <c r="C13473" t="s">
        <v>432</v>
      </c>
      <c r="D13473">
        <v>2022</v>
      </c>
      <c r="E13473">
        <v>6191</v>
      </c>
      <c r="F13473">
        <v>48.3</v>
      </c>
    </row>
    <row r="13474" spans="1:6" x14ac:dyDescent="0.2">
      <c r="A13474">
        <v>21</v>
      </c>
      <c r="B13474" t="s">
        <v>319</v>
      </c>
      <c r="C13474" t="s">
        <v>432</v>
      </c>
      <c r="D13474">
        <v>2023</v>
      </c>
      <c r="E13474">
        <v>4654</v>
      </c>
      <c r="F13474">
        <v>43.6</v>
      </c>
    </row>
    <row r="13475" spans="1:6" x14ac:dyDescent="0.2">
      <c r="A13475">
        <v>21</v>
      </c>
      <c r="B13475" t="s">
        <v>319</v>
      </c>
      <c r="C13475" t="s">
        <v>432</v>
      </c>
      <c r="D13475">
        <v>2024</v>
      </c>
    </row>
    <row r="13476" spans="1:6" x14ac:dyDescent="0.2">
      <c r="A13476">
        <v>21</v>
      </c>
      <c r="B13476" t="s">
        <v>319</v>
      </c>
      <c r="C13476" t="s">
        <v>432</v>
      </c>
      <c r="D13476">
        <v>2025</v>
      </c>
      <c r="E13476">
        <v>1188</v>
      </c>
      <c r="F13476">
        <v>41.8</v>
      </c>
    </row>
    <row r="13477" spans="1:6" x14ac:dyDescent="0.2">
      <c r="A13477">
        <v>21</v>
      </c>
      <c r="B13477" t="s">
        <v>319</v>
      </c>
      <c r="C13477" t="s">
        <v>434</v>
      </c>
      <c r="D13477">
        <v>2021</v>
      </c>
      <c r="E13477">
        <v>22950</v>
      </c>
      <c r="F13477">
        <v>25</v>
      </c>
    </row>
    <row r="13478" spans="1:6" x14ac:dyDescent="0.2">
      <c r="A13478">
        <v>21</v>
      </c>
      <c r="B13478" t="s">
        <v>319</v>
      </c>
      <c r="C13478" t="s">
        <v>434</v>
      </c>
      <c r="D13478">
        <v>2022</v>
      </c>
      <c r="E13478">
        <v>7397</v>
      </c>
      <c r="F13478">
        <v>43.3</v>
      </c>
    </row>
    <row r="13479" spans="1:6" x14ac:dyDescent="0.2">
      <c r="A13479">
        <v>21</v>
      </c>
      <c r="B13479" t="s">
        <v>319</v>
      </c>
      <c r="C13479" t="s">
        <v>434</v>
      </c>
      <c r="D13479">
        <v>2023</v>
      </c>
      <c r="E13479">
        <v>3997</v>
      </c>
      <c r="F13479">
        <v>51.5</v>
      </c>
    </row>
    <row r="13480" spans="1:6" x14ac:dyDescent="0.2">
      <c r="A13480">
        <v>21</v>
      </c>
      <c r="B13480" t="s">
        <v>319</v>
      </c>
      <c r="C13480" t="s">
        <v>434</v>
      </c>
      <c r="D13480">
        <v>2024</v>
      </c>
      <c r="E13480">
        <v>3984</v>
      </c>
      <c r="F13480">
        <v>33.9</v>
      </c>
    </row>
    <row r="13481" spans="1:6" x14ac:dyDescent="0.2">
      <c r="A13481">
        <v>21</v>
      </c>
      <c r="B13481" t="s">
        <v>319</v>
      </c>
      <c r="C13481" t="s">
        <v>434</v>
      </c>
      <c r="D13481">
        <v>2025</v>
      </c>
      <c r="E13481">
        <v>1401</v>
      </c>
      <c r="F13481">
        <v>42.3</v>
      </c>
    </row>
    <row r="13482" spans="1:6" x14ac:dyDescent="0.2">
      <c r="A13482">
        <v>21</v>
      </c>
      <c r="B13482" t="s">
        <v>110</v>
      </c>
      <c r="C13482" t="s">
        <v>295</v>
      </c>
      <c r="D13482">
        <v>2021</v>
      </c>
    </row>
    <row r="13483" spans="1:6" x14ac:dyDescent="0.2">
      <c r="A13483">
        <v>21</v>
      </c>
      <c r="B13483" t="s">
        <v>110</v>
      </c>
      <c r="C13483" t="s">
        <v>295</v>
      </c>
      <c r="D13483">
        <v>2022</v>
      </c>
    </row>
    <row r="13484" spans="1:6" x14ac:dyDescent="0.2">
      <c r="A13484">
        <v>21</v>
      </c>
      <c r="B13484" t="s">
        <v>110</v>
      </c>
      <c r="C13484" t="s">
        <v>295</v>
      </c>
      <c r="D13484">
        <v>2023</v>
      </c>
    </row>
    <row r="13485" spans="1:6" x14ac:dyDescent="0.2">
      <c r="A13485">
        <v>21</v>
      </c>
      <c r="B13485" t="s">
        <v>110</v>
      </c>
      <c r="C13485" t="s">
        <v>295</v>
      </c>
      <c r="D13485">
        <v>2024</v>
      </c>
    </row>
    <row r="13486" spans="1:6" x14ac:dyDescent="0.2">
      <c r="A13486">
        <v>21</v>
      </c>
      <c r="B13486" t="s">
        <v>110</v>
      </c>
      <c r="C13486" t="s">
        <v>295</v>
      </c>
      <c r="D13486">
        <v>2025</v>
      </c>
      <c r="E13486">
        <v>6273</v>
      </c>
      <c r="F13486">
        <v>122.2</v>
      </c>
    </row>
    <row r="13487" spans="1:6" x14ac:dyDescent="0.2">
      <c r="A13487">
        <v>21</v>
      </c>
      <c r="B13487" t="s">
        <v>110</v>
      </c>
      <c r="C13487" t="s">
        <v>114</v>
      </c>
      <c r="D13487">
        <v>2021</v>
      </c>
      <c r="E13487">
        <v>11053</v>
      </c>
      <c r="F13487">
        <v>85.2</v>
      </c>
    </row>
    <row r="13488" spans="1:6" x14ac:dyDescent="0.2">
      <c r="A13488">
        <v>21</v>
      </c>
      <c r="B13488" t="s">
        <v>110</v>
      </c>
      <c r="C13488" t="s">
        <v>114</v>
      </c>
      <c r="D13488">
        <v>2022</v>
      </c>
      <c r="E13488">
        <v>19716</v>
      </c>
      <c r="F13488">
        <v>139.1</v>
      </c>
    </row>
    <row r="13489" spans="1:6" x14ac:dyDescent="0.2">
      <c r="A13489">
        <v>21</v>
      </c>
      <c r="B13489" t="s">
        <v>110</v>
      </c>
      <c r="C13489" t="s">
        <v>114</v>
      </c>
      <c r="D13489">
        <v>2023</v>
      </c>
      <c r="E13489">
        <v>11208</v>
      </c>
      <c r="F13489">
        <v>112.6</v>
      </c>
    </row>
    <row r="13490" spans="1:6" x14ac:dyDescent="0.2">
      <c r="A13490">
        <v>21</v>
      </c>
      <c r="B13490" t="s">
        <v>110</v>
      </c>
      <c r="C13490" t="s">
        <v>114</v>
      </c>
      <c r="D13490">
        <v>2024</v>
      </c>
      <c r="E13490">
        <v>22347</v>
      </c>
      <c r="F13490">
        <v>128.30000000000001</v>
      </c>
    </row>
    <row r="13491" spans="1:6" x14ac:dyDescent="0.2">
      <c r="A13491">
        <v>21</v>
      </c>
      <c r="B13491" t="s">
        <v>110</v>
      </c>
      <c r="C13491" t="s">
        <v>114</v>
      </c>
      <c r="D13491">
        <v>2025</v>
      </c>
      <c r="E13491">
        <v>30717</v>
      </c>
      <c r="F13491">
        <v>124.6</v>
      </c>
    </row>
    <row r="13492" spans="1:6" x14ac:dyDescent="0.2">
      <c r="A13492">
        <v>21</v>
      </c>
      <c r="B13492" t="s">
        <v>110</v>
      </c>
      <c r="C13492" t="s">
        <v>111</v>
      </c>
      <c r="D13492">
        <v>2021</v>
      </c>
      <c r="E13492">
        <v>54712</v>
      </c>
      <c r="F13492">
        <v>72.900000000000006</v>
      </c>
    </row>
    <row r="13493" spans="1:6" x14ac:dyDescent="0.2">
      <c r="A13493">
        <v>21</v>
      </c>
      <c r="B13493" t="s">
        <v>110</v>
      </c>
      <c r="C13493" t="s">
        <v>111</v>
      </c>
      <c r="D13493">
        <v>2022</v>
      </c>
      <c r="E13493">
        <v>52178</v>
      </c>
      <c r="F13493">
        <v>120.1</v>
      </c>
    </row>
    <row r="13494" spans="1:6" x14ac:dyDescent="0.2">
      <c r="A13494">
        <v>21</v>
      </c>
      <c r="B13494" t="s">
        <v>110</v>
      </c>
      <c r="C13494" t="s">
        <v>111</v>
      </c>
      <c r="D13494">
        <v>2023</v>
      </c>
      <c r="E13494">
        <v>19383</v>
      </c>
      <c r="F13494">
        <v>97</v>
      </c>
    </row>
    <row r="13495" spans="1:6" x14ac:dyDescent="0.2">
      <c r="A13495">
        <v>21</v>
      </c>
      <c r="B13495" t="s">
        <v>110</v>
      </c>
      <c r="C13495" t="s">
        <v>111</v>
      </c>
      <c r="D13495">
        <v>2024</v>
      </c>
      <c r="E13495">
        <v>25200</v>
      </c>
      <c r="F13495">
        <v>114.6</v>
      </c>
    </row>
    <row r="13496" spans="1:6" x14ac:dyDescent="0.2">
      <c r="A13496">
        <v>21</v>
      </c>
      <c r="B13496" t="s">
        <v>110</v>
      </c>
      <c r="C13496" t="s">
        <v>111</v>
      </c>
      <c r="D13496">
        <v>2025</v>
      </c>
      <c r="E13496">
        <v>24976</v>
      </c>
      <c r="F13496">
        <v>125</v>
      </c>
    </row>
    <row r="13497" spans="1:6" x14ac:dyDescent="0.2">
      <c r="A13497">
        <v>21</v>
      </c>
      <c r="B13497" t="s">
        <v>110</v>
      </c>
      <c r="C13497" t="s">
        <v>120</v>
      </c>
      <c r="D13497">
        <v>2021</v>
      </c>
    </row>
    <row r="13498" spans="1:6" x14ac:dyDescent="0.2">
      <c r="A13498">
        <v>21</v>
      </c>
      <c r="B13498" t="s">
        <v>110</v>
      </c>
      <c r="C13498" t="s">
        <v>120</v>
      </c>
      <c r="D13498">
        <v>2022</v>
      </c>
      <c r="E13498">
        <v>4065</v>
      </c>
      <c r="F13498">
        <v>98.9</v>
      </c>
    </row>
    <row r="13499" spans="1:6" x14ac:dyDescent="0.2">
      <c r="A13499">
        <v>21</v>
      </c>
      <c r="B13499" t="s">
        <v>110</v>
      </c>
      <c r="C13499" t="s">
        <v>120</v>
      </c>
      <c r="D13499">
        <v>2023</v>
      </c>
      <c r="E13499">
        <v>2556</v>
      </c>
      <c r="F13499">
        <v>100.9</v>
      </c>
    </row>
    <row r="13500" spans="1:6" x14ac:dyDescent="0.2">
      <c r="A13500">
        <v>21</v>
      </c>
      <c r="B13500" t="s">
        <v>110</v>
      </c>
      <c r="C13500" t="s">
        <v>120</v>
      </c>
      <c r="D13500">
        <v>2024</v>
      </c>
      <c r="E13500">
        <v>6080</v>
      </c>
      <c r="F13500">
        <v>99.9</v>
      </c>
    </row>
    <row r="13501" spans="1:6" x14ac:dyDescent="0.2">
      <c r="A13501">
        <v>21</v>
      </c>
      <c r="B13501" t="s">
        <v>110</v>
      </c>
      <c r="C13501" t="s">
        <v>120</v>
      </c>
      <c r="D13501">
        <v>2025</v>
      </c>
      <c r="E13501">
        <v>5552</v>
      </c>
      <c r="F13501">
        <v>90</v>
      </c>
    </row>
    <row r="13502" spans="1:6" x14ac:dyDescent="0.2">
      <c r="A13502">
        <v>21</v>
      </c>
      <c r="B13502" t="s">
        <v>110</v>
      </c>
      <c r="C13502" t="s">
        <v>121</v>
      </c>
      <c r="D13502">
        <v>2021</v>
      </c>
      <c r="E13502">
        <v>11846</v>
      </c>
      <c r="F13502">
        <v>62</v>
      </c>
    </row>
    <row r="13503" spans="1:6" x14ac:dyDescent="0.2">
      <c r="A13503">
        <v>21</v>
      </c>
      <c r="B13503" t="s">
        <v>110</v>
      </c>
      <c r="C13503" t="s">
        <v>121</v>
      </c>
      <c r="D13503">
        <v>2022</v>
      </c>
      <c r="E13503">
        <v>10696</v>
      </c>
      <c r="F13503">
        <v>125.9</v>
      </c>
    </row>
    <row r="13504" spans="1:6" x14ac:dyDescent="0.2">
      <c r="A13504">
        <v>21</v>
      </c>
      <c r="B13504" t="s">
        <v>110</v>
      </c>
      <c r="C13504" t="s">
        <v>121</v>
      </c>
      <c r="D13504">
        <v>2023</v>
      </c>
      <c r="E13504">
        <v>4734</v>
      </c>
      <c r="F13504">
        <v>116.8</v>
      </c>
    </row>
    <row r="13505" spans="1:6" x14ac:dyDescent="0.2">
      <c r="A13505">
        <v>21</v>
      </c>
      <c r="B13505" t="s">
        <v>110</v>
      </c>
      <c r="C13505" t="s">
        <v>121</v>
      </c>
      <c r="D13505">
        <v>2024</v>
      </c>
      <c r="E13505">
        <v>7706</v>
      </c>
      <c r="F13505">
        <v>114.8</v>
      </c>
    </row>
    <row r="13506" spans="1:6" x14ac:dyDescent="0.2">
      <c r="A13506">
        <v>21</v>
      </c>
      <c r="B13506" t="s">
        <v>110</v>
      </c>
      <c r="C13506" t="s">
        <v>121</v>
      </c>
      <c r="D13506">
        <v>2025</v>
      </c>
      <c r="E13506">
        <v>7706</v>
      </c>
      <c r="F13506">
        <v>109.6</v>
      </c>
    </row>
    <row r="13507" spans="1:6" x14ac:dyDescent="0.2">
      <c r="A13507">
        <v>21</v>
      </c>
      <c r="B13507" t="s">
        <v>110</v>
      </c>
      <c r="C13507" t="s">
        <v>113</v>
      </c>
      <c r="D13507">
        <v>2021</v>
      </c>
      <c r="E13507">
        <v>5607</v>
      </c>
      <c r="F13507">
        <v>53.9</v>
      </c>
    </row>
    <row r="13508" spans="1:6" x14ac:dyDescent="0.2">
      <c r="A13508">
        <v>21</v>
      </c>
      <c r="B13508" t="s">
        <v>110</v>
      </c>
      <c r="C13508" t="s">
        <v>113</v>
      </c>
      <c r="D13508">
        <v>2022</v>
      </c>
      <c r="E13508">
        <v>4788</v>
      </c>
      <c r="F13508">
        <v>128.30000000000001</v>
      </c>
    </row>
    <row r="13509" spans="1:6" x14ac:dyDescent="0.2">
      <c r="A13509">
        <v>21</v>
      </c>
      <c r="B13509" t="s">
        <v>110</v>
      </c>
      <c r="C13509" t="s">
        <v>113</v>
      </c>
      <c r="D13509">
        <v>2023</v>
      </c>
      <c r="E13509">
        <v>829</v>
      </c>
      <c r="F13509">
        <v>104.4</v>
      </c>
    </row>
    <row r="13510" spans="1:6" x14ac:dyDescent="0.2">
      <c r="A13510">
        <v>21</v>
      </c>
      <c r="B13510" t="s">
        <v>110</v>
      </c>
      <c r="C13510" t="s">
        <v>113</v>
      </c>
      <c r="D13510">
        <v>2024</v>
      </c>
      <c r="E13510">
        <v>1719</v>
      </c>
      <c r="F13510">
        <v>99.9</v>
      </c>
    </row>
    <row r="13511" spans="1:6" x14ac:dyDescent="0.2">
      <c r="A13511">
        <v>21</v>
      </c>
      <c r="B13511" t="s">
        <v>110</v>
      </c>
      <c r="C13511" t="s">
        <v>113</v>
      </c>
      <c r="D13511">
        <v>2025</v>
      </c>
      <c r="E13511">
        <v>614</v>
      </c>
      <c r="F13511">
        <v>91.7</v>
      </c>
    </row>
    <row r="13512" spans="1:6" x14ac:dyDescent="0.2">
      <c r="A13512">
        <v>21</v>
      </c>
      <c r="B13512" t="s">
        <v>110</v>
      </c>
      <c r="C13512" t="s">
        <v>129</v>
      </c>
      <c r="D13512">
        <v>2021</v>
      </c>
      <c r="E13512">
        <v>6832</v>
      </c>
      <c r="F13512">
        <v>62.5</v>
      </c>
    </row>
    <row r="13513" spans="1:6" x14ac:dyDescent="0.2">
      <c r="A13513">
        <v>21</v>
      </c>
      <c r="B13513" t="s">
        <v>110</v>
      </c>
      <c r="C13513" t="s">
        <v>129</v>
      </c>
      <c r="D13513">
        <v>2022</v>
      </c>
      <c r="E13513">
        <v>3786</v>
      </c>
      <c r="F13513">
        <v>140.80000000000001</v>
      </c>
    </row>
    <row r="13514" spans="1:6" x14ac:dyDescent="0.2">
      <c r="A13514">
        <v>21</v>
      </c>
      <c r="B13514" t="s">
        <v>110</v>
      </c>
      <c r="C13514" t="s">
        <v>129</v>
      </c>
      <c r="D13514">
        <v>2023</v>
      </c>
      <c r="E13514">
        <v>1270</v>
      </c>
      <c r="F13514">
        <v>110.9</v>
      </c>
    </row>
    <row r="13515" spans="1:6" x14ac:dyDescent="0.2">
      <c r="A13515">
        <v>21</v>
      </c>
      <c r="B13515" t="s">
        <v>110</v>
      </c>
      <c r="C13515" t="s">
        <v>129</v>
      </c>
      <c r="D13515">
        <v>2024</v>
      </c>
      <c r="E13515">
        <v>1095</v>
      </c>
      <c r="F13515">
        <v>125</v>
      </c>
    </row>
    <row r="13516" spans="1:6" x14ac:dyDescent="0.2">
      <c r="A13516">
        <v>21</v>
      </c>
      <c r="B13516" t="s">
        <v>110</v>
      </c>
      <c r="C13516" t="s">
        <v>129</v>
      </c>
      <c r="D13516">
        <v>2025</v>
      </c>
      <c r="E13516">
        <v>4039</v>
      </c>
      <c r="F13516">
        <v>136.6</v>
      </c>
    </row>
    <row r="13517" spans="1:6" x14ac:dyDescent="0.2">
      <c r="A13517">
        <v>21</v>
      </c>
      <c r="B13517" t="s">
        <v>375</v>
      </c>
      <c r="C13517" t="e" cm="1">
        <f t="array" ref="C13517">- Canada Prairie PENHOLD AAC</f>
        <v>#NAME?</v>
      </c>
      <c r="D13517">
        <v>2021</v>
      </c>
    </row>
    <row r="13518" spans="1:6" x14ac:dyDescent="0.2">
      <c r="A13518">
        <v>21</v>
      </c>
      <c r="B13518" t="s">
        <v>375</v>
      </c>
      <c r="C13518" t="e" cm="1">
        <f t="array" ref="C13518">- Canada Prairie PENHOLD AAC</f>
        <v>#NAME?</v>
      </c>
      <c r="D13518">
        <v>2022</v>
      </c>
    </row>
    <row r="13519" spans="1:6" x14ac:dyDescent="0.2">
      <c r="A13519">
        <v>21</v>
      </c>
      <c r="B13519" t="s">
        <v>375</v>
      </c>
      <c r="C13519" t="e" cm="1">
        <f t="array" ref="C13519">- Canada Prairie PENHOLD AAC</f>
        <v>#NAME?</v>
      </c>
      <c r="D13519">
        <v>2023</v>
      </c>
      <c r="E13519">
        <v>5392</v>
      </c>
      <c r="F13519">
        <v>48.2</v>
      </c>
    </row>
    <row r="13520" spans="1:6" x14ac:dyDescent="0.2">
      <c r="A13520">
        <v>21</v>
      </c>
      <c r="B13520" t="s">
        <v>375</v>
      </c>
      <c r="C13520" t="e" cm="1">
        <f t="array" ref="C13520">- Canada Prairie PENHOLD AAC</f>
        <v>#NAME?</v>
      </c>
      <c r="D13520">
        <v>2024</v>
      </c>
      <c r="E13520">
        <v>1091</v>
      </c>
      <c r="F13520">
        <v>71.3</v>
      </c>
    </row>
    <row r="13521" spans="1:6" x14ac:dyDescent="0.2">
      <c r="A13521">
        <v>21</v>
      </c>
      <c r="B13521" t="s">
        <v>375</v>
      </c>
      <c r="C13521" t="e" cm="1">
        <f t="array" ref="C13521">- Canada Prairie PENHOLD AAC</f>
        <v>#NAME?</v>
      </c>
      <c r="D13521">
        <v>2025</v>
      </c>
      <c r="E13521">
        <v>797</v>
      </c>
      <c r="F13521">
        <v>66.900000000000006</v>
      </c>
    </row>
    <row r="13522" spans="1:6" x14ac:dyDescent="0.2">
      <c r="A13522">
        <v>21</v>
      </c>
      <c r="B13522" t="s">
        <v>375</v>
      </c>
      <c r="C13522" t="s">
        <v>435</v>
      </c>
      <c r="D13522">
        <v>2021</v>
      </c>
      <c r="E13522">
        <v>1422</v>
      </c>
      <c r="F13522">
        <v>44.4</v>
      </c>
    </row>
    <row r="13523" spans="1:6" x14ac:dyDescent="0.2">
      <c r="A13523">
        <v>21</v>
      </c>
      <c r="B13523" t="s">
        <v>375</v>
      </c>
      <c r="C13523" t="s">
        <v>435</v>
      </c>
      <c r="D13523">
        <v>2022</v>
      </c>
    </row>
    <row r="13524" spans="1:6" x14ac:dyDescent="0.2">
      <c r="A13524">
        <v>21</v>
      </c>
      <c r="B13524" t="s">
        <v>375</v>
      </c>
      <c r="C13524" t="s">
        <v>435</v>
      </c>
      <c r="D13524">
        <v>2023</v>
      </c>
    </row>
    <row r="13525" spans="1:6" x14ac:dyDescent="0.2">
      <c r="A13525">
        <v>21</v>
      </c>
      <c r="B13525" t="s">
        <v>375</v>
      </c>
      <c r="C13525" t="s">
        <v>435</v>
      </c>
      <c r="D13525">
        <v>2024</v>
      </c>
      <c r="E13525">
        <v>513</v>
      </c>
      <c r="F13525">
        <v>84.5</v>
      </c>
    </row>
    <row r="13526" spans="1:6" x14ac:dyDescent="0.2">
      <c r="A13526">
        <v>21</v>
      </c>
      <c r="B13526" t="s">
        <v>375</v>
      </c>
      <c r="C13526" t="s">
        <v>435</v>
      </c>
      <c r="D13526">
        <v>2025</v>
      </c>
      <c r="E13526">
        <v>998</v>
      </c>
      <c r="F13526">
        <v>89</v>
      </c>
    </row>
    <row r="13527" spans="1:6" x14ac:dyDescent="0.2">
      <c r="A13527">
        <v>21</v>
      </c>
      <c r="B13527" t="s">
        <v>335</v>
      </c>
      <c r="C13527" t="s">
        <v>131</v>
      </c>
      <c r="D13527">
        <v>2021</v>
      </c>
      <c r="E13527">
        <v>9291</v>
      </c>
      <c r="F13527">
        <v>42.8</v>
      </c>
    </row>
    <row r="13528" spans="1:6" x14ac:dyDescent="0.2">
      <c r="A13528">
        <v>21</v>
      </c>
      <c r="B13528" t="s">
        <v>335</v>
      </c>
      <c r="C13528" t="s">
        <v>131</v>
      </c>
      <c r="D13528">
        <v>2022</v>
      </c>
      <c r="E13528">
        <v>9498</v>
      </c>
      <c r="F13528">
        <v>56.7</v>
      </c>
    </row>
    <row r="13529" spans="1:6" x14ac:dyDescent="0.2">
      <c r="A13529">
        <v>21</v>
      </c>
      <c r="B13529" t="s">
        <v>335</v>
      </c>
      <c r="C13529" t="s">
        <v>131</v>
      </c>
      <c r="D13529">
        <v>2023</v>
      </c>
      <c r="E13529">
        <v>8476</v>
      </c>
      <c r="F13529">
        <v>57</v>
      </c>
    </row>
    <row r="13530" spans="1:6" x14ac:dyDescent="0.2">
      <c r="A13530">
        <v>21</v>
      </c>
      <c r="B13530" t="s">
        <v>335</v>
      </c>
      <c r="C13530" t="s">
        <v>131</v>
      </c>
      <c r="D13530">
        <v>2024</v>
      </c>
      <c r="E13530">
        <v>7553</v>
      </c>
      <c r="F13530">
        <v>51.1</v>
      </c>
    </row>
    <row r="13531" spans="1:6" x14ac:dyDescent="0.2">
      <c r="A13531">
        <v>21</v>
      </c>
      <c r="B13531" t="s">
        <v>335</v>
      </c>
      <c r="C13531" t="s">
        <v>131</v>
      </c>
      <c r="D13531">
        <v>2025</v>
      </c>
      <c r="E13531">
        <v>5351</v>
      </c>
      <c r="F13531">
        <v>68.599999999999994</v>
      </c>
    </row>
    <row r="13532" spans="1:6" x14ac:dyDescent="0.2">
      <c r="A13532">
        <v>21</v>
      </c>
      <c r="B13532" t="s">
        <v>335</v>
      </c>
      <c r="C13532" t="s">
        <v>141</v>
      </c>
      <c r="D13532">
        <v>2021</v>
      </c>
    </row>
    <row r="13533" spans="1:6" x14ac:dyDescent="0.2">
      <c r="A13533">
        <v>21</v>
      </c>
      <c r="B13533" t="s">
        <v>335</v>
      </c>
      <c r="C13533" t="s">
        <v>141</v>
      </c>
      <c r="D13533">
        <v>2022</v>
      </c>
      <c r="E13533">
        <v>1377</v>
      </c>
      <c r="F13533">
        <v>61.6</v>
      </c>
    </row>
    <row r="13534" spans="1:6" x14ac:dyDescent="0.2">
      <c r="A13534">
        <v>21</v>
      </c>
      <c r="B13534" t="s">
        <v>335</v>
      </c>
      <c r="C13534" t="s">
        <v>141</v>
      </c>
      <c r="D13534">
        <v>2023</v>
      </c>
    </row>
    <row r="13535" spans="1:6" x14ac:dyDescent="0.2">
      <c r="A13535">
        <v>21</v>
      </c>
      <c r="B13535" t="s">
        <v>335</v>
      </c>
      <c r="C13535" t="s">
        <v>141</v>
      </c>
      <c r="D13535">
        <v>2024</v>
      </c>
    </row>
    <row r="13536" spans="1:6" x14ac:dyDescent="0.2">
      <c r="A13536">
        <v>21</v>
      </c>
      <c r="B13536" t="s">
        <v>335</v>
      </c>
      <c r="C13536" t="s">
        <v>141</v>
      </c>
      <c r="D13536">
        <v>2025</v>
      </c>
      <c r="E13536">
        <v>552</v>
      </c>
      <c r="F13536">
        <v>57.6</v>
      </c>
    </row>
    <row r="13537" spans="1:6" x14ac:dyDescent="0.2">
      <c r="A13537">
        <v>21</v>
      </c>
      <c r="B13537" t="s">
        <v>335</v>
      </c>
      <c r="C13537" t="s">
        <v>132</v>
      </c>
      <c r="D13537">
        <v>2021</v>
      </c>
      <c r="E13537">
        <v>25225</v>
      </c>
      <c r="F13537">
        <v>46.4</v>
      </c>
    </row>
    <row r="13538" spans="1:6" x14ac:dyDescent="0.2">
      <c r="A13538">
        <v>21</v>
      </c>
      <c r="B13538" t="s">
        <v>335</v>
      </c>
      <c r="C13538" t="s">
        <v>132</v>
      </c>
      <c r="D13538">
        <v>2022</v>
      </c>
      <c r="E13538">
        <v>19447</v>
      </c>
      <c r="F13538">
        <v>66.7</v>
      </c>
    </row>
    <row r="13539" spans="1:6" x14ac:dyDescent="0.2">
      <c r="A13539">
        <v>21</v>
      </c>
      <c r="B13539" t="s">
        <v>335</v>
      </c>
      <c r="C13539" t="s">
        <v>132</v>
      </c>
      <c r="D13539">
        <v>2023</v>
      </c>
      <c r="E13539">
        <v>9700</v>
      </c>
      <c r="F13539">
        <v>55.9</v>
      </c>
    </row>
    <row r="13540" spans="1:6" x14ac:dyDescent="0.2">
      <c r="A13540">
        <v>21</v>
      </c>
      <c r="B13540" t="s">
        <v>335</v>
      </c>
      <c r="C13540" t="s">
        <v>132</v>
      </c>
      <c r="D13540">
        <v>2024</v>
      </c>
      <c r="E13540">
        <v>12352</v>
      </c>
      <c r="F13540">
        <v>55.8</v>
      </c>
    </row>
    <row r="13541" spans="1:6" x14ac:dyDescent="0.2">
      <c r="A13541">
        <v>21</v>
      </c>
      <c r="B13541" t="s">
        <v>335</v>
      </c>
      <c r="C13541" t="s">
        <v>132</v>
      </c>
      <c r="D13541">
        <v>2025</v>
      </c>
      <c r="E13541">
        <v>3852</v>
      </c>
      <c r="F13541">
        <v>68.599999999999994</v>
      </c>
    </row>
    <row r="13542" spans="1:6" x14ac:dyDescent="0.2">
      <c r="A13542">
        <v>21</v>
      </c>
      <c r="B13542" t="s">
        <v>335</v>
      </c>
      <c r="C13542" t="s">
        <v>231</v>
      </c>
      <c r="D13542">
        <v>2021</v>
      </c>
    </row>
    <row r="13543" spans="1:6" x14ac:dyDescent="0.2">
      <c r="A13543">
        <v>21</v>
      </c>
      <c r="B13543" t="s">
        <v>335</v>
      </c>
      <c r="C13543" t="s">
        <v>231</v>
      </c>
      <c r="D13543">
        <v>2022</v>
      </c>
    </row>
    <row r="13544" spans="1:6" x14ac:dyDescent="0.2">
      <c r="A13544">
        <v>21</v>
      </c>
      <c r="B13544" t="s">
        <v>335</v>
      </c>
      <c r="C13544" t="s">
        <v>231</v>
      </c>
      <c r="D13544">
        <v>2023</v>
      </c>
      <c r="E13544">
        <v>956</v>
      </c>
      <c r="F13544">
        <v>55</v>
      </c>
    </row>
    <row r="13545" spans="1:6" x14ac:dyDescent="0.2">
      <c r="A13545">
        <v>21</v>
      </c>
      <c r="B13545" t="s">
        <v>335</v>
      </c>
      <c r="C13545" t="s">
        <v>231</v>
      </c>
      <c r="D13545">
        <v>2024</v>
      </c>
      <c r="E13545">
        <v>5113</v>
      </c>
      <c r="F13545">
        <v>52.3</v>
      </c>
    </row>
    <row r="13546" spans="1:6" x14ac:dyDescent="0.2">
      <c r="A13546">
        <v>21</v>
      </c>
      <c r="B13546" t="s">
        <v>335</v>
      </c>
      <c r="C13546" t="s">
        <v>231</v>
      </c>
      <c r="D13546">
        <v>2025</v>
      </c>
      <c r="E13546">
        <v>9874</v>
      </c>
      <c r="F13546">
        <v>68</v>
      </c>
    </row>
    <row r="13547" spans="1:6" x14ac:dyDescent="0.2">
      <c r="A13547">
        <v>21</v>
      </c>
      <c r="B13547" t="s">
        <v>335</v>
      </c>
      <c r="C13547" t="s">
        <v>146</v>
      </c>
      <c r="D13547">
        <v>2021</v>
      </c>
      <c r="E13547">
        <v>8095</v>
      </c>
      <c r="F13547">
        <v>40.5</v>
      </c>
    </row>
    <row r="13548" spans="1:6" x14ac:dyDescent="0.2">
      <c r="A13548">
        <v>21</v>
      </c>
      <c r="B13548" t="s">
        <v>335</v>
      </c>
      <c r="C13548" t="s">
        <v>146</v>
      </c>
      <c r="D13548">
        <v>2022</v>
      </c>
      <c r="E13548">
        <v>11376</v>
      </c>
      <c r="F13548">
        <v>64.3</v>
      </c>
    </row>
    <row r="13549" spans="1:6" x14ac:dyDescent="0.2">
      <c r="A13549">
        <v>21</v>
      </c>
      <c r="B13549" t="s">
        <v>335</v>
      </c>
      <c r="C13549" t="s">
        <v>146</v>
      </c>
      <c r="D13549">
        <v>2023</v>
      </c>
      <c r="E13549">
        <v>3786</v>
      </c>
      <c r="F13549">
        <v>55</v>
      </c>
    </row>
    <row r="13550" spans="1:6" x14ac:dyDescent="0.2">
      <c r="A13550">
        <v>21</v>
      </c>
      <c r="B13550" t="s">
        <v>335</v>
      </c>
      <c r="C13550" t="s">
        <v>146</v>
      </c>
      <c r="D13550">
        <v>2024</v>
      </c>
      <c r="E13550">
        <v>3378</v>
      </c>
      <c r="F13550">
        <v>45.6</v>
      </c>
    </row>
    <row r="13551" spans="1:6" x14ac:dyDescent="0.2">
      <c r="A13551">
        <v>21</v>
      </c>
      <c r="B13551" t="s">
        <v>335</v>
      </c>
      <c r="C13551" t="s">
        <v>146</v>
      </c>
      <c r="D13551">
        <v>2025</v>
      </c>
      <c r="E13551">
        <v>1177</v>
      </c>
      <c r="F13551">
        <v>53.2</v>
      </c>
    </row>
    <row r="13552" spans="1:6" x14ac:dyDescent="0.2">
      <c r="A13552">
        <v>21</v>
      </c>
      <c r="B13552" t="s">
        <v>335</v>
      </c>
      <c r="C13552" t="s">
        <v>133</v>
      </c>
      <c r="D13552">
        <v>2021</v>
      </c>
      <c r="E13552">
        <v>1397</v>
      </c>
      <c r="F13552">
        <v>25.9</v>
      </c>
    </row>
    <row r="13553" spans="1:6" x14ac:dyDescent="0.2">
      <c r="A13553">
        <v>21</v>
      </c>
      <c r="B13553" t="s">
        <v>335</v>
      </c>
      <c r="C13553" t="s">
        <v>133</v>
      </c>
      <c r="D13553">
        <v>2022</v>
      </c>
      <c r="E13553">
        <v>1131</v>
      </c>
      <c r="F13553">
        <v>33.1</v>
      </c>
    </row>
    <row r="13554" spans="1:6" x14ac:dyDescent="0.2">
      <c r="A13554">
        <v>21</v>
      </c>
      <c r="B13554" t="s">
        <v>335</v>
      </c>
      <c r="C13554" t="s">
        <v>133</v>
      </c>
      <c r="D13554">
        <v>2023</v>
      </c>
      <c r="E13554">
        <v>704</v>
      </c>
      <c r="F13554">
        <v>34.1</v>
      </c>
    </row>
    <row r="13555" spans="1:6" x14ac:dyDescent="0.2">
      <c r="A13555">
        <v>21</v>
      </c>
      <c r="B13555" t="s">
        <v>335</v>
      </c>
      <c r="C13555" t="s">
        <v>133</v>
      </c>
      <c r="D13555">
        <v>2024</v>
      </c>
      <c r="E13555">
        <v>658</v>
      </c>
      <c r="F13555">
        <v>35.6</v>
      </c>
    </row>
    <row r="13556" spans="1:6" x14ac:dyDescent="0.2">
      <c r="A13556">
        <v>21</v>
      </c>
      <c r="B13556" t="s">
        <v>335</v>
      </c>
      <c r="C13556" t="s">
        <v>133</v>
      </c>
      <c r="D13556">
        <v>2025</v>
      </c>
      <c r="E13556">
        <v>587</v>
      </c>
      <c r="F13556">
        <v>44.5</v>
      </c>
    </row>
    <row r="13557" spans="1:6" x14ac:dyDescent="0.2">
      <c r="A13557">
        <v>21</v>
      </c>
      <c r="B13557" t="s">
        <v>335</v>
      </c>
      <c r="C13557" t="s">
        <v>150</v>
      </c>
      <c r="D13557">
        <v>2021</v>
      </c>
      <c r="E13557">
        <v>9434</v>
      </c>
      <c r="F13557">
        <v>43.5</v>
      </c>
    </row>
    <row r="13558" spans="1:6" x14ac:dyDescent="0.2">
      <c r="A13558">
        <v>21</v>
      </c>
      <c r="B13558" t="s">
        <v>335</v>
      </c>
      <c r="C13558" t="s">
        <v>150</v>
      </c>
      <c r="D13558">
        <v>2022</v>
      </c>
      <c r="E13558">
        <v>8100</v>
      </c>
      <c r="F13558">
        <v>59.3</v>
      </c>
    </row>
    <row r="13559" spans="1:6" x14ac:dyDescent="0.2">
      <c r="A13559">
        <v>21</v>
      </c>
      <c r="B13559" t="s">
        <v>335</v>
      </c>
      <c r="C13559" t="s">
        <v>150</v>
      </c>
      <c r="D13559">
        <v>2023</v>
      </c>
      <c r="E13559">
        <v>7174</v>
      </c>
      <c r="F13559">
        <v>55.3</v>
      </c>
    </row>
    <row r="13560" spans="1:6" x14ac:dyDescent="0.2">
      <c r="A13560">
        <v>21</v>
      </c>
      <c r="B13560" t="s">
        <v>335</v>
      </c>
      <c r="C13560" t="s">
        <v>150</v>
      </c>
      <c r="D13560">
        <v>2024</v>
      </c>
      <c r="E13560">
        <v>2756</v>
      </c>
      <c r="F13560">
        <v>54.1</v>
      </c>
    </row>
    <row r="13561" spans="1:6" x14ac:dyDescent="0.2">
      <c r="A13561">
        <v>21</v>
      </c>
      <c r="B13561" t="s">
        <v>335</v>
      </c>
      <c r="C13561" t="s">
        <v>150</v>
      </c>
      <c r="D13561">
        <v>2025</v>
      </c>
      <c r="E13561">
        <v>1226</v>
      </c>
      <c r="F13561">
        <v>70.3</v>
      </c>
    </row>
    <row r="13562" spans="1:6" x14ac:dyDescent="0.2">
      <c r="A13562">
        <v>21</v>
      </c>
      <c r="B13562" t="s">
        <v>335</v>
      </c>
      <c r="C13562" t="s">
        <v>134</v>
      </c>
      <c r="D13562">
        <v>2021</v>
      </c>
      <c r="E13562">
        <v>3584</v>
      </c>
      <c r="F13562">
        <v>42.8</v>
      </c>
    </row>
    <row r="13563" spans="1:6" x14ac:dyDescent="0.2">
      <c r="A13563">
        <v>21</v>
      </c>
      <c r="B13563" t="s">
        <v>335</v>
      </c>
      <c r="C13563" t="s">
        <v>134</v>
      </c>
      <c r="D13563">
        <v>2022</v>
      </c>
      <c r="E13563">
        <v>2988</v>
      </c>
      <c r="F13563">
        <v>55.5</v>
      </c>
    </row>
    <row r="13564" spans="1:6" x14ac:dyDescent="0.2">
      <c r="A13564">
        <v>21</v>
      </c>
      <c r="B13564" t="s">
        <v>335</v>
      </c>
      <c r="C13564" t="s">
        <v>134</v>
      </c>
      <c r="D13564">
        <v>2023</v>
      </c>
      <c r="E13564">
        <v>1464</v>
      </c>
      <c r="F13564">
        <v>60.5</v>
      </c>
    </row>
    <row r="13565" spans="1:6" x14ac:dyDescent="0.2">
      <c r="A13565">
        <v>21</v>
      </c>
      <c r="B13565" t="s">
        <v>335</v>
      </c>
      <c r="C13565" t="s">
        <v>134</v>
      </c>
      <c r="D13565">
        <v>2024</v>
      </c>
      <c r="E13565">
        <v>1281</v>
      </c>
      <c r="F13565">
        <v>47.7</v>
      </c>
    </row>
    <row r="13566" spans="1:6" x14ac:dyDescent="0.2">
      <c r="A13566">
        <v>21</v>
      </c>
      <c r="B13566" t="s">
        <v>335</v>
      </c>
      <c r="C13566" t="s">
        <v>134</v>
      </c>
      <c r="D13566">
        <v>2025</v>
      </c>
      <c r="E13566">
        <v>1013</v>
      </c>
      <c r="F13566">
        <v>50.7</v>
      </c>
    </row>
    <row r="13567" spans="1:6" x14ac:dyDescent="0.2">
      <c r="A13567">
        <v>21</v>
      </c>
      <c r="B13567" t="s">
        <v>335</v>
      </c>
      <c r="C13567" t="s">
        <v>230</v>
      </c>
      <c r="D13567">
        <v>2021</v>
      </c>
    </row>
    <row r="13568" spans="1:6" x14ac:dyDescent="0.2">
      <c r="A13568">
        <v>21</v>
      </c>
      <c r="B13568" t="s">
        <v>335</v>
      </c>
      <c r="C13568" t="s">
        <v>230</v>
      </c>
      <c r="D13568">
        <v>2022</v>
      </c>
    </row>
    <row r="13569" spans="1:6" x14ac:dyDescent="0.2">
      <c r="A13569">
        <v>21</v>
      </c>
      <c r="B13569" t="s">
        <v>335</v>
      </c>
      <c r="C13569" t="s">
        <v>230</v>
      </c>
      <c r="D13569">
        <v>2023</v>
      </c>
    </row>
    <row r="13570" spans="1:6" x14ac:dyDescent="0.2">
      <c r="A13570">
        <v>21</v>
      </c>
      <c r="B13570" t="s">
        <v>335</v>
      </c>
      <c r="C13570" t="s">
        <v>230</v>
      </c>
      <c r="D13570">
        <v>2024</v>
      </c>
      <c r="E13570">
        <v>2575</v>
      </c>
      <c r="F13570">
        <v>68.599999999999994</v>
      </c>
    </row>
    <row r="13571" spans="1:6" x14ac:dyDescent="0.2">
      <c r="A13571">
        <v>21</v>
      </c>
      <c r="B13571" t="s">
        <v>335</v>
      </c>
      <c r="C13571" t="s">
        <v>230</v>
      </c>
      <c r="D13571">
        <v>2025</v>
      </c>
      <c r="E13571">
        <v>8971</v>
      </c>
      <c r="F13571">
        <v>59.8</v>
      </c>
    </row>
    <row r="13572" spans="1:6" x14ac:dyDescent="0.2">
      <c r="A13572">
        <v>21</v>
      </c>
      <c r="B13572" t="s">
        <v>335</v>
      </c>
      <c r="C13572" t="s">
        <v>189</v>
      </c>
      <c r="D13572">
        <v>2021</v>
      </c>
    </row>
    <row r="13573" spans="1:6" x14ac:dyDescent="0.2">
      <c r="A13573">
        <v>21</v>
      </c>
      <c r="B13573" t="s">
        <v>335</v>
      </c>
      <c r="C13573" t="s">
        <v>189</v>
      </c>
      <c r="D13573">
        <v>2022</v>
      </c>
      <c r="E13573">
        <v>510</v>
      </c>
      <c r="F13573">
        <v>76.2</v>
      </c>
    </row>
    <row r="13574" spans="1:6" x14ac:dyDescent="0.2">
      <c r="A13574">
        <v>21</v>
      </c>
      <c r="B13574" t="s">
        <v>335</v>
      </c>
      <c r="C13574" t="s">
        <v>189</v>
      </c>
      <c r="D13574">
        <v>2023</v>
      </c>
      <c r="E13574">
        <v>7417</v>
      </c>
      <c r="F13574">
        <v>59.1</v>
      </c>
    </row>
    <row r="13575" spans="1:6" x14ac:dyDescent="0.2">
      <c r="A13575">
        <v>21</v>
      </c>
      <c r="B13575" t="s">
        <v>335</v>
      </c>
      <c r="C13575" t="s">
        <v>189</v>
      </c>
      <c r="D13575">
        <v>2024</v>
      </c>
      <c r="E13575">
        <v>17577</v>
      </c>
      <c r="F13575">
        <v>63.5</v>
      </c>
    </row>
    <row r="13576" spans="1:6" x14ac:dyDescent="0.2">
      <c r="A13576">
        <v>21</v>
      </c>
      <c r="B13576" t="s">
        <v>335</v>
      </c>
      <c r="C13576" t="s">
        <v>189</v>
      </c>
      <c r="D13576">
        <v>2025</v>
      </c>
      <c r="E13576">
        <v>27369</v>
      </c>
      <c r="F13576">
        <v>61.8</v>
      </c>
    </row>
    <row r="13577" spans="1:6" x14ac:dyDescent="0.2">
      <c r="A13577">
        <v>21</v>
      </c>
      <c r="B13577" t="s">
        <v>335</v>
      </c>
      <c r="C13577" t="s">
        <v>152</v>
      </c>
      <c r="D13577">
        <v>2021</v>
      </c>
      <c r="E13577">
        <v>8197</v>
      </c>
      <c r="F13577">
        <v>34.5</v>
      </c>
    </row>
    <row r="13578" spans="1:6" x14ac:dyDescent="0.2">
      <c r="A13578">
        <v>21</v>
      </c>
      <c r="B13578" t="s">
        <v>335</v>
      </c>
      <c r="C13578" t="s">
        <v>152</v>
      </c>
      <c r="D13578">
        <v>2022</v>
      </c>
      <c r="E13578">
        <v>4640</v>
      </c>
      <c r="F13578">
        <v>62.5</v>
      </c>
    </row>
    <row r="13579" spans="1:6" x14ac:dyDescent="0.2">
      <c r="A13579">
        <v>21</v>
      </c>
      <c r="B13579" t="s">
        <v>335</v>
      </c>
      <c r="C13579" t="s">
        <v>152</v>
      </c>
      <c r="D13579">
        <v>2023</v>
      </c>
      <c r="E13579">
        <v>5303</v>
      </c>
      <c r="F13579">
        <v>45.7</v>
      </c>
    </row>
    <row r="13580" spans="1:6" x14ac:dyDescent="0.2">
      <c r="A13580">
        <v>21</v>
      </c>
      <c r="B13580" t="s">
        <v>335</v>
      </c>
      <c r="C13580" t="s">
        <v>152</v>
      </c>
      <c r="D13580">
        <v>2024</v>
      </c>
      <c r="E13580">
        <v>1391</v>
      </c>
      <c r="F13580">
        <v>63</v>
      </c>
    </row>
    <row r="13581" spans="1:6" x14ac:dyDescent="0.2">
      <c r="A13581">
        <v>21</v>
      </c>
      <c r="B13581" t="s">
        <v>335</v>
      </c>
      <c r="C13581" t="s">
        <v>152</v>
      </c>
      <c r="D13581">
        <v>2025</v>
      </c>
      <c r="E13581">
        <v>475</v>
      </c>
      <c r="F13581">
        <v>73.599999999999994</v>
      </c>
    </row>
    <row r="13582" spans="1:6" x14ac:dyDescent="0.2">
      <c r="A13582">
        <v>21</v>
      </c>
      <c r="B13582" t="s">
        <v>335</v>
      </c>
      <c r="C13582" t="s">
        <v>135</v>
      </c>
      <c r="D13582">
        <v>2021</v>
      </c>
      <c r="E13582">
        <v>42527</v>
      </c>
      <c r="F13582">
        <v>42.5</v>
      </c>
    </row>
    <row r="13583" spans="1:6" x14ac:dyDescent="0.2">
      <c r="A13583">
        <v>21</v>
      </c>
      <c r="B13583" t="s">
        <v>335</v>
      </c>
      <c r="C13583" t="s">
        <v>135</v>
      </c>
      <c r="D13583">
        <v>2022</v>
      </c>
      <c r="E13583">
        <v>38241</v>
      </c>
      <c r="F13583">
        <v>63.2</v>
      </c>
    </row>
    <row r="13584" spans="1:6" x14ac:dyDescent="0.2">
      <c r="A13584">
        <v>21</v>
      </c>
      <c r="B13584" t="s">
        <v>335</v>
      </c>
      <c r="C13584" t="s">
        <v>135</v>
      </c>
      <c r="D13584">
        <v>2023</v>
      </c>
      <c r="E13584">
        <v>27319</v>
      </c>
      <c r="F13584">
        <v>59.2</v>
      </c>
    </row>
    <row r="13585" spans="1:6" x14ac:dyDescent="0.2">
      <c r="A13585">
        <v>21</v>
      </c>
      <c r="B13585" t="s">
        <v>335</v>
      </c>
      <c r="C13585" t="s">
        <v>135</v>
      </c>
      <c r="D13585">
        <v>2024</v>
      </c>
      <c r="E13585">
        <v>21392</v>
      </c>
      <c r="F13585">
        <v>56.3</v>
      </c>
    </row>
    <row r="13586" spans="1:6" x14ac:dyDescent="0.2">
      <c r="A13586">
        <v>21</v>
      </c>
      <c r="B13586" t="s">
        <v>335</v>
      </c>
      <c r="C13586" t="s">
        <v>135</v>
      </c>
      <c r="D13586">
        <v>2025</v>
      </c>
      <c r="E13586">
        <v>19885</v>
      </c>
      <c r="F13586">
        <v>64.599999999999994</v>
      </c>
    </row>
    <row r="13587" spans="1:6" x14ac:dyDescent="0.2">
      <c r="A13587">
        <v>21</v>
      </c>
      <c r="B13587" t="s">
        <v>335</v>
      </c>
      <c r="C13587" t="s">
        <v>190</v>
      </c>
      <c r="D13587">
        <v>2021</v>
      </c>
    </row>
    <row r="13588" spans="1:6" x14ac:dyDescent="0.2">
      <c r="A13588">
        <v>21</v>
      </c>
      <c r="B13588" t="s">
        <v>335</v>
      </c>
      <c r="C13588" t="s">
        <v>190</v>
      </c>
      <c r="D13588">
        <v>2022</v>
      </c>
    </row>
    <row r="13589" spans="1:6" x14ac:dyDescent="0.2">
      <c r="A13589">
        <v>21</v>
      </c>
      <c r="B13589" t="s">
        <v>335</v>
      </c>
      <c r="C13589" t="s">
        <v>190</v>
      </c>
      <c r="D13589">
        <v>2023</v>
      </c>
    </row>
    <row r="13590" spans="1:6" x14ac:dyDescent="0.2">
      <c r="A13590">
        <v>21</v>
      </c>
      <c r="B13590" t="s">
        <v>335</v>
      </c>
      <c r="C13590" t="s">
        <v>190</v>
      </c>
      <c r="D13590">
        <v>2024</v>
      </c>
      <c r="E13590">
        <v>3808</v>
      </c>
      <c r="F13590">
        <v>63.7</v>
      </c>
    </row>
    <row r="13591" spans="1:6" x14ac:dyDescent="0.2">
      <c r="A13591">
        <v>21</v>
      </c>
      <c r="B13591" t="s">
        <v>335</v>
      </c>
      <c r="C13591" t="s">
        <v>190</v>
      </c>
      <c r="D13591">
        <v>2025</v>
      </c>
      <c r="E13591">
        <v>4322</v>
      </c>
      <c r="F13591">
        <v>58</v>
      </c>
    </row>
    <row r="13592" spans="1:6" x14ac:dyDescent="0.2">
      <c r="A13592">
        <v>21</v>
      </c>
      <c r="B13592" t="s">
        <v>335</v>
      </c>
      <c r="C13592" t="s">
        <v>137</v>
      </c>
      <c r="D13592">
        <v>2021</v>
      </c>
      <c r="E13592">
        <v>18103</v>
      </c>
      <c r="F13592">
        <v>40.4</v>
      </c>
    </row>
    <row r="13593" spans="1:6" x14ac:dyDescent="0.2">
      <c r="A13593">
        <v>21</v>
      </c>
      <c r="B13593" t="s">
        <v>335</v>
      </c>
      <c r="C13593" t="s">
        <v>137</v>
      </c>
      <c r="D13593">
        <v>2022</v>
      </c>
      <c r="E13593">
        <v>64856</v>
      </c>
      <c r="F13593">
        <v>68.900000000000006</v>
      </c>
    </row>
    <row r="13594" spans="1:6" x14ac:dyDescent="0.2">
      <c r="A13594">
        <v>21</v>
      </c>
      <c r="B13594" t="s">
        <v>335</v>
      </c>
      <c r="C13594" t="s">
        <v>137</v>
      </c>
      <c r="D13594">
        <v>2023</v>
      </c>
      <c r="E13594">
        <v>128931</v>
      </c>
      <c r="F13594">
        <v>58.9</v>
      </c>
    </row>
    <row r="13595" spans="1:6" x14ac:dyDescent="0.2">
      <c r="A13595">
        <v>21</v>
      </c>
      <c r="B13595" t="s">
        <v>335</v>
      </c>
      <c r="C13595" t="s">
        <v>137</v>
      </c>
      <c r="D13595">
        <v>2024</v>
      </c>
      <c r="E13595">
        <v>119140</v>
      </c>
      <c r="F13595">
        <v>60.4</v>
      </c>
    </row>
    <row r="13596" spans="1:6" x14ac:dyDescent="0.2">
      <c r="A13596">
        <v>21</v>
      </c>
      <c r="B13596" t="s">
        <v>335</v>
      </c>
      <c r="C13596" t="s">
        <v>137</v>
      </c>
      <c r="D13596">
        <v>2025</v>
      </c>
      <c r="E13596">
        <v>117593</v>
      </c>
      <c r="F13596">
        <v>64.7</v>
      </c>
    </row>
    <row r="13597" spans="1:6" x14ac:dyDescent="0.2">
      <c r="A13597">
        <v>21</v>
      </c>
      <c r="B13597" t="s">
        <v>335</v>
      </c>
      <c r="C13597" t="s">
        <v>193</v>
      </c>
      <c r="D13597">
        <v>2021</v>
      </c>
    </row>
    <row r="13598" spans="1:6" x14ac:dyDescent="0.2">
      <c r="A13598">
        <v>21</v>
      </c>
      <c r="B13598" t="s">
        <v>335</v>
      </c>
      <c r="C13598" t="s">
        <v>193</v>
      </c>
      <c r="D13598">
        <v>2022</v>
      </c>
    </row>
    <row r="13599" spans="1:6" x14ac:dyDescent="0.2">
      <c r="A13599">
        <v>21</v>
      </c>
      <c r="B13599" t="s">
        <v>335</v>
      </c>
      <c r="C13599" t="s">
        <v>193</v>
      </c>
      <c r="D13599">
        <v>2023</v>
      </c>
    </row>
    <row r="13600" spans="1:6" x14ac:dyDescent="0.2">
      <c r="A13600">
        <v>21</v>
      </c>
      <c r="B13600" t="s">
        <v>335</v>
      </c>
      <c r="C13600" t="s">
        <v>193</v>
      </c>
      <c r="D13600">
        <v>2024</v>
      </c>
      <c r="E13600">
        <v>2159</v>
      </c>
      <c r="F13600">
        <v>50.3</v>
      </c>
    </row>
    <row r="13601" spans="1:6" x14ac:dyDescent="0.2">
      <c r="A13601">
        <v>21</v>
      </c>
      <c r="B13601" t="s">
        <v>335</v>
      </c>
      <c r="C13601" t="s">
        <v>193</v>
      </c>
      <c r="D13601">
        <v>2025</v>
      </c>
      <c r="E13601">
        <v>828</v>
      </c>
      <c r="F13601">
        <v>46.5</v>
      </c>
    </row>
    <row r="13602" spans="1:6" x14ac:dyDescent="0.2">
      <c r="A13602">
        <v>21</v>
      </c>
      <c r="B13602" t="s">
        <v>335</v>
      </c>
      <c r="C13602" t="s">
        <v>153</v>
      </c>
      <c r="D13602">
        <v>2021</v>
      </c>
      <c r="E13602">
        <v>4074</v>
      </c>
      <c r="F13602">
        <v>32.700000000000003</v>
      </c>
    </row>
    <row r="13603" spans="1:6" x14ac:dyDescent="0.2">
      <c r="A13603">
        <v>21</v>
      </c>
      <c r="B13603" t="s">
        <v>335</v>
      </c>
      <c r="C13603" t="s">
        <v>153</v>
      </c>
      <c r="D13603">
        <v>2022</v>
      </c>
      <c r="E13603">
        <v>3864</v>
      </c>
      <c r="F13603">
        <v>45.6</v>
      </c>
    </row>
    <row r="13604" spans="1:6" x14ac:dyDescent="0.2">
      <c r="A13604">
        <v>21</v>
      </c>
      <c r="B13604" t="s">
        <v>335</v>
      </c>
      <c r="C13604" t="s">
        <v>153</v>
      </c>
      <c r="D13604">
        <v>2023</v>
      </c>
      <c r="E13604">
        <v>3357</v>
      </c>
      <c r="F13604">
        <v>50.5</v>
      </c>
    </row>
    <row r="13605" spans="1:6" x14ac:dyDescent="0.2">
      <c r="A13605">
        <v>21</v>
      </c>
      <c r="B13605" t="s">
        <v>335</v>
      </c>
      <c r="C13605" t="s">
        <v>153</v>
      </c>
      <c r="D13605">
        <v>2024</v>
      </c>
      <c r="E13605">
        <v>2660</v>
      </c>
      <c r="F13605">
        <v>54.8</v>
      </c>
    </row>
    <row r="13606" spans="1:6" x14ac:dyDescent="0.2">
      <c r="A13606">
        <v>21</v>
      </c>
      <c r="B13606" t="s">
        <v>335</v>
      </c>
      <c r="C13606" t="s">
        <v>153</v>
      </c>
      <c r="D13606">
        <v>2025</v>
      </c>
      <c r="E13606">
        <v>1631</v>
      </c>
      <c r="F13606">
        <v>54</v>
      </c>
    </row>
    <row r="13607" spans="1:6" x14ac:dyDescent="0.2">
      <c r="A13607">
        <v>21</v>
      </c>
      <c r="B13607" t="s">
        <v>335</v>
      </c>
      <c r="C13607" t="s">
        <v>139</v>
      </c>
      <c r="D13607">
        <v>2021</v>
      </c>
      <c r="E13607">
        <v>14489</v>
      </c>
      <c r="F13607">
        <v>47.5</v>
      </c>
    </row>
    <row r="13608" spans="1:6" x14ac:dyDescent="0.2">
      <c r="A13608">
        <v>21</v>
      </c>
      <c r="B13608" t="s">
        <v>335</v>
      </c>
      <c r="C13608" t="s">
        <v>139</v>
      </c>
      <c r="D13608">
        <v>2022</v>
      </c>
      <c r="E13608">
        <v>15662</v>
      </c>
      <c r="F13608">
        <v>68.8</v>
      </c>
    </row>
    <row r="13609" spans="1:6" x14ac:dyDescent="0.2">
      <c r="A13609">
        <v>21</v>
      </c>
      <c r="B13609" t="s">
        <v>335</v>
      </c>
      <c r="C13609" t="s">
        <v>139</v>
      </c>
      <c r="D13609">
        <v>2023</v>
      </c>
      <c r="E13609">
        <v>35487</v>
      </c>
      <c r="F13609">
        <v>73.7</v>
      </c>
    </row>
    <row r="13610" spans="1:6" x14ac:dyDescent="0.2">
      <c r="A13610">
        <v>21</v>
      </c>
      <c r="B13610" t="s">
        <v>335</v>
      </c>
      <c r="C13610" t="s">
        <v>139</v>
      </c>
      <c r="D13610">
        <v>2024</v>
      </c>
      <c r="E13610">
        <v>34970</v>
      </c>
      <c r="F13610">
        <v>66.3</v>
      </c>
    </row>
    <row r="13611" spans="1:6" x14ac:dyDescent="0.2">
      <c r="A13611">
        <v>21</v>
      </c>
      <c r="B13611" t="s">
        <v>335</v>
      </c>
      <c r="C13611" t="s">
        <v>139</v>
      </c>
      <c r="D13611">
        <v>2025</v>
      </c>
      <c r="E13611">
        <v>33183</v>
      </c>
      <c r="F13611">
        <v>62.6</v>
      </c>
    </row>
    <row r="13612" spans="1:6" x14ac:dyDescent="0.2">
      <c r="A13612">
        <v>21</v>
      </c>
      <c r="B13612" t="s">
        <v>335</v>
      </c>
      <c r="C13612" t="s">
        <v>140</v>
      </c>
      <c r="D13612">
        <v>2021</v>
      </c>
      <c r="E13612">
        <v>1874</v>
      </c>
      <c r="F13612">
        <v>46.6</v>
      </c>
    </row>
    <row r="13613" spans="1:6" x14ac:dyDescent="0.2">
      <c r="A13613">
        <v>21</v>
      </c>
      <c r="B13613" t="s">
        <v>335</v>
      </c>
      <c r="C13613" t="s">
        <v>140</v>
      </c>
      <c r="D13613">
        <v>2022</v>
      </c>
      <c r="E13613">
        <v>8977</v>
      </c>
      <c r="F13613">
        <v>74.099999999999994</v>
      </c>
    </row>
    <row r="13614" spans="1:6" x14ac:dyDescent="0.2">
      <c r="A13614">
        <v>21</v>
      </c>
      <c r="B13614" t="s">
        <v>335</v>
      </c>
      <c r="C13614" t="s">
        <v>140</v>
      </c>
      <c r="D13614">
        <v>2023</v>
      </c>
      <c r="E13614">
        <v>35030</v>
      </c>
      <c r="F13614">
        <v>64.099999999999994</v>
      </c>
    </row>
    <row r="13615" spans="1:6" x14ac:dyDescent="0.2">
      <c r="A13615">
        <v>21</v>
      </c>
      <c r="B13615" t="s">
        <v>335</v>
      </c>
      <c r="C13615" t="s">
        <v>140</v>
      </c>
      <c r="D13615">
        <v>2024</v>
      </c>
      <c r="E13615">
        <v>50403</v>
      </c>
      <c r="F13615">
        <v>61.6</v>
      </c>
    </row>
    <row r="13616" spans="1:6" x14ac:dyDescent="0.2">
      <c r="A13616">
        <v>21</v>
      </c>
      <c r="B13616" t="s">
        <v>335</v>
      </c>
      <c r="C13616" t="s">
        <v>140</v>
      </c>
      <c r="D13616">
        <v>2025</v>
      </c>
      <c r="E13616">
        <v>44628</v>
      </c>
      <c r="F13616">
        <v>58.8</v>
      </c>
    </row>
    <row r="13617" spans="1:6" x14ac:dyDescent="0.2">
      <c r="A13617">
        <v>21</v>
      </c>
      <c r="B13617" t="s">
        <v>336</v>
      </c>
      <c r="C13617" t="s">
        <v>347</v>
      </c>
      <c r="D13617">
        <v>2021</v>
      </c>
    </row>
    <row r="13618" spans="1:6" x14ac:dyDescent="0.2">
      <c r="A13618">
        <v>21</v>
      </c>
      <c r="B13618" t="s">
        <v>336</v>
      </c>
      <c r="C13618" t="s">
        <v>347</v>
      </c>
      <c r="D13618">
        <v>2022</v>
      </c>
    </row>
    <row r="13619" spans="1:6" x14ac:dyDescent="0.2">
      <c r="A13619">
        <v>21</v>
      </c>
      <c r="B13619" t="s">
        <v>336</v>
      </c>
      <c r="C13619" t="s">
        <v>347</v>
      </c>
      <c r="D13619">
        <v>2023</v>
      </c>
    </row>
    <row r="13620" spans="1:6" x14ac:dyDescent="0.2">
      <c r="A13620">
        <v>21</v>
      </c>
      <c r="B13620" t="s">
        <v>336</v>
      </c>
      <c r="C13620" t="s">
        <v>347</v>
      </c>
      <c r="D13620">
        <v>2024</v>
      </c>
      <c r="E13620">
        <v>1038</v>
      </c>
      <c r="F13620">
        <v>1272</v>
      </c>
    </row>
    <row r="13621" spans="1:6" x14ac:dyDescent="0.2">
      <c r="A13621">
        <v>21</v>
      </c>
      <c r="B13621" t="s">
        <v>336</v>
      </c>
      <c r="C13621" t="s">
        <v>347</v>
      </c>
      <c r="D13621">
        <v>2025</v>
      </c>
      <c r="E13621">
        <v>1307</v>
      </c>
      <c r="F13621">
        <v>1272</v>
      </c>
    </row>
    <row r="13622" spans="1:6" x14ac:dyDescent="0.2">
      <c r="A13622">
        <v>21</v>
      </c>
      <c r="B13622" t="s">
        <v>460</v>
      </c>
      <c r="C13622" t="s">
        <v>465</v>
      </c>
      <c r="D13622">
        <v>2021</v>
      </c>
      <c r="E13622">
        <v>1177</v>
      </c>
      <c r="F13622">
        <v>196</v>
      </c>
    </row>
    <row r="13623" spans="1:6" x14ac:dyDescent="0.2">
      <c r="A13623">
        <v>21</v>
      </c>
      <c r="B13623" t="s">
        <v>460</v>
      </c>
      <c r="C13623" t="s">
        <v>465</v>
      </c>
      <c r="D13623">
        <v>2022</v>
      </c>
      <c r="E13623">
        <v>2463</v>
      </c>
      <c r="F13623">
        <v>635</v>
      </c>
    </row>
    <row r="13624" spans="1:6" x14ac:dyDescent="0.2">
      <c r="A13624">
        <v>21</v>
      </c>
      <c r="B13624" t="s">
        <v>460</v>
      </c>
      <c r="C13624" t="s">
        <v>465</v>
      </c>
      <c r="D13624">
        <v>2023</v>
      </c>
    </row>
    <row r="13625" spans="1:6" x14ac:dyDescent="0.2">
      <c r="A13625">
        <v>21</v>
      </c>
      <c r="B13625" t="s">
        <v>460</v>
      </c>
      <c r="C13625" t="s">
        <v>465</v>
      </c>
      <c r="D13625">
        <v>2024</v>
      </c>
      <c r="E13625">
        <v>573</v>
      </c>
      <c r="F13625">
        <v>315</v>
      </c>
    </row>
    <row r="13626" spans="1:6" x14ac:dyDescent="0.2">
      <c r="A13626">
        <v>21</v>
      </c>
      <c r="B13626" t="s">
        <v>460</v>
      </c>
      <c r="C13626" t="s">
        <v>465</v>
      </c>
      <c r="D13626">
        <v>2025</v>
      </c>
      <c r="E13626">
        <v>437</v>
      </c>
      <c r="F13626">
        <v>399</v>
      </c>
    </row>
    <row r="13627" spans="1:6" x14ac:dyDescent="0.2">
      <c r="A13627">
        <v>22</v>
      </c>
      <c r="B13627" t="s">
        <v>6</v>
      </c>
      <c r="C13627" t="s">
        <v>24</v>
      </c>
      <c r="D13627">
        <v>2021</v>
      </c>
    </row>
    <row r="13628" spans="1:6" x14ac:dyDescent="0.2">
      <c r="A13628">
        <v>22</v>
      </c>
      <c r="B13628" t="s">
        <v>6</v>
      </c>
      <c r="C13628" t="s">
        <v>24</v>
      </c>
      <c r="D13628">
        <v>2022</v>
      </c>
      <c r="E13628">
        <v>599</v>
      </c>
      <c r="F13628">
        <v>91.5</v>
      </c>
    </row>
    <row r="13629" spans="1:6" x14ac:dyDescent="0.2">
      <c r="A13629">
        <v>22</v>
      </c>
      <c r="B13629" t="s">
        <v>6</v>
      </c>
      <c r="C13629" t="s">
        <v>24</v>
      </c>
      <c r="D13629">
        <v>2023</v>
      </c>
      <c r="E13629">
        <v>1200</v>
      </c>
      <c r="F13629">
        <v>73.8</v>
      </c>
    </row>
    <row r="13630" spans="1:6" x14ac:dyDescent="0.2">
      <c r="A13630">
        <v>22</v>
      </c>
      <c r="B13630" t="s">
        <v>6</v>
      </c>
      <c r="C13630" t="s">
        <v>24</v>
      </c>
      <c r="D13630">
        <v>2024</v>
      </c>
      <c r="E13630">
        <v>733</v>
      </c>
      <c r="F13630">
        <v>56.9</v>
      </c>
    </row>
    <row r="13631" spans="1:6" x14ac:dyDescent="0.2">
      <c r="A13631">
        <v>22</v>
      </c>
      <c r="B13631" t="s">
        <v>6</v>
      </c>
      <c r="C13631" t="s">
        <v>24</v>
      </c>
      <c r="D13631">
        <v>2025</v>
      </c>
      <c r="E13631">
        <v>667</v>
      </c>
      <c r="F13631">
        <v>75.400000000000006</v>
      </c>
    </row>
    <row r="13632" spans="1:6" x14ac:dyDescent="0.2">
      <c r="A13632">
        <v>22</v>
      </c>
      <c r="B13632" t="s">
        <v>6</v>
      </c>
      <c r="C13632" t="s">
        <v>7</v>
      </c>
      <c r="D13632">
        <v>2021</v>
      </c>
      <c r="E13632">
        <v>26861</v>
      </c>
      <c r="F13632">
        <v>37.5</v>
      </c>
    </row>
    <row r="13633" spans="1:6" x14ac:dyDescent="0.2">
      <c r="A13633">
        <v>22</v>
      </c>
      <c r="B13633" t="s">
        <v>6</v>
      </c>
      <c r="C13633" t="s">
        <v>7</v>
      </c>
      <c r="D13633">
        <v>2022</v>
      </c>
      <c r="E13633">
        <v>21719</v>
      </c>
      <c r="F13633">
        <v>76.099999999999994</v>
      </c>
    </row>
    <row r="13634" spans="1:6" x14ac:dyDescent="0.2">
      <c r="A13634">
        <v>22</v>
      </c>
      <c r="B13634" t="s">
        <v>6</v>
      </c>
      <c r="C13634" t="s">
        <v>7</v>
      </c>
      <c r="D13634">
        <v>2023</v>
      </c>
      <c r="E13634">
        <v>17542</v>
      </c>
      <c r="F13634">
        <v>73.3</v>
      </c>
    </row>
    <row r="13635" spans="1:6" x14ac:dyDescent="0.2">
      <c r="A13635">
        <v>22</v>
      </c>
      <c r="B13635" t="s">
        <v>6</v>
      </c>
      <c r="C13635" t="s">
        <v>7</v>
      </c>
      <c r="D13635">
        <v>2024</v>
      </c>
      <c r="E13635">
        <v>14921</v>
      </c>
      <c r="F13635">
        <v>69.8</v>
      </c>
    </row>
    <row r="13636" spans="1:6" x14ac:dyDescent="0.2">
      <c r="A13636">
        <v>22</v>
      </c>
      <c r="B13636" t="s">
        <v>6</v>
      </c>
      <c r="C13636" t="s">
        <v>7</v>
      </c>
      <c r="D13636">
        <v>2025</v>
      </c>
      <c r="E13636">
        <v>8421</v>
      </c>
      <c r="F13636">
        <v>75.3</v>
      </c>
    </row>
    <row r="13637" spans="1:6" x14ac:dyDescent="0.2">
      <c r="A13637">
        <v>22</v>
      </c>
      <c r="B13637" t="s">
        <v>6</v>
      </c>
      <c r="C13637" t="s">
        <v>23</v>
      </c>
      <c r="D13637">
        <v>2021</v>
      </c>
    </row>
    <row r="13638" spans="1:6" x14ac:dyDescent="0.2">
      <c r="A13638">
        <v>22</v>
      </c>
      <c r="B13638" t="s">
        <v>6</v>
      </c>
      <c r="C13638" t="s">
        <v>23</v>
      </c>
      <c r="D13638">
        <v>2022</v>
      </c>
    </row>
    <row r="13639" spans="1:6" x14ac:dyDescent="0.2">
      <c r="A13639">
        <v>22</v>
      </c>
      <c r="B13639" t="s">
        <v>6</v>
      </c>
      <c r="C13639" t="s">
        <v>23</v>
      </c>
      <c r="D13639">
        <v>2023</v>
      </c>
      <c r="E13639">
        <v>1605</v>
      </c>
      <c r="F13639">
        <v>78.7</v>
      </c>
    </row>
    <row r="13640" spans="1:6" x14ac:dyDescent="0.2">
      <c r="A13640">
        <v>22</v>
      </c>
      <c r="B13640" t="s">
        <v>6</v>
      </c>
      <c r="C13640" t="s">
        <v>23</v>
      </c>
      <c r="D13640">
        <v>2024</v>
      </c>
      <c r="E13640">
        <v>1651</v>
      </c>
      <c r="F13640">
        <v>50.9</v>
      </c>
    </row>
    <row r="13641" spans="1:6" x14ac:dyDescent="0.2">
      <c r="A13641">
        <v>22</v>
      </c>
      <c r="B13641" t="s">
        <v>6</v>
      </c>
      <c r="C13641" t="s">
        <v>23</v>
      </c>
      <c r="D13641">
        <v>2025</v>
      </c>
      <c r="E13641">
        <v>1132</v>
      </c>
      <c r="F13641">
        <v>49.8</v>
      </c>
    </row>
    <row r="13642" spans="1:6" x14ac:dyDescent="0.2">
      <c r="A13642">
        <v>22</v>
      </c>
      <c r="B13642" t="s">
        <v>6</v>
      </c>
      <c r="C13642" t="s">
        <v>16</v>
      </c>
      <c r="D13642">
        <v>2021</v>
      </c>
      <c r="E13642">
        <v>706</v>
      </c>
      <c r="F13642">
        <v>30.3</v>
      </c>
    </row>
    <row r="13643" spans="1:6" x14ac:dyDescent="0.2">
      <c r="A13643">
        <v>22</v>
      </c>
      <c r="B13643" t="s">
        <v>6</v>
      </c>
      <c r="C13643" t="s">
        <v>16</v>
      </c>
      <c r="D13643">
        <v>2022</v>
      </c>
      <c r="E13643">
        <v>1483</v>
      </c>
      <c r="F13643">
        <v>32.9</v>
      </c>
    </row>
    <row r="13644" spans="1:6" x14ac:dyDescent="0.2">
      <c r="A13644">
        <v>22</v>
      </c>
      <c r="B13644" t="s">
        <v>6</v>
      </c>
      <c r="C13644" t="s">
        <v>16</v>
      </c>
      <c r="D13644">
        <v>2023</v>
      </c>
      <c r="E13644">
        <v>1851</v>
      </c>
      <c r="F13644">
        <v>44.4</v>
      </c>
    </row>
    <row r="13645" spans="1:6" x14ac:dyDescent="0.2">
      <c r="A13645">
        <v>22</v>
      </c>
      <c r="B13645" t="s">
        <v>6</v>
      </c>
      <c r="C13645" t="s">
        <v>16</v>
      </c>
      <c r="D13645">
        <v>2024</v>
      </c>
      <c r="E13645">
        <v>623</v>
      </c>
      <c r="F13645">
        <v>56.8</v>
      </c>
    </row>
    <row r="13646" spans="1:6" x14ac:dyDescent="0.2">
      <c r="A13646">
        <v>22</v>
      </c>
      <c r="B13646" t="s">
        <v>6</v>
      </c>
      <c r="C13646" t="s">
        <v>16</v>
      </c>
      <c r="D13646">
        <v>2025</v>
      </c>
      <c r="E13646">
        <v>665</v>
      </c>
      <c r="F13646">
        <v>81.5</v>
      </c>
    </row>
    <row r="13647" spans="1:6" x14ac:dyDescent="0.2">
      <c r="A13647">
        <v>22</v>
      </c>
      <c r="B13647" t="s">
        <v>6</v>
      </c>
      <c r="C13647" t="s">
        <v>8</v>
      </c>
      <c r="D13647">
        <v>2021</v>
      </c>
      <c r="E13647">
        <v>2290</v>
      </c>
      <c r="F13647">
        <v>52.9</v>
      </c>
    </row>
    <row r="13648" spans="1:6" x14ac:dyDescent="0.2">
      <c r="A13648">
        <v>22</v>
      </c>
      <c r="B13648" t="s">
        <v>6</v>
      </c>
      <c r="C13648" t="s">
        <v>8</v>
      </c>
      <c r="D13648">
        <v>2022</v>
      </c>
      <c r="E13648">
        <v>2884</v>
      </c>
      <c r="F13648">
        <v>61.8</v>
      </c>
    </row>
    <row r="13649" spans="1:6" x14ac:dyDescent="0.2">
      <c r="A13649">
        <v>22</v>
      </c>
      <c r="B13649" t="s">
        <v>6</v>
      </c>
      <c r="C13649" t="s">
        <v>8</v>
      </c>
      <c r="D13649">
        <v>2023</v>
      </c>
      <c r="E13649">
        <v>4346</v>
      </c>
      <c r="F13649">
        <v>62.4</v>
      </c>
    </row>
    <row r="13650" spans="1:6" x14ac:dyDescent="0.2">
      <c r="A13650">
        <v>22</v>
      </c>
      <c r="B13650" t="s">
        <v>6</v>
      </c>
      <c r="C13650" t="s">
        <v>8</v>
      </c>
      <c r="D13650">
        <v>2024</v>
      </c>
      <c r="E13650">
        <v>3423</v>
      </c>
      <c r="F13650">
        <v>64</v>
      </c>
    </row>
    <row r="13651" spans="1:6" x14ac:dyDescent="0.2">
      <c r="A13651">
        <v>22</v>
      </c>
      <c r="B13651" t="s">
        <v>6</v>
      </c>
      <c r="C13651" t="s">
        <v>8</v>
      </c>
      <c r="D13651">
        <v>2025</v>
      </c>
      <c r="E13651">
        <v>2584</v>
      </c>
      <c r="F13651">
        <v>79.7</v>
      </c>
    </row>
    <row r="13652" spans="1:6" x14ac:dyDescent="0.2">
      <c r="A13652">
        <v>22</v>
      </c>
      <c r="B13652" t="s">
        <v>6</v>
      </c>
      <c r="C13652" t="s">
        <v>9</v>
      </c>
      <c r="D13652">
        <v>2021</v>
      </c>
      <c r="E13652">
        <v>11043</v>
      </c>
      <c r="F13652">
        <v>30.2</v>
      </c>
    </row>
    <row r="13653" spans="1:6" x14ac:dyDescent="0.2">
      <c r="A13653">
        <v>22</v>
      </c>
      <c r="B13653" t="s">
        <v>6</v>
      </c>
      <c r="C13653" t="s">
        <v>9</v>
      </c>
      <c r="D13653">
        <v>2022</v>
      </c>
      <c r="E13653">
        <v>8764</v>
      </c>
      <c r="F13653">
        <v>52.1</v>
      </c>
    </row>
    <row r="13654" spans="1:6" x14ac:dyDescent="0.2">
      <c r="A13654">
        <v>22</v>
      </c>
      <c r="B13654" t="s">
        <v>6</v>
      </c>
      <c r="C13654" t="s">
        <v>9</v>
      </c>
      <c r="D13654">
        <v>2023</v>
      </c>
      <c r="E13654">
        <v>5784</v>
      </c>
      <c r="F13654">
        <v>63.3</v>
      </c>
    </row>
    <row r="13655" spans="1:6" x14ac:dyDescent="0.2">
      <c r="A13655">
        <v>22</v>
      </c>
      <c r="B13655" t="s">
        <v>6</v>
      </c>
      <c r="C13655" t="s">
        <v>9</v>
      </c>
      <c r="D13655">
        <v>2024</v>
      </c>
      <c r="E13655">
        <v>3729</v>
      </c>
      <c r="F13655">
        <v>56</v>
      </c>
    </row>
    <row r="13656" spans="1:6" x14ac:dyDescent="0.2">
      <c r="A13656">
        <v>22</v>
      </c>
      <c r="B13656" t="s">
        <v>6</v>
      </c>
      <c r="C13656" t="s">
        <v>9</v>
      </c>
      <c r="D13656">
        <v>2025</v>
      </c>
      <c r="E13656">
        <v>774</v>
      </c>
      <c r="F13656">
        <v>77.400000000000006</v>
      </c>
    </row>
    <row r="13657" spans="1:6" x14ac:dyDescent="0.2">
      <c r="A13657">
        <v>22</v>
      </c>
      <c r="B13657" t="s">
        <v>6</v>
      </c>
      <c r="C13657" t="s">
        <v>237</v>
      </c>
      <c r="D13657">
        <v>2021</v>
      </c>
    </row>
    <row r="13658" spans="1:6" x14ac:dyDescent="0.2">
      <c r="A13658">
        <v>22</v>
      </c>
      <c r="B13658" t="s">
        <v>6</v>
      </c>
      <c r="C13658" t="s">
        <v>237</v>
      </c>
      <c r="D13658">
        <v>2022</v>
      </c>
    </row>
    <row r="13659" spans="1:6" x14ac:dyDescent="0.2">
      <c r="A13659">
        <v>22</v>
      </c>
      <c r="B13659" t="s">
        <v>6</v>
      </c>
      <c r="C13659" t="s">
        <v>237</v>
      </c>
      <c r="D13659">
        <v>2023</v>
      </c>
    </row>
    <row r="13660" spans="1:6" x14ac:dyDescent="0.2">
      <c r="A13660">
        <v>22</v>
      </c>
      <c r="B13660" t="s">
        <v>6</v>
      </c>
      <c r="C13660" t="s">
        <v>237</v>
      </c>
      <c r="D13660">
        <v>2024</v>
      </c>
    </row>
    <row r="13661" spans="1:6" x14ac:dyDescent="0.2">
      <c r="A13661">
        <v>22</v>
      </c>
      <c r="B13661" t="s">
        <v>6</v>
      </c>
      <c r="C13661" t="s">
        <v>237</v>
      </c>
      <c r="D13661">
        <v>2025</v>
      </c>
      <c r="E13661">
        <v>1462</v>
      </c>
      <c r="F13661">
        <v>80.5</v>
      </c>
    </row>
    <row r="13662" spans="1:6" x14ac:dyDescent="0.2">
      <c r="A13662">
        <v>22</v>
      </c>
      <c r="B13662" t="s">
        <v>6</v>
      </c>
      <c r="C13662" t="s">
        <v>15</v>
      </c>
      <c r="D13662">
        <v>2021</v>
      </c>
    </row>
    <row r="13663" spans="1:6" x14ac:dyDescent="0.2">
      <c r="A13663">
        <v>22</v>
      </c>
      <c r="B13663" t="s">
        <v>6</v>
      </c>
      <c r="C13663" t="s">
        <v>15</v>
      </c>
      <c r="D13663">
        <v>2022</v>
      </c>
      <c r="E13663">
        <v>465</v>
      </c>
      <c r="F13663">
        <v>89.7</v>
      </c>
    </row>
    <row r="13664" spans="1:6" x14ac:dyDescent="0.2">
      <c r="A13664">
        <v>22</v>
      </c>
      <c r="B13664" t="s">
        <v>6</v>
      </c>
      <c r="C13664" t="s">
        <v>15</v>
      </c>
      <c r="D13664">
        <v>2023</v>
      </c>
      <c r="E13664">
        <v>1870</v>
      </c>
      <c r="F13664">
        <v>54.9</v>
      </c>
    </row>
    <row r="13665" spans="1:6" x14ac:dyDescent="0.2">
      <c r="A13665">
        <v>22</v>
      </c>
      <c r="B13665" t="s">
        <v>6</v>
      </c>
      <c r="C13665" t="s">
        <v>15</v>
      </c>
      <c r="D13665">
        <v>2024</v>
      </c>
      <c r="E13665">
        <v>3004</v>
      </c>
      <c r="F13665">
        <v>74.8</v>
      </c>
    </row>
    <row r="13666" spans="1:6" x14ac:dyDescent="0.2">
      <c r="A13666">
        <v>22</v>
      </c>
      <c r="B13666" t="s">
        <v>6</v>
      </c>
      <c r="C13666" t="s">
        <v>15</v>
      </c>
      <c r="D13666">
        <v>2025</v>
      </c>
      <c r="E13666">
        <v>3584</v>
      </c>
      <c r="F13666">
        <v>70</v>
      </c>
    </row>
    <row r="13667" spans="1:6" x14ac:dyDescent="0.2">
      <c r="A13667">
        <v>22</v>
      </c>
      <c r="B13667" t="s">
        <v>6</v>
      </c>
      <c r="C13667" t="s">
        <v>235</v>
      </c>
      <c r="D13667">
        <v>2021</v>
      </c>
    </row>
    <row r="13668" spans="1:6" x14ac:dyDescent="0.2">
      <c r="A13668">
        <v>22</v>
      </c>
      <c r="B13668" t="s">
        <v>6</v>
      </c>
      <c r="C13668" t="s">
        <v>235</v>
      </c>
      <c r="D13668">
        <v>2022</v>
      </c>
    </row>
    <row r="13669" spans="1:6" x14ac:dyDescent="0.2">
      <c r="A13669">
        <v>22</v>
      </c>
      <c r="B13669" t="s">
        <v>6</v>
      </c>
      <c r="C13669" t="s">
        <v>235</v>
      </c>
      <c r="D13669">
        <v>2023</v>
      </c>
    </row>
    <row r="13670" spans="1:6" x14ac:dyDescent="0.2">
      <c r="A13670">
        <v>22</v>
      </c>
      <c r="B13670" t="s">
        <v>6</v>
      </c>
      <c r="C13670" t="s">
        <v>235</v>
      </c>
      <c r="D13670">
        <v>2024</v>
      </c>
    </row>
    <row r="13671" spans="1:6" x14ac:dyDescent="0.2">
      <c r="A13671">
        <v>22</v>
      </c>
      <c r="B13671" t="s">
        <v>6</v>
      </c>
      <c r="C13671" t="s">
        <v>235</v>
      </c>
      <c r="D13671">
        <v>2025</v>
      </c>
      <c r="E13671">
        <v>853</v>
      </c>
      <c r="F13671">
        <v>114.2</v>
      </c>
    </row>
    <row r="13672" spans="1:6" x14ac:dyDescent="0.2">
      <c r="A13672">
        <v>22</v>
      </c>
      <c r="B13672" t="s">
        <v>6</v>
      </c>
      <c r="C13672" t="s">
        <v>10</v>
      </c>
      <c r="D13672">
        <v>2021</v>
      </c>
      <c r="E13672">
        <v>9664</v>
      </c>
      <c r="F13672">
        <v>31.1</v>
      </c>
    </row>
    <row r="13673" spans="1:6" x14ac:dyDescent="0.2">
      <c r="A13673">
        <v>22</v>
      </c>
      <c r="B13673" t="s">
        <v>6</v>
      </c>
      <c r="C13673" t="s">
        <v>10</v>
      </c>
      <c r="D13673">
        <v>2022</v>
      </c>
      <c r="E13673">
        <v>9163</v>
      </c>
      <c r="F13673">
        <v>74.2</v>
      </c>
    </row>
    <row r="13674" spans="1:6" x14ac:dyDescent="0.2">
      <c r="A13674">
        <v>22</v>
      </c>
      <c r="B13674" t="s">
        <v>6</v>
      </c>
      <c r="C13674" t="s">
        <v>10</v>
      </c>
      <c r="D13674">
        <v>2023</v>
      </c>
      <c r="E13674">
        <v>13692</v>
      </c>
      <c r="F13674">
        <v>76.3</v>
      </c>
    </row>
    <row r="13675" spans="1:6" x14ac:dyDescent="0.2">
      <c r="A13675">
        <v>22</v>
      </c>
      <c r="B13675" t="s">
        <v>6</v>
      </c>
      <c r="C13675" t="s">
        <v>10</v>
      </c>
      <c r="D13675">
        <v>2024</v>
      </c>
      <c r="E13675">
        <v>11881</v>
      </c>
      <c r="F13675">
        <v>77.2</v>
      </c>
    </row>
    <row r="13676" spans="1:6" x14ac:dyDescent="0.2">
      <c r="A13676">
        <v>22</v>
      </c>
      <c r="B13676" t="s">
        <v>6</v>
      </c>
      <c r="C13676" t="s">
        <v>10</v>
      </c>
      <c r="D13676">
        <v>2025</v>
      </c>
      <c r="E13676">
        <v>16725</v>
      </c>
      <c r="F13676">
        <v>87.9</v>
      </c>
    </row>
    <row r="13677" spans="1:6" x14ac:dyDescent="0.2">
      <c r="A13677">
        <v>22</v>
      </c>
      <c r="B13677" t="s">
        <v>309</v>
      </c>
      <c r="C13677" t="s">
        <v>175</v>
      </c>
      <c r="D13677">
        <v>2021</v>
      </c>
    </row>
    <row r="13678" spans="1:6" x14ac:dyDescent="0.2">
      <c r="A13678">
        <v>22</v>
      </c>
      <c r="B13678" t="s">
        <v>309</v>
      </c>
      <c r="C13678" t="s">
        <v>175</v>
      </c>
      <c r="D13678">
        <v>2022</v>
      </c>
      <c r="E13678">
        <v>1548</v>
      </c>
      <c r="F13678">
        <v>43.1</v>
      </c>
    </row>
    <row r="13679" spans="1:6" x14ac:dyDescent="0.2">
      <c r="A13679">
        <v>22</v>
      </c>
      <c r="B13679" t="s">
        <v>309</v>
      </c>
      <c r="C13679" t="s">
        <v>175</v>
      </c>
      <c r="D13679">
        <v>2023</v>
      </c>
      <c r="E13679">
        <v>11280</v>
      </c>
      <c r="F13679">
        <v>32.6</v>
      </c>
    </row>
    <row r="13680" spans="1:6" x14ac:dyDescent="0.2">
      <c r="A13680">
        <v>22</v>
      </c>
      <c r="B13680" t="s">
        <v>309</v>
      </c>
      <c r="C13680" t="s">
        <v>175</v>
      </c>
      <c r="D13680">
        <v>2024</v>
      </c>
      <c r="E13680">
        <v>2058</v>
      </c>
      <c r="F13680">
        <v>29.2</v>
      </c>
    </row>
    <row r="13681" spans="1:6" x14ac:dyDescent="0.2">
      <c r="A13681">
        <v>22</v>
      </c>
      <c r="B13681" t="s">
        <v>309</v>
      </c>
      <c r="C13681" t="s">
        <v>175</v>
      </c>
      <c r="D13681">
        <v>2025</v>
      </c>
      <c r="E13681">
        <v>1937</v>
      </c>
      <c r="F13681">
        <v>38.5</v>
      </c>
    </row>
    <row r="13682" spans="1:6" x14ac:dyDescent="0.2">
      <c r="A13682">
        <v>22</v>
      </c>
      <c r="B13682" t="s">
        <v>309</v>
      </c>
      <c r="C13682" t="s">
        <v>209</v>
      </c>
      <c r="D13682">
        <v>2021</v>
      </c>
    </row>
    <row r="13683" spans="1:6" x14ac:dyDescent="0.2">
      <c r="A13683">
        <v>22</v>
      </c>
      <c r="B13683" t="s">
        <v>309</v>
      </c>
      <c r="C13683" t="s">
        <v>209</v>
      </c>
      <c r="D13683">
        <v>2022</v>
      </c>
    </row>
    <row r="13684" spans="1:6" x14ac:dyDescent="0.2">
      <c r="A13684">
        <v>22</v>
      </c>
      <c r="B13684" t="s">
        <v>309</v>
      </c>
      <c r="C13684" t="s">
        <v>209</v>
      </c>
      <c r="D13684">
        <v>2023</v>
      </c>
      <c r="E13684">
        <v>1238</v>
      </c>
      <c r="F13684">
        <v>39.4</v>
      </c>
    </row>
    <row r="13685" spans="1:6" x14ac:dyDescent="0.2">
      <c r="A13685">
        <v>22</v>
      </c>
      <c r="B13685" t="s">
        <v>309</v>
      </c>
      <c r="C13685" t="s">
        <v>209</v>
      </c>
      <c r="D13685">
        <v>2024</v>
      </c>
      <c r="E13685">
        <v>1317</v>
      </c>
      <c r="F13685">
        <v>28.7</v>
      </c>
    </row>
    <row r="13686" spans="1:6" x14ac:dyDescent="0.2">
      <c r="A13686">
        <v>22</v>
      </c>
      <c r="B13686" t="s">
        <v>309</v>
      </c>
      <c r="C13686" t="s">
        <v>209</v>
      </c>
      <c r="D13686">
        <v>2025</v>
      </c>
      <c r="E13686">
        <v>2496</v>
      </c>
      <c r="F13686">
        <v>43.9</v>
      </c>
    </row>
    <row r="13687" spans="1:6" x14ac:dyDescent="0.2">
      <c r="A13687">
        <v>22</v>
      </c>
      <c r="B13687" t="s">
        <v>309</v>
      </c>
      <c r="C13687" t="s">
        <v>252</v>
      </c>
      <c r="D13687">
        <v>2021</v>
      </c>
    </row>
    <row r="13688" spans="1:6" x14ac:dyDescent="0.2">
      <c r="A13688">
        <v>22</v>
      </c>
      <c r="B13688" t="s">
        <v>309</v>
      </c>
      <c r="C13688" t="s">
        <v>252</v>
      </c>
      <c r="D13688">
        <v>2022</v>
      </c>
    </row>
    <row r="13689" spans="1:6" x14ac:dyDescent="0.2">
      <c r="A13689">
        <v>22</v>
      </c>
      <c r="B13689" t="s">
        <v>309</v>
      </c>
      <c r="C13689" t="s">
        <v>252</v>
      </c>
      <c r="D13689">
        <v>2023</v>
      </c>
    </row>
    <row r="13690" spans="1:6" x14ac:dyDescent="0.2">
      <c r="A13690">
        <v>22</v>
      </c>
      <c r="B13690" t="s">
        <v>309</v>
      </c>
      <c r="C13690" t="s">
        <v>252</v>
      </c>
      <c r="D13690">
        <v>2024</v>
      </c>
      <c r="E13690">
        <v>1023</v>
      </c>
      <c r="F13690">
        <v>29.1</v>
      </c>
    </row>
    <row r="13691" spans="1:6" x14ac:dyDescent="0.2">
      <c r="A13691">
        <v>22</v>
      </c>
      <c r="B13691" t="s">
        <v>309</v>
      </c>
      <c r="C13691" t="s">
        <v>252</v>
      </c>
      <c r="D13691">
        <v>2025</v>
      </c>
      <c r="E13691">
        <v>3501</v>
      </c>
      <c r="F13691">
        <v>47.2</v>
      </c>
    </row>
    <row r="13692" spans="1:6" x14ac:dyDescent="0.2">
      <c r="A13692">
        <v>22</v>
      </c>
      <c r="B13692" t="s">
        <v>309</v>
      </c>
      <c r="C13692" t="s">
        <v>203</v>
      </c>
      <c r="D13692">
        <v>2021</v>
      </c>
    </row>
    <row r="13693" spans="1:6" x14ac:dyDescent="0.2">
      <c r="A13693">
        <v>22</v>
      </c>
      <c r="B13693" t="s">
        <v>309</v>
      </c>
      <c r="C13693" t="s">
        <v>203</v>
      </c>
      <c r="D13693">
        <v>2022</v>
      </c>
    </row>
    <row r="13694" spans="1:6" x14ac:dyDescent="0.2">
      <c r="A13694">
        <v>22</v>
      </c>
      <c r="B13694" t="s">
        <v>309</v>
      </c>
      <c r="C13694" t="s">
        <v>203</v>
      </c>
      <c r="D13694">
        <v>2023</v>
      </c>
      <c r="E13694">
        <v>2056</v>
      </c>
      <c r="F13694">
        <v>42</v>
      </c>
    </row>
    <row r="13695" spans="1:6" x14ac:dyDescent="0.2">
      <c r="A13695">
        <v>22</v>
      </c>
      <c r="B13695" t="s">
        <v>309</v>
      </c>
      <c r="C13695" t="s">
        <v>203</v>
      </c>
      <c r="D13695">
        <v>2024</v>
      </c>
      <c r="E13695">
        <v>2977</v>
      </c>
      <c r="F13695">
        <v>28.5</v>
      </c>
    </row>
    <row r="13696" spans="1:6" x14ac:dyDescent="0.2">
      <c r="A13696">
        <v>22</v>
      </c>
      <c r="B13696" t="s">
        <v>309</v>
      </c>
      <c r="C13696" t="s">
        <v>203</v>
      </c>
      <c r="D13696">
        <v>2025</v>
      </c>
      <c r="E13696">
        <v>7193</v>
      </c>
      <c r="F13696">
        <v>51.4</v>
      </c>
    </row>
    <row r="13697" spans="1:6" x14ac:dyDescent="0.2">
      <c r="A13697">
        <v>22</v>
      </c>
      <c r="B13697" t="s">
        <v>309</v>
      </c>
      <c r="C13697" t="s">
        <v>238</v>
      </c>
      <c r="D13697">
        <v>2021</v>
      </c>
    </row>
    <row r="13698" spans="1:6" x14ac:dyDescent="0.2">
      <c r="A13698">
        <v>22</v>
      </c>
      <c r="B13698" t="s">
        <v>309</v>
      </c>
      <c r="C13698" t="s">
        <v>238</v>
      </c>
      <c r="D13698">
        <v>2022</v>
      </c>
    </row>
    <row r="13699" spans="1:6" x14ac:dyDescent="0.2">
      <c r="A13699">
        <v>22</v>
      </c>
      <c r="B13699" t="s">
        <v>309</v>
      </c>
      <c r="C13699" t="s">
        <v>238</v>
      </c>
      <c r="D13699">
        <v>2023</v>
      </c>
    </row>
    <row r="13700" spans="1:6" x14ac:dyDescent="0.2">
      <c r="A13700">
        <v>22</v>
      </c>
      <c r="B13700" t="s">
        <v>309</v>
      </c>
      <c r="C13700" t="s">
        <v>238</v>
      </c>
      <c r="D13700">
        <v>2024</v>
      </c>
      <c r="E13700">
        <v>4254</v>
      </c>
      <c r="F13700">
        <v>31.3</v>
      </c>
    </row>
    <row r="13701" spans="1:6" x14ac:dyDescent="0.2">
      <c r="A13701">
        <v>22</v>
      </c>
      <c r="B13701" t="s">
        <v>309</v>
      </c>
      <c r="C13701" t="s">
        <v>238</v>
      </c>
      <c r="D13701">
        <v>2025</v>
      </c>
      <c r="E13701">
        <v>5290</v>
      </c>
      <c r="F13701">
        <v>48.8</v>
      </c>
    </row>
    <row r="13702" spans="1:6" x14ac:dyDescent="0.2">
      <c r="A13702">
        <v>22</v>
      </c>
      <c r="B13702" t="s">
        <v>309</v>
      </c>
      <c r="C13702" t="s">
        <v>281</v>
      </c>
      <c r="D13702">
        <v>2021</v>
      </c>
    </row>
    <row r="13703" spans="1:6" x14ac:dyDescent="0.2">
      <c r="A13703">
        <v>22</v>
      </c>
      <c r="B13703" t="s">
        <v>309</v>
      </c>
      <c r="C13703" t="s">
        <v>281</v>
      </c>
      <c r="D13703">
        <v>2022</v>
      </c>
    </row>
    <row r="13704" spans="1:6" x14ac:dyDescent="0.2">
      <c r="A13704">
        <v>22</v>
      </c>
      <c r="B13704" t="s">
        <v>309</v>
      </c>
      <c r="C13704" t="s">
        <v>281</v>
      </c>
      <c r="D13704">
        <v>2023</v>
      </c>
    </row>
    <row r="13705" spans="1:6" x14ac:dyDescent="0.2">
      <c r="A13705">
        <v>22</v>
      </c>
      <c r="B13705" t="s">
        <v>309</v>
      </c>
      <c r="C13705" t="s">
        <v>281</v>
      </c>
      <c r="D13705">
        <v>2024</v>
      </c>
    </row>
    <row r="13706" spans="1:6" x14ac:dyDescent="0.2">
      <c r="A13706">
        <v>22</v>
      </c>
      <c r="B13706" t="s">
        <v>309</v>
      </c>
      <c r="C13706" t="s">
        <v>281</v>
      </c>
      <c r="D13706">
        <v>2025</v>
      </c>
      <c r="E13706">
        <v>532</v>
      </c>
      <c r="F13706">
        <v>52.5</v>
      </c>
    </row>
    <row r="13707" spans="1:6" x14ac:dyDescent="0.2">
      <c r="A13707">
        <v>22</v>
      </c>
      <c r="B13707" t="s">
        <v>309</v>
      </c>
      <c r="C13707" t="s">
        <v>244</v>
      </c>
      <c r="D13707">
        <v>2021</v>
      </c>
    </row>
    <row r="13708" spans="1:6" x14ac:dyDescent="0.2">
      <c r="A13708">
        <v>22</v>
      </c>
      <c r="B13708" t="s">
        <v>309</v>
      </c>
      <c r="C13708" t="s">
        <v>244</v>
      </c>
      <c r="D13708">
        <v>2022</v>
      </c>
    </row>
    <row r="13709" spans="1:6" x14ac:dyDescent="0.2">
      <c r="A13709">
        <v>22</v>
      </c>
      <c r="B13709" t="s">
        <v>309</v>
      </c>
      <c r="C13709" t="s">
        <v>244</v>
      </c>
      <c r="D13709">
        <v>2023</v>
      </c>
    </row>
    <row r="13710" spans="1:6" x14ac:dyDescent="0.2">
      <c r="A13710">
        <v>22</v>
      </c>
      <c r="B13710" t="s">
        <v>309</v>
      </c>
      <c r="C13710" t="s">
        <v>244</v>
      </c>
      <c r="D13710">
        <v>2024</v>
      </c>
    </row>
    <row r="13711" spans="1:6" x14ac:dyDescent="0.2">
      <c r="A13711">
        <v>22</v>
      </c>
      <c r="B13711" t="s">
        <v>309</v>
      </c>
      <c r="C13711" t="s">
        <v>244</v>
      </c>
      <c r="D13711">
        <v>2025</v>
      </c>
      <c r="E13711">
        <v>1168</v>
      </c>
      <c r="F13711">
        <v>53.4</v>
      </c>
    </row>
    <row r="13712" spans="1:6" x14ac:dyDescent="0.2">
      <c r="A13712">
        <v>22</v>
      </c>
      <c r="B13712" t="s">
        <v>309</v>
      </c>
      <c r="C13712" t="s">
        <v>245</v>
      </c>
      <c r="D13712">
        <v>2021</v>
      </c>
    </row>
    <row r="13713" spans="1:6" x14ac:dyDescent="0.2">
      <c r="A13713">
        <v>22</v>
      </c>
      <c r="B13713" t="s">
        <v>309</v>
      </c>
      <c r="C13713" t="s">
        <v>245</v>
      </c>
      <c r="D13713">
        <v>2022</v>
      </c>
    </row>
    <row r="13714" spans="1:6" x14ac:dyDescent="0.2">
      <c r="A13714">
        <v>22</v>
      </c>
      <c r="B13714" t="s">
        <v>309</v>
      </c>
      <c r="C13714" t="s">
        <v>245</v>
      </c>
      <c r="D13714">
        <v>2023</v>
      </c>
    </row>
    <row r="13715" spans="1:6" x14ac:dyDescent="0.2">
      <c r="A13715">
        <v>22</v>
      </c>
      <c r="B13715" t="s">
        <v>309</v>
      </c>
      <c r="C13715" t="s">
        <v>245</v>
      </c>
      <c r="D13715">
        <v>2024</v>
      </c>
    </row>
    <row r="13716" spans="1:6" x14ac:dyDescent="0.2">
      <c r="A13716">
        <v>22</v>
      </c>
      <c r="B13716" t="s">
        <v>309</v>
      </c>
      <c r="C13716" t="s">
        <v>245</v>
      </c>
      <c r="D13716">
        <v>2025</v>
      </c>
      <c r="E13716">
        <v>1841</v>
      </c>
      <c r="F13716">
        <v>40.6</v>
      </c>
    </row>
    <row r="13717" spans="1:6" x14ac:dyDescent="0.2">
      <c r="A13717">
        <v>22</v>
      </c>
      <c r="B13717" t="s">
        <v>309</v>
      </c>
      <c r="C13717" t="s">
        <v>246</v>
      </c>
      <c r="D13717">
        <v>2021</v>
      </c>
    </row>
    <row r="13718" spans="1:6" x14ac:dyDescent="0.2">
      <c r="A13718">
        <v>22</v>
      </c>
      <c r="B13718" t="s">
        <v>309</v>
      </c>
      <c r="C13718" t="s">
        <v>246</v>
      </c>
      <c r="D13718">
        <v>2022</v>
      </c>
    </row>
    <row r="13719" spans="1:6" x14ac:dyDescent="0.2">
      <c r="A13719">
        <v>22</v>
      </c>
      <c r="B13719" t="s">
        <v>309</v>
      </c>
      <c r="C13719" t="s">
        <v>246</v>
      </c>
      <c r="D13719">
        <v>2023</v>
      </c>
    </row>
    <row r="13720" spans="1:6" x14ac:dyDescent="0.2">
      <c r="A13720">
        <v>22</v>
      </c>
      <c r="B13720" t="s">
        <v>309</v>
      </c>
      <c r="C13720" t="s">
        <v>246</v>
      </c>
      <c r="D13720">
        <v>2024</v>
      </c>
    </row>
    <row r="13721" spans="1:6" x14ac:dyDescent="0.2">
      <c r="A13721">
        <v>22</v>
      </c>
      <c r="B13721" t="s">
        <v>309</v>
      </c>
      <c r="C13721" t="s">
        <v>246</v>
      </c>
      <c r="D13721">
        <v>2025</v>
      </c>
      <c r="E13721">
        <v>890</v>
      </c>
      <c r="F13721">
        <v>45.9</v>
      </c>
    </row>
    <row r="13722" spans="1:6" x14ac:dyDescent="0.2">
      <c r="A13722">
        <v>22</v>
      </c>
      <c r="B13722" t="s">
        <v>309</v>
      </c>
      <c r="C13722" t="s">
        <v>466</v>
      </c>
      <c r="D13722">
        <v>2021</v>
      </c>
    </row>
    <row r="13723" spans="1:6" x14ac:dyDescent="0.2">
      <c r="A13723">
        <v>22</v>
      </c>
      <c r="B13723" t="s">
        <v>309</v>
      </c>
      <c r="C13723" t="s">
        <v>466</v>
      </c>
      <c r="D13723">
        <v>2022</v>
      </c>
    </row>
    <row r="13724" spans="1:6" x14ac:dyDescent="0.2">
      <c r="A13724">
        <v>22</v>
      </c>
      <c r="B13724" t="s">
        <v>309</v>
      </c>
      <c r="C13724" t="s">
        <v>466</v>
      </c>
      <c r="D13724">
        <v>2023</v>
      </c>
    </row>
    <row r="13725" spans="1:6" x14ac:dyDescent="0.2">
      <c r="A13725">
        <v>22</v>
      </c>
      <c r="B13725" t="s">
        <v>309</v>
      </c>
      <c r="C13725" t="s">
        <v>466</v>
      </c>
      <c r="D13725">
        <v>2024</v>
      </c>
    </row>
    <row r="13726" spans="1:6" x14ac:dyDescent="0.2">
      <c r="A13726">
        <v>22</v>
      </c>
      <c r="B13726" t="s">
        <v>309</v>
      </c>
      <c r="C13726" t="s">
        <v>466</v>
      </c>
      <c r="D13726">
        <v>2025</v>
      </c>
      <c r="E13726">
        <v>760</v>
      </c>
      <c r="F13726">
        <v>45.9</v>
      </c>
    </row>
    <row r="13727" spans="1:6" x14ac:dyDescent="0.2">
      <c r="A13727">
        <v>22</v>
      </c>
      <c r="B13727" t="s">
        <v>309</v>
      </c>
      <c r="C13727" t="s">
        <v>277</v>
      </c>
      <c r="D13727">
        <v>2021</v>
      </c>
    </row>
    <row r="13728" spans="1:6" x14ac:dyDescent="0.2">
      <c r="A13728">
        <v>22</v>
      </c>
      <c r="B13728" t="s">
        <v>309</v>
      </c>
      <c r="C13728" t="s">
        <v>277</v>
      </c>
      <c r="D13728">
        <v>2022</v>
      </c>
    </row>
    <row r="13729" spans="1:6" x14ac:dyDescent="0.2">
      <c r="A13729">
        <v>22</v>
      </c>
      <c r="B13729" t="s">
        <v>309</v>
      </c>
      <c r="C13729" t="s">
        <v>277</v>
      </c>
      <c r="D13729">
        <v>2023</v>
      </c>
    </row>
    <row r="13730" spans="1:6" x14ac:dyDescent="0.2">
      <c r="A13730">
        <v>22</v>
      </c>
      <c r="B13730" t="s">
        <v>309</v>
      </c>
      <c r="C13730" t="s">
        <v>277</v>
      </c>
      <c r="D13730">
        <v>2024</v>
      </c>
    </row>
    <row r="13731" spans="1:6" x14ac:dyDescent="0.2">
      <c r="A13731">
        <v>22</v>
      </c>
      <c r="B13731" t="s">
        <v>309</v>
      </c>
      <c r="C13731" t="s">
        <v>277</v>
      </c>
      <c r="D13731">
        <v>2025</v>
      </c>
      <c r="E13731">
        <v>1621</v>
      </c>
      <c r="F13731">
        <v>47.3</v>
      </c>
    </row>
    <row r="13732" spans="1:6" x14ac:dyDescent="0.2">
      <c r="A13732">
        <v>22</v>
      </c>
      <c r="B13732" t="s">
        <v>309</v>
      </c>
      <c r="C13732" t="s">
        <v>253</v>
      </c>
      <c r="D13732">
        <v>2021</v>
      </c>
    </row>
    <row r="13733" spans="1:6" x14ac:dyDescent="0.2">
      <c r="A13733">
        <v>22</v>
      </c>
      <c r="B13733" t="s">
        <v>309</v>
      </c>
      <c r="C13733" t="s">
        <v>253</v>
      </c>
      <c r="D13733">
        <v>2022</v>
      </c>
    </row>
    <row r="13734" spans="1:6" x14ac:dyDescent="0.2">
      <c r="A13734">
        <v>22</v>
      </c>
      <c r="B13734" t="s">
        <v>309</v>
      </c>
      <c r="C13734" t="s">
        <v>253</v>
      </c>
      <c r="D13734">
        <v>2023</v>
      </c>
    </row>
    <row r="13735" spans="1:6" x14ac:dyDescent="0.2">
      <c r="A13735">
        <v>22</v>
      </c>
      <c r="B13735" t="s">
        <v>309</v>
      </c>
      <c r="C13735" t="s">
        <v>253</v>
      </c>
      <c r="D13735">
        <v>2024</v>
      </c>
    </row>
    <row r="13736" spans="1:6" x14ac:dyDescent="0.2">
      <c r="A13736">
        <v>22</v>
      </c>
      <c r="B13736" t="s">
        <v>309</v>
      </c>
      <c r="C13736" t="s">
        <v>253</v>
      </c>
      <c r="D13736">
        <v>2025</v>
      </c>
      <c r="E13736">
        <v>810</v>
      </c>
      <c r="F13736">
        <v>30.6</v>
      </c>
    </row>
    <row r="13737" spans="1:6" x14ac:dyDescent="0.2">
      <c r="A13737">
        <v>22</v>
      </c>
      <c r="B13737" t="s">
        <v>309</v>
      </c>
      <c r="C13737" t="s">
        <v>177</v>
      </c>
      <c r="D13737">
        <v>2021</v>
      </c>
    </row>
    <row r="13738" spans="1:6" x14ac:dyDescent="0.2">
      <c r="A13738">
        <v>22</v>
      </c>
      <c r="B13738" t="s">
        <v>309</v>
      </c>
      <c r="C13738" t="s">
        <v>177</v>
      </c>
      <c r="D13738">
        <v>2022</v>
      </c>
    </row>
    <row r="13739" spans="1:6" x14ac:dyDescent="0.2">
      <c r="A13739">
        <v>22</v>
      </c>
      <c r="B13739" t="s">
        <v>309</v>
      </c>
      <c r="C13739" t="s">
        <v>177</v>
      </c>
      <c r="D13739">
        <v>2023</v>
      </c>
      <c r="E13739">
        <v>1946</v>
      </c>
      <c r="F13739">
        <v>40</v>
      </c>
    </row>
    <row r="13740" spans="1:6" x14ac:dyDescent="0.2">
      <c r="A13740">
        <v>22</v>
      </c>
      <c r="B13740" t="s">
        <v>309</v>
      </c>
      <c r="C13740" t="s">
        <v>177</v>
      </c>
      <c r="D13740">
        <v>2024</v>
      </c>
      <c r="E13740">
        <v>2949</v>
      </c>
      <c r="F13740">
        <v>28</v>
      </c>
    </row>
    <row r="13741" spans="1:6" x14ac:dyDescent="0.2">
      <c r="A13741">
        <v>22</v>
      </c>
      <c r="B13741" t="s">
        <v>309</v>
      </c>
      <c r="C13741" t="s">
        <v>177</v>
      </c>
      <c r="D13741">
        <v>2025</v>
      </c>
      <c r="E13741">
        <v>2034</v>
      </c>
      <c r="F13741">
        <v>48.1</v>
      </c>
    </row>
    <row r="13742" spans="1:6" x14ac:dyDescent="0.2">
      <c r="A13742">
        <v>22</v>
      </c>
      <c r="B13742" t="s">
        <v>309</v>
      </c>
      <c r="C13742" t="s">
        <v>275</v>
      </c>
      <c r="D13742">
        <v>2021</v>
      </c>
    </row>
    <row r="13743" spans="1:6" x14ac:dyDescent="0.2">
      <c r="A13743">
        <v>22</v>
      </c>
      <c r="B13743" t="s">
        <v>309</v>
      </c>
      <c r="C13743" t="s">
        <v>275</v>
      </c>
      <c r="D13743">
        <v>2022</v>
      </c>
    </row>
    <row r="13744" spans="1:6" x14ac:dyDescent="0.2">
      <c r="A13744">
        <v>22</v>
      </c>
      <c r="B13744" t="s">
        <v>309</v>
      </c>
      <c r="C13744" t="s">
        <v>275</v>
      </c>
      <c r="D13744">
        <v>2023</v>
      </c>
    </row>
    <row r="13745" spans="1:6" x14ac:dyDescent="0.2">
      <c r="A13745">
        <v>22</v>
      </c>
      <c r="B13745" t="s">
        <v>309</v>
      </c>
      <c r="C13745" t="s">
        <v>275</v>
      </c>
      <c r="D13745">
        <v>2024</v>
      </c>
    </row>
    <row r="13746" spans="1:6" x14ac:dyDescent="0.2">
      <c r="A13746">
        <v>22</v>
      </c>
      <c r="B13746" t="s">
        <v>309</v>
      </c>
      <c r="C13746" t="s">
        <v>275</v>
      </c>
      <c r="D13746">
        <v>2025</v>
      </c>
      <c r="E13746">
        <v>4727</v>
      </c>
      <c r="F13746">
        <v>46.6</v>
      </c>
    </row>
    <row r="13747" spans="1:6" x14ac:dyDescent="0.2">
      <c r="A13747">
        <v>22</v>
      </c>
      <c r="B13747" t="s">
        <v>309</v>
      </c>
      <c r="C13747" t="s">
        <v>31</v>
      </c>
      <c r="D13747">
        <v>2021</v>
      </c>
      <c r="E13747">
        <v>417</v>
      </c>
      <c r="F13747">
        <v>15.5</v>
      </c>
    </row>
    <row r="13748" spans="1:6" x14ac:dyDescent="0.2">
      <c r="A13748">
        <v>22</v>
      </c>
      <c r="B13748" t="s">
        <v>309</v>
      </c>
      <c r="C13748" t="s">
        <v>31</v>
      </c>
      <c r="D13748">
        <v>2022</v>
      </c>
      <c r="E13748">
        <v>3299</v>
      </c>
      <c r="F13748">
        <v>47.4</v>
      </c>
    </row>
    <row r="13749" spans="1:6" x14ac:dyDescent="0.2">
      <c r="A13749">
        <v>22</v>
      </c>
      <c r="B13749" t="s">
        <v>309</v>
      </c>
      <c r="C13749" t="s">
        <v>31</v>
      </c>
      <c r="D13749">
        <v>2023</v>
      </c>
      <c r="E13749">
        <v>7620</v>
      </c>
      <c r="F13749">
        <v>40.299999999999997</v>
      </c>
    </row>
    <row r="13750" spans="1:6" x14ac:dyDescent="0.2">
      <c r="A13750">
        <v>22</v>
      </c>
      <c r="B13750" t="s">
        <v>309</v>
      </c>
      <c r="C13750" t="s">
        <v>31</v>
      </c>
      <c r="D13750">
        <v>2024</v>
      </c>
      <c r="E13750">
        <v>6188</v>
      </c>
      <c r="F13750">
        <v>31.2</v>
      </c>
    </row>
    <row r="13751" spans="1:6" x14ac:dyDescent="0.2">
      <c r="A13751">
        <v>22</v>
      </c>
      <c r="B13751" t="s">
        <v>309</v>
      </c>
      <c r="C13751" t="s">
        <v>31</v>
      </c>
      <c r="D13751">
        <v>2025</v>
      </c>
      <c r="E13751">
        <v>3313</v>
      </c>
      <c r="F13751">
        <v>47.6</v>
      </c>
    </row>
    <row r="13752" spans="1:6" x14ac:dyDescent="0.2">
      <c r="A13752">
        <v>22</v>
      </c>
      <c r="B13752" t="s">
        <v>309</v>
      </c>
      <c r="C13752" t="s">
        <v>264</v>
      </c>
      <c r="D13752">
        <v>2021</v>
      </c>
    </row>
    <row r="13753" spans="1:6" x14ac:dyDescent="0.2">
      <c r="A13753">
        <v>22</v>
      </c>
      <c r="B13753" t="s">
        <v>309</v>
      </c>
      <c r="C13753" t="s">
        <v>264</v>
      </c>
      <c r="D13753">
        <v>2022</v>
      </c>
    </row>
    <row r="13754" spans="1:6" x14ac:dyDescent="0.2">
      <c r="A13754">
        <v>22</v>
      </c>
      <c r="B13754" t="s">
        <v>309</v>
      </c>
      <c r="C13754" t="s">
        <v>264</v>
      </c>
      <c r="D13754">
        <v>2023</v>
      </c>
    </row>
    <row r="13755" spans="1:6" x14ac:dyDescent="0.2">
      <c r="A13755">
        <v>22</v>
      </c>
      <c r="B13755" t="s">
        <v>309</v>
      </c>
      <c r="C13755" t="s">
        <v>264</v>
      </c>
      <c r="D13755">
        <v>2024</v>
      </c>
    </row>
    <row r="13756" spans="1:6" x14ac:dyDescent="0.2">
      <c r="A13756">
        <v>22</v>
      </c>
      <c r="B13756" t="s">
        <v>309</v>
      </c>
      <c r="C13756" t="s">
        <v>264</v>
      </c>
      <c r="D13756">
        <v>2025</v>
      </c>
      <c r="E13756">
        <v>3359</v>
      </c>
      <c r="F13756">
        <v>45.9</v>
      </c>
    </row>
    <row r="13757" spans="1:6" x14ac:dyDescent="0.2">
      <c r="A13757">
        <v>22</v>
      </c>
      <c r="B13757" t="s">
        <v>309</v>
      </c>
      <c r="C13757" t="s">
        <v>239</v>
      </c>
      <c r="D13757">
        <v>2021</v>
      </c>
    </row>
    <row r="13758" spans="1:6" x14ac:dyDescent="0.2">
      <c r="A13758">
        <v>22</v>
      </c>
      <c r="B13758" t="s">
        <v>309</v>
      </c>
      <c r="C13758" t="s">
        <v>239</v>
      </c>
      <c r="D13758">
        <v>2022</v>
      </c>
    </row>
    <row r="13759" spans="1:6" x14ac:dyDescent="0.2">
      <c r="A13759">
        <v>22</v>
      </c>
      <c r="B13759" t="s">
        <v>309</v>
      </c>
      <c r="C13759" t="s">
        <v>239</v>
      </c>
      <c r="D13759">
        <v>2023</v>
      </c>
    </row>
    <row r="13760" spans="1:6" x14ac:dyDescent="0.2">
      <c r="A13760">
        <v>22</v>
      </c>
      <c r="B13760" t="s">
        <v>309</v>
      </c>
      <c r="C13760" t="s">
        <v>239</v>
      </c>
      <c r="D13760">
        <v>2024</v>
      </c>
      <c r="E13760">
        <v>1369</v>
      </c>
      <c r="F13760">
        <v>36.200000000000003</v>
      </c>
    </row>
    <row r="13761" spans="1:6" x14ac:dyDescent="0.2">
      <c r="A13761">
        <v>22</v>
      </c>
      <c r="B13761" t="s">
        <v>309</v>
      </c>
      <c r="C13761" t="s">
        <v>239</v>
      </c>
      <c r="D13761">
        <v>2025</v>
      </c>
      <c r="E13761">
        <v>686</v>
      </c>
      <c r="F13761">
        <v>48.9</v>
      </c>
    </row>
    <row r="13762" spans="1:6" x14ac:dyDescent="0.2">
      <c r="A13762">
        <v>22</v>
      </c>
      <c r="B13762" t="s">
        <v>309</v>
      </c>
      <c r="C13762" t="s">
        <v>265</v>
      </c>
      <c r="D13762">
        <v>2021</v>
      </c>
    </row>
    <row r="13763" spans="1:6" x14ac:dyDescent="0.2">
      <c r="A13763">
        <v>22</v>
      </c>
      <c r="B13763" t="s">
        <v>309</v>
      </c>
      <c r="C13763" t="s">
        <v>265</v>
      </c>
      <c r="D13763">
        <v>2022</v>
      </c>
    </row>
    <row r="13764" spans="1:6" x14ac:dyDescent="0.2">
      <c r="A13764">
        <v>22</v>
      </c>
      <c r="B13764" t="s">
        <v>309</v>
      </c>
      <c r="C13764" t="s">
        <v>265</v>
      </c>
      <c r="D13764">
        <v>2023</v>
      </c>
    </row>
    <row r="13765" spans="1:6" x14ac:dyDescent="0.2">
      <c r="A13765">
        <v>22</v>
      </c>
      <c r="B13765" t="s">
        <v>309</v>
      </c>
      <c r="C13765" t="s">
        <v>265</v>
      </c>
      <c r="D13765">
        <v>2024</v>
      </c>
    </row>
    <row r="13766" spans="1:6" x14ac:dyDescent="0.2">
      <c r="A13766">
        <v>22</v>
      </c>
      <c r="B13766" t="s">
        <v>309</v>
      </c>
      <c r="C13766" t="s">
        <v>265</v>
      </c>
      <c r="D13766">
        <v>2025</v>
      </c>
      <c r="E13766">
        <v>8063</v>
      </c>
      <c r="F13766">
        <v>53.2</v>
      </c>
    </row>
    <row r="13767" spans="1:6" x14ac:dyDescent="0.2">
      <c r="A13767">
        <v>22</v>
      </c>
      <c r="B13767" t="s">
        <v>309</v>
      </c>
      <c r="C13767" t="s">
        <v>271</v>
      </c>
      <c r="D13767">
        <v>2021</v>
      </c>
    </row>
    <row r="13768" spans="1:6" x14ac:dyDescent="0.2">
      <c r="A13768">
        <v>22</v>
      </c>
      <c r="B13768" t="s">
        <v>309</v>
      </c>
      <c r="C13768" t="s">
        <v>271</v>
      </c>
      <c r="D13768">
        <v>2022</v>
      </c>
    </row>
    <row r="13769" spans="1:6" x14ac:dyDescent="0.2">
      <c r="A13769">
        <v>22</v>
      </c>
      <c r="B13769" t="s">
        <v>309</v>
      </c>
      <c r="C13769" t="s">
        <v>271</v>
      </c>
      <c r="D13769">
        <v>2023</v>
      </c>
    </row>
    <row r="13770" spans="1:6" x14ac:dyDescent="0.2">
      <c r="A13770">
        <v>22</v>
      </c>
      <c r="B13770" t="s">
        <v>309</v>
      </c>
      <c r="C13770" t="s">
        <v>271</v>
      </c>
      <c r="D13770">
        <v>2024</v>
      </c>
    </row>
    <row r="13771" spans="1:6" x14ac:dyDescent="0.2">
      <c r="A13771">
        <v>22</v>
      </c>
      <c r="B13771" t="s">
        <v>309</v>
      </c>
      <c r="C13771" t="s">
        <v>271</v>
      </c>
      <c r="D13771">
        <v>2025</v>
      </c>
      <c r="E13771">
        <v>4294</v>
      </c>
      <c r="F13771">
        <v>52.2</v>
      </c>
    </row>
    <row r="13772" spans="1:6" x14ac:dyDescent="0.2">
      <c r="A13772">
        <v>22</v>
      </c>
      <c r="B13772" t="s">
        <v>309</v>
      </c>
      <c r="C13772" t="s">
        <v>241</v>
      </c>
      <c r="D13772">
        <v>2021</v>
      </c>
    </row>
    <row r="13773" spans="1:6" x14ac:dyDescent="0.2">
      <c r="A13773">
        <v>22</v>
      </c>
      <c r="B13773" t="s">
        <v>309</v>
      </c>
      <c r="C13773" t="s">
        <v>241</v>
      </c>
      <c r="D13773">
        <v>2022</v>
      </c>
    </row>
    <row r="13774" spans="1:6" x14ac:dyDescent="0.2">
      <c r="A13774">
        <v>22</v>
      </c>
      <c r="B13774" t="s">
        <v>309</v>
      </c>
      <c r="C13774" t="s">
        <v>241</v>
      </c>
      <c r="D13774">
        <v>2023</v>
      </c>
    </row>
    <row r="13775" spans="1:6" x14ac:dyDescent="0.2">
      <c r="A13775">
        <v>22</v>
      </c>
      <c r="B13775" t="s">
        <v>309</v>
      </c>
      <c r="C13775" t="s">
        <v>241</v>
      </c>
      <c r="D13775">
        <v>2024</v>
      </c>
    </row>
    <row r="13776" spans="1:6" x14ac:dyDescent="0.2">
      <c r="A13776">
        <v>22</v>
      </c>
      <c r="B13776" t="s">
        <v>309</v>
      </c>
      <c r="C13776" t="s">
        <v>241</v>
      </c>
      <c r="D13776">
        <v>2025</v>
      </c>
      <c r="E13776">
        <v>7149</v>
      </c>
      <c r="F13776">
        <v>49.6</v>
      </c>
    </row>
    <row r="13777" spans="1:6" x14ac:dyDescent="0.2">
      <c r="A13777">
        <v>22</v>
      </c>
      <c r="B13777" t="s">
        <v>309</v>
      </c>
      <c r="C13777" t="s">
        <v>272</v>
      </c>
      <c r="D13777">
        <v>2021</v>
      </c>
    </row>
    <row r="13778" spans="1:6" x14ac:dyDescent="0.2">
      <c r="A13778">
        <v>22</v>
      </c>
      <c r="B13778" t="s">
        <v>309</v>
      </c>
      <c r="C13778" t="s">
        <v>272</v>
      </c>
      <c r="D13778">
        <v>2022</v>
      </c>
    </row>
    <row r="13779" spans="1:6" x14ac:dyDescent="0.2">
      <c r="A13779">
        <v>22</v>
      </c>
      <c r="B13779" t="s">
        <v>309</v>
      </c>
      <c r="C13779" t="s">
        <v>272</v>
      </c>
      <c r="D13779">
        <v>2023</v>
      </c>
    </row>
    <row r="13780" spans="1:6" x14ac:dyDescent="0.2">
      <c r="A13780">
        <v>22</v>
      </c>
      <c r="B13780" t="s">
        <v>309</v>
      </c>
      <c r="C13780" t="s">
        <v>272</v>
      </c>
      <c r="D13780">
        <v>2024</v>
      </c>
    </row>
    <row r="13781" spans="1:6" x14ac:dyDescent="0.2">
      <c r="A13781">
        <v>22</v>
      </c>
      <c r="B13781" t="s">
        <v>309</v>
      </c>
      <c r="C13781" t="s">
        <v>272</v>
      </c>
      <c r="D13781">
        <v>2025</v>
      </c>
      <c r="E13781">
        <v>1022</v>
      </c>
      <c r="F13781">
        <v>58.6</v>
      </c>
    </row>
    <row r="13782" spans="1:6" x14ac:dyDescent="0.2">
      <c r="A13782">
        <v>22</v>
      </c>
      <c r="B13782" t="s">
        <v>309</v>
      </c>
      <c r="C13782" t="s">
        <v>207</v>
      </c>
      <c r="D13782">
        <v>2021</v>
      </c>
    </row>
    <row r="13783" spans="1:6" x14ac:dyDescent="0.2">
      <c r="A13783">
        <v>22</v>
      </c>
      <c r="B13783" t="s">
        <v>309</v>
      </c>
      <c r="C13783" t="s">
        <v>207</v>
      </c>
      <c r="D13783">
        <v>2022</v>
      </c>
    </row>
    <row r="13784" spans="1:6" x14ac:dyDescent="0.2">
      <c r="A13784">
        <v>22</v>
      </c>
      <c r="B13784" t="s">
        <v>309</v>
      </c>
      <c r="C13784" t="s">
        <v>207</v>
      </c>
      <c r="D13784">
        <v>2023</v>
      </c>
      <c r="E13784">
        <v>1897</v>
      </c>
      <c r="F13784">
        <v>39.1</v>
      </c>
    </row>
    <row r="13785" spans="1:6" x14ac:dyDescent="0.2">
      <c r="A13785">
        <v>22</v>
      </c>
      <c r="B13785" t="s">
        <v>309</v>
      </c>
      <c r="C13785" t="s">
        <v>207</v>
      </c>
      <c r="D13785">
        <v>2024</v>
      </c>
      <c r="E13785">
        <v>8692</v>
      </c>
      <c r="F13785">
        <v>30.9</v>
      </c>
    </row>
    <row r="13786" spans="1:6" x14ac:dyDescent="0.2">
      <c r="A13786">
        <v>22</v>
      </c>
      <c r="B13786" t="s">
        <v>309</v>
      </c>
      <c r="C13786" t="s">
        <v>207</v>
      </c>
      <c r="D13786">
        <v>2025</v>
      </c>
      <c r="E13786">
        <v>6808</v>
      </c>
      <c r="F13786">
        <v>49</v>
      </c>
    </row>
    <row r="13787" spans="1:6" x14ac:dyDescent="0.2">
      <c r="A13787">
        <v>22</v>
      </c>
      <c r="B13787" t="s">
        <v>309</v>
      </c>
      <c r="C13787" t="s">
        <v>208</v>
      </c>
      <c r="D13787">
        <v>2021</v>
      </c>
    </row>
    <row r="13788" spans="1:6" x14ac:dyDescent="0.2">
      <c r="A13788">
        <v>22</v>
      </c>
      <c r="B13788" t="s">
        <v>309</v>
      </c>
      <c r="C13788" t="s">
        <v>208</v>
      </c>
      <c r="D13788">
        <v>2022</v>
      </c>
    </row>
    <row r="13789" spans="1:6" x14ac:dyDescent="0.2">
      <c r="A13789">
        <v>22</v>
      </c>
      <c r="B13789" t="s">
        <v>309</v>
      </c>
      <c r="C13789" t="s">
        <v>208</v>
      </c>
      <c r="D13789">
        <v>2023</v>
      </c>
      <c r="E13789">
        <v>2351</v>
      </c>
      <c r="F13789">
        <v>38.299999999999997</v>
      </c>
    </row>
    <row r="13790" spans="1:6" x14ac:dyDescent="0.2">
      <c r="A13790">
        <v>22</v>
      </c>
      <c r="B13790" t="s">
        <v>309</v>
      </c>
      <c r="C13790" t="s">
        <v>208</v>
      </c>
      <c r="D13790">
        <v>2024</v>
      </c>
      <c r="E13790">
        <v>2868</v>
      </c>
      <c r="F13790">
        <v>25.1</v>
      </c>
    </row>
    <row r="13791" spans="1:6" x14ac:dyDescent="0.2">
      <c r="A13791">
        <v>22</v>
      </c>
      <c r="B13791" t="s">
        <v>309</v>
      </c>
      <c r="C13791" t="s">
        <v>208</v>
      </c>
      <c r="D13791">
        <v>2025</v>
      </c>
      <c r="E13791">
        <v>1185</v>
      </c>
      <c r="F13791">
        <v>46.1</v>
      </c>
    </row>
    <row r="13792" spans="1:6" x14ac:dyDescent="0.2">
      <c r="A13792">
        <v>22</v>
      </c>
      <c r="B13792" t="s">
        <v>309</v>
      </c>
      <c r="C13792" t="s">
        <v>210</v>
      </c>
      <c r="D13792">
        <v>2021</v>
      </c>
    </row>
    <row r="13793" spans="1:6" x14ac:dyDescent="0.2">
      <c r="A13793">
        <v>22</v>
      </c>
      <c r="B13793" t="s">
        <v>309</v>
      </c>
      <c r="C13793" t="s">
        <v>210</v>
      </c>
      <c r="D13793">
        <v>2022</v>
      </c>
    </row>
    <row r="13794" spans="1:6" x14ac:dyDescent="0.2">
      <c r="A13794">
        <v>22</v>
      </c>
      <c r="B13794" t="s">
        <v>309</v>
      </c>
      <c r="C13794" t="s">
        <v>210</v>
      </c>
      <c r="D13794">
        <v>2023</v>
      </c>
      <c r="E13794">
        <v>8523</v>
      </c>
      <c r="F13794">
        <v>43</v>
      </c>
    </row>
    <row r="13795" spans="1:6" x14ac:dyDescent="0.2">
      <c r="A13795">
        <v>22</v>
      </c>
      <c r="B13795" t="s">
        <v>309</v>
      </c>
      <c r="C13795" t="s">
        <v>210</v>
      </c>
      <c r="D13795">
        <v>2024</v>
      </c>
      <c r="E13795">
        <v>20790</v>
      </c>
      <c r="F13795">
        <v>31</v>
      </c>
    </row>
    <row r="13796" spans="1:6" x14ac:dyDescent="0.2">
      <c r="A13796">
        <v>22</v>
      </c>
      <c r="B13796" t="s">
        <v>309</v>
      </c>
      <c r="C13796" t="s">
        <v>210</v>
      </c>
      <c r="D13796">
        <v>2025</v>
      </c>
      <c r="E13796">
        <v>8369</v>
      </c>
      <c r="F13796">
        <v>49.2</v>
      </c>
    </row>
    <row r="13797" spans="1:6" x14ac:dyDescent="0.2">
      <c r="A13797">
        <v>22</v>
      </c>
      <c r="B13797" t="s">
        <v>309</v>
      </c>
      <c r="C13797" t="s">
        <v>28</v>
      </c>
      <c r="D13797">
        <v>2021</v>
      </c>
      <c r="E13797">
        <v>22279</v>
      </c>
      <c r="F13797">
        <v>15.8</v>
      </c>
    </row>
    <row r="13798" spans="1:6" x14ac:dyDescent="0.2">
      <c r="A13798">
        <v>22</v>
      </c>
      <c r="B13798" t="s">
        <v>309</v>
      </c>
      <c r="C13798" t="s">
        <v>28</v>
      </c>
      <c r="D13798">
        <v>2022</v>
      </c>
      <c r="E13798">
        <v>17503</v>
      </c>
      <c r="F13798">
        <v>31.9</v>
      </c>
    </row>
    <row r="13799" spans="1:6" x14ac:dyDescent="0.2">
      <c r="A13799">
        <v>22</v>
      </c>
      <c r="B13799" t="s">
        <v>309</v>
      </c>
      <c r="C13799" t="s">
        <v>28</v>
      </c>
      <c r="D13799">
        <v>2023</v>
      </c>
      <c r="E13799">
        <v>12864</v>
      </c>
      <c r="F13799">
        <v>32.299999999999997</v>
      </c>
    </row>
    <row r="13800" spans="1:6" x14ac:dyDescent="0.2">
      <c r="A13800">
        <v>22</v>
      </c>
      <c r="B13800" t="s">
        <v>309</v>
      </c>
      <c r="C13800" t="s">
        <v>28</v>
      </c>
      <c r="D13800">
        <v>2024</v>
      </c>
      <c r="E13800">
        <v>5815</v>
      </c>
      <c r="F13800">
        <v>28.2</v>
      </c>
    </row>
    <row r="13801" spans="1:6" x14ac:dyDescent="0.2">
      <c r="A13801">
        <v>22</v>
      </c>
      <c r="B13801" t="s">
        <v>309</v>
      </c>
      <c r="C13801" t="s">
        <v>28</v>
      </c>
      <c r="D13801">
        <v>2025</v>
      </c>
      <c r="E13801">
        <v>2624</v>
      </c>
      <c r="F13801">
        <v>43.2</v>
      </c>
    </row>
    <row r="13802" spans="1:6" x14ac:dyDescent="0.2">
      <c r="A13802">
        <v>22</v>
      </c>
      <c r="B13802" t="s">
        <v>309</v>
      </c>
      <c r="C13802" t="s">
        <v>266</v>
      </c>
      <c r="D13802">
        <v>2021</v>
      </c>
    </row>
    <row r="13803" spans="1:6" x14ac:dyDescent="0.2">
      <c r="A13803">
        <v>22</v>
      </c>
      <c r="B13803" t="s">
        <v>309</v>
      </c>
      <c r="C13803" t="s">
        <v>266</v>
      </c>
      <c r="D13803">
        <v>2022</v>
      </c>
    </row>
    <row r="13804" spans="1:6" x14ac:dyDescent="0.2">
      <c r="A13804">
        <v>22</v>
      </c>
      <c r="B13804" t="s">
        <v>309</v>
      </c>
      <c r="C13804" t="s">
        <v>266</v>
      </c>
      <c r="D13804">
        <v>2023</v>
      </c>
    </row>
    <row r="13805" spans="1:6" x14ac:dyDescent="0.2">
      <c r="A13805">
        <v>22</v>
      </c>
      <c r="B13805" t="s">
        <v>309</v>
      </c>
      <c r="C13805" t="s">
        <v>266</v>
      </c>
      <c r="D13805">
        <v>2024</v>
      </c>
    </row>
    <row r="13806" spans="1:6" x14ac:dyDescent="0.2">
      <c r="A13806">
        <v>22</v>
      </c>
      <c r="B13806" t="s">
        <v>309</v>
      </c>
      <c r="C13806" t="s">
        <v>266</v>
      </c>
      <c r="D13806">
        <v>2025</v>
      </c>
      <c r="E13806">
        <v>6669</v>
      </c>
      <c r="F13806">
        <v>50.9</v>
      </c>
    </row>
    <row r="13807" spans="1:6" x14ac:dyDescent="0.2">
      <c r="A13807">
        <v>22</v>
      </c>
      <c r="B13807" t="s">
        <v>309</v>
      </c>
      <c r="C13807" t="s">
        <v>267</v>
      </c>
      <c r="D13807">
        <v>2021</v>
      </c>
    </row>
    <row r="13808" spans="1:6" x14ac:dyDescent="0.2">
      <c r="A13808">
        <v>22</v>
      </c>
      <c r="B13808" t="s">
        <v>309</v>
      </c>
      <c r="C13808" t="s">
        <v>267</v>
      </c>
      <c r="D13808">
        <v>2022</v>
      </c>
    </row>
    <row r="13809" spans="1:6" x14ac:dyDescent="0.2">
      <c r="A13809">
        <v>22</v>
      </c>
      <c r="B13809" t="s">
        <v>309</v>
      </c>
      <c r="C13809" t="s">
        <v>267</v>
      </c>
      <c r="D13809">
        <v>2023</v>
      </c>
    </row>
    <row r="13810" spans="1:6" x14ac:dyDescent="0.2">
      <c r="A13810">
        <v>22</v>
      </c>
      <c r="B13810" t="s">
        <v>309</v>
      </c>
      <c r="C13810" t="s">
        <v>267</v>
      </c>
      <c r="D13810">
        <v>2024</v>
      </c>
    </row>
    <row r="13811" spans="1:6" x14ac:dyDescent="0.2">
      <c r="A13811">
        <v>22</v>
      </c>
      <c r="B13811" t="s">
        <v>309</v>
      </c>
      <c r="C13811" t="s">
        <v>267</v>
      </c>
      <c r="D13811">
        <v>2025</v>
      </c>
      <c r="E13811">
        <v>2917</v>
      </c>
      <c r="F13811">
        <v>55.2</v>
      </c>
    </row>
    <row r="13812" spans="1:6" x14ac:dyDescent="0.2">
      <c r="A13812">
        <v>22</v>
      </c>
      <c r="B13812" t="s">
        <v>309</v>
      </c>
      <c r="C13812" t="s">
        <v>29</v>
      </c>
      <c r="D13812">
        <v>2021</v>
      </c>
      <c r="E13812">
        <v>15357</v>
      </c>
      <c r="F13812">
        <v>19.8</v>
      </c>
    </row>
    <row r="13813" spans="1:6" x14ac:dyDescent="0.2">
      <c r="A13813">
        <v>22</v>
      </c>
      <c r="B13813" t="s">
        <v>309</v>
      </c>
      <c r="C13813" t="s">
        <v>29</v>
      </c>
      <c r="D13813">
        <v>2022</v>
      </c>
      <c r="E13813">
        <v>31065</v>
      </c>
      <c r="F13813">
        <v>34.4</v>
      </c>
    </row>
    <row r="13814" spans="1:6" x14ac:dyDescent="0.2">
      <c r="A13814">
        <v>22</v>
      </c>
      <c r="B13814" t="s">
        <v>309</v>
      </c>
      <c r="C13814" t="s">
        <v>29</v>
      </c>
      <c r="D13814">
        <v>2023</v>
      </c>
      <c r="E13814">
        <v>36856</v>
      </c>
      <c r="F13814">
        <v>38.6</v>
      </c>
    </row>
    <row r="13815" spans="1:6" x14ac:dyDescent="0.2">
      <c r="A13815">
        <v>22</v>
      </c>
      <c r="B13815" t="s">
        <v>309</v>
      </c>
      <c r="C13815" t="s">
        <v>29</v>
      </c>
      <c r="D13815">
        <v>2024</v>
      </c>
      <c r="E13815">
        <v>51699</v>
      </c>
      <c r="F13815">
        <v>38.5</v>
      </c>
    </row>
    <row r="13816" spans="1:6" x14ac:dyDescent="0.2">
      <c r="A13816">
        <v>22</v>
      </c>
      <c r="B13816" t="s">
        <v>309</v>
      </c>
      <c r="C13816" t="s">
        <v>29</v>
      </c>
      <c r="D13816">
        <v>2025</v>
      </c>
      <c r="E13816">
        <v>62043</v>
      </c>
      <c r="F13816">
        <v>51.2</v>
      </c>
    </row>
    <row r="13817" spans="1:6" x14ac:dyDescent="0.2">
      <c r="A13817">
        <v>22</v>
      </c>
      <c r="B13817" t="s">
        <v>309</v>
      </c>
      <c r="C13817" t="s">
        <v>269</v>
      </c>
      <c r="D13817">
        <v>2021</v>
      </c>
    </row>
    <row r="13818" spans="1:6" x14ac:dyDescent="0.2">
      <c r="A13818">
        <v>22</v>
      </c>
      <c r="B13818" t="s">
        <v>309</v>
      </c>
      <c r="C13818" t="s">
        <v>269</v>
      </c>
      <c r="D13818">
        <v>2022</v>
      </c>
    </row>
    <row r="13819" spans="1:6" x14ac:dyDescent="0.2">
      <c r="A13819">
        <v>22</v>
      </c>
      <c r="B13819" t="s">
        <v>309</v>
      </c>
      <c r="C13819" t="s">
        <v>269</v>
      </c>
      <c r="D13819">
        <v>2023</v>
      </c>
    </row>
    <row r="13820" spans="1:6" x14ac:dyDescent="0.2">
      <c r="A13820">
        <v>22</v>
      </c>
      <c r="B13820" t="s">
        <v>309</v>
      </c>
      <c r="C13820" t="s">
        <v>269</v>
      </c>
      <c r="D13820">
        <v>2024</v>
      </c>
    </row>
    <row r="13821" spans="1:6" x14ac:dyDescent="0.2">
      <c r="A13821">
        <v>22</v>
      </c>
      <c r="B13821" t="s">
        <v>309</v>
      </c>
      <c r="C13821" t="s">
        <v>269</v>
      </c>
      <c r="D13821">
        <v>2025</v>
      </c>
      <c r="E13821">
        <v>415</v>
      </c>
      <c r="F13821">
        <v>45.5</v>
      </c>
    </row>
    <row r="13822" spans="1:6" x14ac:dyDescent="0.2">
      <c r="A13822">
        <v>22</v>
      </c>
      <c r="B13822" t="s">
        <v>309</v>
      </c>
      <c r="C13822" t="s">
        <v>171</v>
      </c>
      <c r="D13822">
        <v>2021</v>
      </c>
    </row>
    <row r="13823" spans="1:6" x14ac:dyDescent="0.2">
      <c r="A13823">
        <v>22</v>
      </c>
      <c r="B13823" t="s">
        <v>309</v>
      </c>
      <c r="C13823" t="s">
        <v>171</v>
      </c>
      <c r="D13823">
        <v>2022</v>
      </c>
      <c r="E13823">
        <v>2684</v>
      </c>
      <c r="F13823">
        <v>35</v>
      </c>
    </row>
    <row r="13824" spans="1:6" x14ac:dyDescent="0.2">
      <c r="A13824">
        <v>22</v>
      </c>
      <c r="B13824" t="s">
        <v>309</v>
      </c>
      <c r="C13824" t="s">
        <v>171</v>
      </c>
      <c r="D13824">
        <v>2023</v>
      </c>
      <c r="E13824">
        <v>9455</v>
      </c>
      <c r="F13824">
        <v>34.700000000000003</v>
      </c>
    </row>
    <row r="13825" spans="1:6" x14ac:dyDescent="0.2">
      <c r="A13825">
        <v>22</v>
      </c>
      <c r="B13825" t="s">
        <v>309</v>
      </c>
      <c r="C13825" t="s">
        <v>171</v>
      </c>
      <c r="D13825">
        <v>2024</v>
      </c>
      <c r="E13825">
        <v>7668</v>
      </c>
      <c r="F13825">
        <v>29.6</v>
      </c>
    </row>
    <row r="13826" spans="1:6" x14ac:dyDescent="0.2">
      <c r="A13826">
        <v>22</v>
      </c>
      <c r="B13826" t="s">
        <v>309</v>
      </c>
      <c r="C13826" t="s">
        <v>171</v>
      </c>
      <c r="D13826">
        <v>2025</v>
      </c>
      <c r="E13826">
        <v>5466</v>
      </c>
      <c r="F13826">
        <v>54.6</v>
      </c>
    </row>
    <row r="13827" spans="1:6" x14ac:dyDescent="0.2">
      <c r="A13827">
        <v>22</v>
      </c>
      <c r="B13827" t="s">
        <v>309</v>
      </c>
      <c r="C13827" t="s">
        <v>30</v>
      </c>
      <c r="D13827">
        <v>2021</v>
      </c>
      <c r="E13827">
        <v>14585</v>
      </c>
      <c r="F13827">
        <v>20.100000000000001</v>
      </c>
    </row>
    <row r="13828" spans="1:6" x14ac:dyDescent="0.2">
      <c r="A13828">
        <v>22</v>
      </c>
      <c r="B13828" t="s">
        <v>309</v>
      </c>
      <c r="C13828" t="s">
        <v>30</v>
      </c>
      <c r="D13828">
        <v>2022</v>
      </c>
      <c r="E13828">
        <v>9988</v>
      </c>
      <c r="F13828">
        <v>43.5</v>
      </c>
    </row>
    <row r="13829" spans="1:6" x14ac:dyDescent="0.2">
      <c r="A13829">
        <v>22</v>
      </c>
      <c r="B13829" t="s">
        <v>309</v>
      </c>
      <c r="C13829" t="s">
        <v>30</v>
      </c>
      <c r="D13829">
        <v>2023</v>
      </c>
      <c r="E13829">
        <v>8163</v>
      </c>
      <c r="F13829">
        <v>44.3</v>
      </c>
    </row>
    <row r="13830" spans="1:6" x14ac:dyDescent="0.2">
      <c r="A13830">
        <v>22</v>
      </c>
      <c r="B13830" t="s">
        <v>309</v>
      </c>
      <c r="C13830" t="s">
        <v>30</v>
      </c>
      <c r="D13830">
        <v>2024</v>
      </c>
      <c r="E13830">
        <v>5665</v>
      </c>
      <c r="F13830">
        <v>32.4</v>
      </c>
    </row>
    <row r="13831" spans="1:6" x14ac:dyDescent="0.2">
      <c r="A13831">
        <v>22</v>
      </c>
      <c r="B13831" t="s">
        <v>309</v>
      </c>
      <c r="C13831" t="s">
        <v>30</v>
      </c>
      <c r="D13831">
        <v>2025</v>
      </c>
      <c r="E13831">
        <v>2710</v>
      </c>
      <c r="F13831">
        <v>50.4</v>
      </c>
    </row>
    <row r="13832" spans="1:6" x14ac:dyDescent="0.2">
      <c r="A13832">
        <v>22</v>
      </c>
      <c r="B13832" t="s">
        <v>309</v>
      </c>
      <c r="C13832" t="s">
        <v>202</v>
      </c>
      <c r="D13832">
        <v>2021</v>
      </c>
    </row>
    <row r="13833" spans="1:6" x14ac:dyDescent="0.2">
      <c r="A13833">
        <v>22</v>
      </c>
      <c r="B13833" t="s">
        <v>309</v>
      </c>
      <c r="C13833" t="s">
        <v>202</v>
      </c>
      <c r="D13833">
        <v>2022</v>
      </c>
    </row>
    <row r="13834" spans="1:6" x14ac:dyDescent="0.2">
      <c r="A13834">
        <v>22</v>
      </c>
      <c r="B13834" t="s">
        <v>309</v>
      </c>
      <c r="C13834" t="s">
        <v>202</v>
      </c>
      <c r="D13834">
        <v>2023</v>
      </c>
      <c r="E13834">
        <v>5074</v>
      </c>
      <c r="F13834">
        <v>36.299999999999997</v>
      </c>
    </row>
    <row r="13835" spans="1:6" x14ac:dyDescent="0.2">
      <c r="A13835">
        <v>22</v>
      </c>
      <c r="B13835" t="s">
        <v>309</v>
      </c>
      <c r="C13835" t="s">
        <v>202</v>
      </c>
      <c r="D13835">
        <v>2024</v>
      </c>
      <c r="E13835">
        <v>3570</v>
      </c>
      <c r="F13835">
        <v>37.9</v>
      </c>
    </row>
    <row r="13836" spans="1:6" x14ac:dyDescent="0.2">
      <c r="A13836">
        <v>22</v>
      </c>
      <c r="B13836" t="s">
        <v>309</v>
      </c>
      <c r="C13836" t="s">
        <v>202</v>
      </c>
      <c r="D13836">
        <v>2025</v>
      </c>
      <c r="E13836">
        <v>2566</v>
      </c>
      <c r="F13836">
        <v>49.9</v>
      </c>
    </row>
    <row r="13837" spans="1:6" x14ac:dyDescent="0.2">
      <c r="A13837">
        <v>22</v>
      </c>
      <c r="B13837" t="s">
        <v>309</v>
      </c>
      <c r="C13837" t="s">
        <v>172</v>
      </c>
      <c r="D13837">
        <v>2021</v>
      </c>
    </row>
    <row r="13838" spans="1:6" x14ac:dyDescent="0.2">
      <c r="A13838">
        <v>22</v>
      </c>
      <c r="B13838" t="s">
        <v>309</v>
      </c>
      <c r="C13838" t="s">
        <v>172</v>
      </c>
      <c r="D13838">
        <v>2022</v>
      </c>
      <c r="E13838">
        <v>7621</v>
      </c>
      <c r="F13838">
        <v>34.299999999999997</v>
      </c>
    </row>
    <row r="13839" spans="1:6" x14ac:dyDescent="0.2">
      <c r="A13839">
        <v>22</v>
      </c>
      <c r="B13839" t="s">
        <v>309</v>
      </c>
      <c r="C13839" t="s">
        <v>172</v>
      </c>
      <c r="D13839">
        <v>2023</v>
      </c>
      <c r="E13839">
        <v>11438</v>
      </c>
      <c r="F13839">
        <v>37.299999999999997</v>
      </c>
    </row>
    <row r="13840" spans="1:6" x14ac:dyDescent="0.2">
      <c r="A13840">
        <v>22</v>
      </c>
      <c r="B13840" t="s">
        <v>309</v>
      </c>
      <c r="C13840" t="s">
        <v>172</v>
      </c>
      <c r="D13840">
        <v>2024</v>
      </c>
      <c r="E13840">
        <v>29782</v>
      </c>
      <c r="F13840">
        <v>34.4</v>
      </c>
    </row>
    <row r="13841" spans="1:6" x14ac:dyDescent="0.2">
      <c r="A13841">
        <v>22</v>
      </c>
      <c r="B13841" t="s">
        <v>309</v>
      </c>
      <c r="C13841" t="s">
        <v>172</v>
      </c>
      <c r="D13841">
        <v>2025</v>
      </c>
      <c r="E13841">
        <v>8510</v>
      </c>
      <c r="F13841">
        <v>50.1</v>
      </c>
    </row>
    <row r="13842" spans="1:6" x14ac:dyDescent="0.2">
      <c r="A13842">
        <v>22</v>
      </c>
      <c r="B13842" t="s">
        <v>309</v>
      </c>
      <c r="C13842" t="s">
        <v>242</v>
      </c>
      <c r="D13842">
        <v>2021</v>
      </c>
    </row>
    <row r="13843" spans="1:6" x14ac:dyDescent="0.2">
      <c r="A13843">
        <v>22</v>
      </c>
      <c r="B13843" t="s">
        <v>309</v>
      </c>
      <c r="C13843" t="s">
        <v>242</v>
      </c>
      <c r="D13843">
        <v>2022</v>
      </c>
    </row>
    <row r="13844" spans="1:6" x14ac:dyDescent="0.2">
      <c r="A13844">
        <v>22</v>
      </c>
      <c r="B13844" t="s">
        <v>309</v>
      </c>
      <c r="C13844" t="s">
        <v>242</v>
      </c>
      <c r="D13844">
        <v>2023</v>
      </c>
    </row>
    <row r="13845" spans="1:6" x14ac:dyDescent="0.2">
      <c r="A13845">
        <v>22</v>
      </c>
      <c r="B13845" t="s">
        <v>309</v>
      </c>
      <c r="C13845" t="s">
        <v>242</v>
      </c>
      <c r="D13845">
        <v>2024</v>
      </c>
      <c r="E13845">
        <v>1007</v>
      </c>
      <c r="F13845">
        <v>40.799999999999997</v>
      </c>
    </row>
    <row r="13846" spans="1:6" x14ac:dyDescent="0.2">
      <c r="A13846">
        <v>22</v>
      </c>
      <c r="B13846" t="s">
        <v>309</v>
      </c>
      <c r="C13846" t="s">
        <v>242</v>
      </c>
      <c r="D13846">
        <v>2025</v>
      </c>
      <c r="E13846">
        <v>2202</v>
      </c>
      <c r="F13846">
        <v>46.6</v>
      </c>
    </row>
    <row r="13847" spans="1:6" x14ac:dyDescent="0.2">
      <c r="A13847">
        <v>22</v>
      </c>
      <c r="B13847" t="s">
        <v>309</v>
      </c>
      <c r="C13847" t="s">
        <v>48</v>
      </c>
      <c r="D13847">
        <v>2021</v>
      </c>
      <c r="E13847">
        <v>2597</v>
      </c>
      <c r="F13847">
        <v>18.600000000000001</v>
      </c>
    </row>
    <row r="13848" spans="1:6" x14ac:dyDescent="0.2">
      <c r="A13848">
        <v>22</v>
      </c>
      <c r="B13848" t="s">
        <v>309</v>
      </c>
      <c r="C13848" t="s">
        <v>48</v>
      </c>
      <c r="D13848">
        <v>2022</v>
      </c>
      <c r="E13848">
        <v>4093</v>
      </c>
      <c r="F13848">
        <v>37.9</v>
      </c>
    </row>
    <row r="13849" spans="1:6" x14ac:dyDescent="0.2">
      <c r="A13849">
        <v>22</v>
      </c>
      <c r="B13849" t="s">
        <v>309</v>
      </c>
      <c r="C13849" t="s">
        <v>48</v>
      </c>
      <c r="D13849">
        <v>2023</v>
      </c>
      <c r="E13849">
        <v>4110</v>
      </c>
      <c r="F13849">
        <v>47</v>
      </c>
    </row>
    <row r="13850" spans="1:6" x14ac:dyDescent="0.2">
      <c r="A13850">
        <v>22</v>
      </c>
      <c r="B13850" t="s">
        <v>309</v>
      </c>
      <c r="C13850" t="s">
        <v>48</v>
      </c>
      <c r="D13850">
        <v>2024</v>
      </c>
      <c r="E13850">
        <v>4414</v>
      </c>
      <c r="F13850">
        <v>30</v>
      </c>
    </row>
    <row r="13851" spans="1:6" x14ac:dyDescent="0.2">
      <c r="A13851">
        <v>22</v>
      </c>
      <c r="B13851" t="s">
        <v>309</v>
      </c>
      <c r="C13851" t="s">
        <v>48</v>
      </c>
      <c r="D13851">
        <v>2025</v>
      </c>
      <c r="E13851">
        <v>2857</v>
      </c>
      <c r="F13851">
        <v>48.9</v>
      </c>
    </row>
    <row r="13852" spans="1:6" x14ac:dyDescent="0.2">
      <c r="A13852">
        <v>22</v>
      </c>
      <c r="B13852" t="s">
        <v>309</v>
      </c>
      <c r="C13852" t="s">
        <v>41</v>
      </c>
      <c r="D13852">
        <v>2021</v>
      </c>
    </row>
    <row r="13853" spans="1:6" x14ac:dyDescent="0.2">
      <c r="A13853">
        <v>22</v>
      </c>
      <c r="B13853" t="s">
        <v>309</v>
      </c>
      <c r="C13853" t="s">
        <v>41</v>
      </c>
      <c r="D13853">
        <v>2022</v>
      </c>
      <c r="E13853">
        <v>554</v>
      </c>
      <c r="F13853">
        <v>27.6</v>
      </c>
    </row>
    <row r="13854" spans="1:6" x14ac:dyDescent="0.2">
      <c r="A13854">
        <v>22</v>
      </c>
      <c r="B13854" t="s">
        <v>309</v>
      </c>
      <c r="C13854" t="s">
        <v>41</v>
      </c>
      <c r="D13854">
        <v>2023</v>
      </c>
      <c r="E13854">
        <v>642</v>
      </c>
      <c r="F13854">
        <v>34.6</v>
      </c>
    </row>
    <row r="13855" spans="1:6" x14ac:dyDescent="0.2">
      <c r="A13855">
        <v>22</v>
      </c>
      <c r="B13855" t="s">
        <v>309</v>
      </c>
      <c r="C13855" t="s">
        <v>41</v>
      </c>
      <c r="D13855">
        <v>2024</v>
      </c>
      <c r="E13855">
        <v>2090</v>
      </c>
      <c r="F13855">
        <v>31.3</v>
      </c>
    </row>
    <row r="13856" spans="1:6" x14ac:dyDescent="0.2">
      <c r="A13856">
        <v>22</v>
      </c>
      <c r="B13856" t="s">
        <v>309</v>
      </c>
      <c r="C13856" t="s">
        <v>41</v>
      </c>
      <c r="D13856">
        <v>2025</v>
      </c>
      <c r="E13856">
        <v>852</v>
      </c>
      <c r="F13856">
        <v>34.799999999999997</v>
      </c>
    </row>
    <row r="13857" spans="1:6" x14ac:dyDescent="0.2">
      <c r="A13857">
        <v>22</v>
      </c>
      <c r="B13857" t="s">
        <v>309</v>
      </c>
      <c r="C13857" t="s">
        <v>179</v>
      </c>
      <c r="D13857">
        <v>2021</v>
      </c>
    </row>
    <row r="13858" spans="1:6" x14ac:dyDescent="0.2">
      <c r="A13858">
        <v>22</v>
      </c>
      <c r="B13858" t="s">
        <v>309</v>
      </c>
      <c r="C13858" t="s">
        <v>179</v>
      </c>
      <c r="D13858">
        <v>2022</v>
      </c>
    </row>
    <row r="13859" spans="1:6" x14ac:dyDescent="0.2">
      <c r="A13859">
        <v>22</v>
      </c>
      <c r="B13859" t="s">
        <v>309</v>
      </c>
      <c r="C13859" t="s">
        <v>179</v>
      </c>
      <c r="D13859">
        <v>2023</v>
      </c>
      <c r="E13859">
        <v>1614</v>
      </c>
      <c r="F13859">
        <v>35.1</v>
      </c>
    </row>
    <row r="13860" spans="1:6" x14ac:dyDescent="0.2">
      <c r="A13860">
        <v>22</v>
      </c>
      <c r="B13860" t="s">
        <v>309</v>
      </c>
      <c r="C13860" t="s">
        <v>179</v>
      </c>
      <c r="D13860">
        <v>2024</v>
      </c>
      <c r="E13860">
        <v>791</v>
      </c>
      <c r="F13860">
        <v>31.3</v>
      </c>
    </row>
    <row r="13861" spans="1:6" x14ac:dyDescent="0.2">
      <c r="A13861">
        <v>22</v>
      </c>
      <c r="B13861" t="s">
        <v>309</v>
      </c>
      <c r="C13861" t="s">
        <v>179</v>
      </c>
      <c r="D13861">
        <v>2025</v>
      </c>
      <c r="E13861">
        <v>755</v>
      </c>
      <c r="F13861">
        <v>49.9</v>
      </c>
    </row>
    <row r="13862" spans="1:6" x14ac:dyDescent="0.2">
      <c r="A13862">
        <v>22</v>
      </c>
      <c r="B13862" t="s">
        <v>309</v>
      </c>
      <c r="C13862" t="s">
        <v>211</v>
      </c>
      <c r="D13862">
        <v>2021</v>
      </c>
    </row>
    <row r="13863" spans="1:6" x14ac:dyDescent="0.2">
      <c r="A13863">
        <v>22</v>
      </c>
      <c r="B13863" t="s">
        <v>309</v>
      </c>
      <c r="C13863" t="s">
        <v>211</v>
      </c>
      <c r="D13863">
        <v>2022</v>
      </c>
    </row>
    <row r="13864" spans="1:6" x14ac:dyDescent="0.2">
      <c r="A13864">
        <v>22</v>
      </c>
      <c r="B13864" t="s">
        <v>309</v>
      </c>
      <c r="C13864" t="s">
        <v>211</v>
      </c>
      <c r="D13864">
        <v>2023</v>
      </c>
      <c r="E13864">
        <v>555</v>
      </c>
      <c r="F13864">
        <v>25.1</v>
      </c>
    </row>
    <row r="13865" spans="1:6" x14ac:dyDescent="0.2">
      <c r="A13865">
        <v>22</v>
      </c>
      <c r="B13865" t="s">
        <v>309</v>
      </c>
      <c r="C13865" t="s">
        <v>211</v>
      </c>
      <c r="D13865">
        <v>2024</v>
      </c>
      <c r="E13865">
        <v>913</v>
      </c>
      <c r="F13865">
        <v>31.7</v>
      </c>
    </row>
    <row r="13866" spans="1:6" x14ac:dyDescent="0.2">
      <c r="A13866">
        <v>22</v>
      </c>
      <c r="B13866" t="s">
        <v>309</v>
      </c>
      <c r="C13866" t="s">
        <v>211</v>
      </c>
      <c r="D13866">
        <v>2025</v>
      </c>
      <c r="E13866">
        <v>624</v>
      </c>
      <c r="F13866">
        <v>38.9</v>
      </c>
    </row>
    <row r="13867" spans="1:6" x14ac:dyDescent="0.2">
      <c r="A13867">
        <v>22</v>
      </c>
      <c r="B13867" t="s">
        <v>309</v>
      </c>
      <c r="C13867" t="s">
        <v>273</v>
      </c>
      <c r="D13867">
        <v>2021</v>
      </c>
    </row>
    <row r="13868" spans="1:6" x14ac:dyDescent="0.2">
      <c r="A13868">
        <v>22</v>
      </c>
      <c r="B13868" t="s">
        <v>309</v>
      </c>
      <c r="C13868" t="s">
        <v>273</v>
      </c>
      <c r="D13868">
        <v>2022</v>
      </c>
    </row>
    <row r="13869" spans="1:6" x14ac:dyDescent="0.2">
      <c r="A13869">
        <v>22</v>
      </c>
      <c r="B13869" t="s">
        <v>309</v>
      </c>
      <c r="C13869" t="s">
        <v>273</v>
      </c>
      <c r="D13869">
        <v>2023</v>
      </c>
    </row>
    <row r="13870" spans="1:6" x14ac:dyDescent="0.2">
      <c r="A13870">
        <v>22</v>
      </c>
      <c r="B13870" t="s">
        <v>309</v>
      </c>
      <c r="C13870" t="s">
        <v>273</v>
      </c>
      <c r="D13870">
        <v>2024</v>
      </c>
    </row>
    <row r="13871" spans="1:6" x14ac:dyDescent="0.2">
      <c r="A13871">
        <v>22</v>
      </c>
      <c r="B13871" t="s">
        <v>309</v>
      </c>
      <c r="C13871" t="s">
        <v>273</v>
      </c>
      <c r="D13871">
        <v>2025</v>
      </c>
      <c r="E13871">
        <v>1022</v>
      </c>
      <c r="F13871">
        <v>49</v>
      </c>
    </row>
    <row r="13872" spans="1:6" x14ac:dyDescent="0.2">
      <c r="A13872">
        <v>22</v>
      </c>
      <c r="B13872" t="s">
        <v>309</v>
      </c>
      <c r="C13872" t="s">
        <v>278</v>
      </c>
      <c r="D13872">
        <v>2021</v>
      </c>
    </row>
    <row r="13873" spans="1:6" x14ac:dyDescent="0.2">
      <c r="A13873">
        <v>22</v>
      </c>
      <c r="B13873" t="s">
        <v>309</v>
      </c>
      <c r="C13873" t="s">
        <v>278</v>
      </c>
      <c r="D13873">
        <v>2022</v>
      </c>
    </row>
    <row r="13874" spans="1:6" x14ac:dyDescent="0.2">
      <c r="A13874">
        <v>22</v>
      </c>
      <c r="B13874" t="s">
        <v>309</v>
      </c>
      <c r="C13874" t="s">
        <v>278</v>
      </c>
      <c r="D13874">
        <v>2023</v>
      </c>
    </row>
    <row r="13875" spans="1:6" x14ac:dyDescent="0.2">
      <c r="A13875">
        <v>22</v>
      </c>
      <c r="B13875" t="s">
        <v>309</v>
      </c>
      <c r="C13875" t="s">
        <v>278</v>
      </c>
      <c r="D13875">
        <v>2024</v>
      </c>
    </row>
    <row r="13876" spans="1:6" x14ac:dyDescent="0.2">
      <c r="A13876">
        <v>22</v>
      </c>
      <c r="B13876" t="s">
        <v>309</v>
      </c>
      <c r="C13876" t="s">
        <v>278</v>
      </c>
      <c r="D13876">
        <v>2025</v>
      </c>
      <c r="E13876">
        <v>1580</v>
      </c>
      <c r="F13876">
        <v>47.4</v>
      </c>
    </row>
    <row r="13877" spans="1:6" x14ac:dyDescent="0.2">
      <c r="A13877">
        <v>22</v>
      </c>
      <c r="B13877" t="s">
        <v>309</v>
      </c>
      <c r="C13877" t="s">
        <v>274</v>
      </c>
      <c r="D13877">
        <v>2021</v>
      </c>
    </row>
    <row r="13878" spans="1:6" x14ac:dyDescent="0.2">
      <c r="A13878">
        <v>22</v>
      </c>
      <c r="B13878" t="s">
        <v>309</v>
      </c>
      <c r="C13878" t="s">
        <v>274</v>
      </c>
      <c r="D13878">
        <v>2022</v>
      </c>
    </row>
    <row r="13879" spans="1:6" x14ac:dyDescent="0.2">
      <c r="A13879">
        <v>22</v>
      </c>
      <c r="B13879" t="s">
        <v>309</v>
      </c>
      <c r="C13879" t="s">
        <v>274</v>
      </c>
      <c r="D13879">
        <v>2023</v>
      </c>
    </row>
    <row r="13880" spans="1:6" x14ac:dyDescent="0.2">
      <c r="A13880">
        <v>22</v>
      </c>
      <c r="B13880" t="s">
        <v>309</v>
      </c>
      <c r="C13880" t="s">
        <v>274</v>
      </c>
      <c r="D13880">
        <v>2024</v>
      </c>
    </row>
    <row r="13881" spans="1:6" x14ac:dyDescent="0.2">
      <c r="A13881">
        <v>22</v>
      </c>
      <c r="B13881" t="s">
        <v>309</v>
      </c>
      <c r="C13881" t="s">
        <v>274</v>
      </c>
      <c r="D13881">
        <v>2025</v>
      </c>
      <c r="E13881">
        <v>1561</v>
      </c>
      <c r="F13881">
        <v>48.9</v>
      </c>
    </row>
    <row r="13882" spans="1:6" x14ac:dyDescent="0.2">
      <c r="A13882">
        <v>22</v>
      </c>
      <c r="B13882" t="s">
        <v>309</v>
      </c>
      <c r="C13882" t="s">
        <v>32</v>
      </c>
      <c r="D13882">
        <v>2021</v>
      </c>
      <c r="E13882">
        <v>5819</v>
      </c>
      <c r="F13882">
        <v>17.3</v>
      </c>
    </row>
    <row r="13883" spans="1:6" x14ac:dyDescent="0.2">
      <c r="A13883">
        <v>22</v>
      </c>
      <c r="B13883" t="s">
        <v>309</v>
      </c>
      <c r="C13883" t="s">
        <v>32</v>
      </c>
      <c r="D13883">
        <v>2022</v>
      </c>
      <c r="E13883">
        <v>3293</v>
      </c>
      <c r="F13883">
        <v>41.9</v>
      </c>
    </row>
    <row r="13884" spans="1:6" x14ac:dyDescent="0.2">
      <c r="A13884">
        <v>22</v>
      </c>
      <c r="B13884" t="s">
        <v>309</v>
      </c>
      <c r="C13884" t="s">
        <v>32</v>
      </c>
      <c r="D13884">
        <v>2023</v>
      </c>
      <c r="E13884">
        <v>14654</v>
      </c>
      <c r="F13884">
        <v>36.5</v>
      </c>
    </row>
    <row r="13885" spans="1:6" x14ac:dyDescent="0.2">
      <c r="A13885">
        <v>22</v>
      </c>
      <c r="B13885" t="s">
        <v>309</v>
      </c>
      <c r="C13885" t="s">
        <v>32</v>
      </c>
      <c r="D13885">
        <v>2024</v>
      </c>
      <c r="E13885">
        <v>17429</v>
      </c>
      <c r="F13885">
        <v>31.2</v>
      </c>
    </row>
    <row r="13886" spans="1:6" x14ac:dyDescent="0.2">
      <c r="A13886">
        <v>22</v>
      </c>
      <c r="B13886" t="s">
        <v>309</v>
      </c>
      <c r="C13886" t="s">
        <v>32</v>
      </c>
      <c r="D13886">
        <v>2025</v>
      </c>
      <c r="E13886">
        <v>10273</v>
      </c>
      <c r="F13886">
        <v>46.6</v>
      </c>
    </row>
    <row r="13887" spans="1:6" x14ac:dyDescent="0.2">
      <c r="A13887">
        <v>22</v>
      </c>
      <c r="B13887" t="s">
        <v>309</v>
      </c>
      <c r="C13887" t="s">
        <v>174</v>
      </c>
      <c r="D13887">
        <v>2021</v>
      </c>
    </row>
    <row r="13888" spans="1:6" x14ac:dyDescent="0.2">
      <c r="A13888">
        <v>22</v>
      </c>
      <c r="B13888" t="s">
        <v>309</v>
      </c>
      <c r="C13888" t="s">
        <v>174</v>
      </c>
      <c r="D13888">
        <v>2022</v>
      </c>
      <c r="E13888">
        <v>9484</v>
      </c>
      <c r="F13888">
        <v>35.4</v>
      </c>
    </row>
    <row r="13889" spans="1:6" x14ac:dyDescent="0.2">
      <c r="A13889">
        <v>22</v>
      </c>
      <c r="B13889" t="s">
        <v>309</v>
      </c>
      <c r="C13889" t="s">
        <v>174</v>
      </c>
      <c r="D13889">
        <v>2023</v>
      </c>
      <c r="E13889">
        <v>5647</v>
      </c>
      <c r="F13889">
        <v>31.7</v>
      </c>
    </row>
    <row r="13890" spans="1:6" x14ac:dyDescent="0.2">
      <c r="A13890">
        <v>22</v>
      </c>
      <c r="B13890" t="s">
        <v>309</v>
      </c>
      <c r="C13890" t="s">
        <v>174</v>
      </c>
      <c r="D13890">
        <v>2024</v>
      </c>
      <c r="E13890">
        <v>3526</v>
      </c>
      <c r="F13890">
        <v>31.8</v>
      </c>
    </row>
    <row r="13891" spans="1:6" x14ac:dyDescent="0.2">
      <c r="A13891">
        <v>22</v>
      </c>
      <c r="B13891" t="s">
        <v>309</v>
      </c>
      <c r="C13891" t="s">
        <v>174</v>
      </c>
      <c r="D13891">
        <v>2025</v>
      </c>
      <c r="E13891">
        <v>982</v>
      </c>
      <c r="F13891">
        <v>40.4</v>
      </c>
    </row>
    <row r="13892" spans="1:6" x14ac:dyDescent="0.2">
      <c r="A13892">
        <v>22</v>
      </c>
      <c r="B13892" t="s">
        <v>309</v>
      </c>
      <c r="C13892" t="s">
        <v>212</v>
      </c>
      <c r="D13892">
        <v>2021</v>
      </c>
    </row>
    <row r="13893" spans="1:6" x14ac:dyDescent="0.2">
      <c r="A13893">
        <v>22</v>
      </c>
      <c r="B13893" t="s">
        <v>309</v>
      </c>
      <c r="C13893" t="s">
        <v>212</v>
      </c>
      <c r="D13893">
        <v>2022</v>
      </c>
    </row>
    <row r="13894" spans="1:6" x14ac:dyDescent="0.2">
      <c r="A13894">
        <v>22</v>
      </c>
      <c r="B13894" t="s">
        <v>309</v>
      </c>
      <c r="C13894" t="s">
        <v>212</v>
      </c>
      <c r="D13894">
        <v>2023</v>
      </c>
      <c r="E13894">
        <v>445</v>
      </c>
      <c r="F13894">
        <v>33.200000000000003</v>
      </c>
    </row>
    <row r="13895" spans="1:6" x14ac:dyDescent="0.2">
      <c r="A13895">
        <v>22</v>
      </c>
      <c r="B13895" t="s">
        <v>309</v>
      </c>
      <c r="C13895" t="s">
        <v>212</v>
      </c>
      <c r="D13895">
        <v>2024</v>
      </c>
      <c r="E13895">
        <v>5953</v>
      </c>
      <c r="F13895">
        <v>31.3</v>
      </c>
    </row>
    <row r="13896" spans="1:6" x14ac:dyDescent="0.2">
      <c r="A13896">
        <v>22</v>
      </c>
      <c r="B13896" t="s">
        <v>309</v>
      </c>
      <c r="C13896" t="s">
        <v>212</v>
      </c>
      <c r="D13896">
        <v>2025</v>
      </c>
      <c r="E13896">
        <v>3413</v>
      </c>
      <c r="F13896">
        <v>49.9</v>
      </c>
    </row>
    <row r="13897" spans="1:6" x14ac:dyDescent="0.2">
      <c r="A13897">
        <v>22</v>
      </c>
      <c r="B13897" t="s">
        <v>309</v>
      </c>
      <c r="C13897" t="s">
        <v>204</v>
      </c>
      <c r="D13897">
        <v>2021</v>
      </c>
    </row>
    <row r="13898" spans="1:6" x14ac:dyDescent="0.2">
      <c r="A13898">
        <v>22</v>
      </c>
      <c r="B13898" t="s">
        <v>309</v>
      </c>
      <c r="C13898" t="s">
        <v>204</v>
      </c>
      <c r="D13898">
        <v>2022</v>
      </c>
    </row>
    <row r="13899" spans="1:6" x14ac:dyDescent="0.2">
      <c r="A13899">
        <v>22</v>
      </c>
      <c r="B13899" t="s">
        <v>309</v>
      </c>
      <c r="C13899" t="s">
        <v>204</v>
      </c>
      <c r="D13899">
        <v>2023</v>
      </c>
      <c r="E13899">
        <v>3146</v>
      </c>
      <c r="F13899">
        <v>37.200000000000003</v>
      </c>
    </row>
    <row r="13900" spans="1:6" x14ac:dyDescent="0.2">
      <c r="A13900">
        <v>22</v>
      </c>
      <c r="B13900" t="s">
        <v>309</v>
      </c>
      <c r="C13900" t="s">
        <v>204</v>
      </c>
      <c r="D13900">
        <v>2024</v>
      </c>
      <c r="E13900">
        <v>1825</v>
      </c>
      <c r="F13900">
        <v>25.9</v>
      </c>
    </row>
    <row r="13901" spans="1:6" x14ac:dyDescent="0.2">
      <c r="A13901">
        <v>22</v>
      </c>
      <c r="B13901" t="s">
        <v>309</v>
      </c>
      <c r="C13901" t="s">
        <v>204</v>
      </c>
      <c r="D13901">
        <v>2025</v>
      </c>
      <c r="E13901">
        <v>1844</v>
      </c>
      <c r="F13901">
        <v>46.3</v>
      </c>
    </row>
    <row r="13902" spans="1:6" x14ac:dyDescent="0.2">
      <c r="A13902">
        <v>22</v>
      </c>
      <c r="B13902" t="s">
        <v>309</v>
      </c>
      <c r="C13902" t="s">
        <v>205</v>
      </c>
      <c r="D13902">
        <v>2021</v>
      </c>
    </row>
    <row r="13903" spans="1:6" x14ac:dyDescent="0.2">
      <c r="A13903">
        <v>22</v>
      </c>
      <c r="B13903" t="s">
        <v>309</v>
      </c>
      <c r="C13903" t="s">
        <v>205</v>
      </c>
      <c r="D13903">
        <v>2022</v>
      </c>
    </row>
    <row r="13904" spans="1:6" x14ac:dyDescent="0.2">
      <c r="A13904">
        <v>22</v>
      </c>
      <c r="B13904" t="s">
        <v>309</v>
      </c>
      <c r="C13904" t="s">
        <v>205</v>
      </c>
      <c r="D13904">
        <v>2023</v>
      </c>
    </row>
    <row r="13905" spans="1:6" x14ac:dyDescent="0.2">
      <c r="A13905">
        <v>22</v>
      </c>
      <c r="B13905" t="s">
        <v>309</v>
      </c>
      <c r="C13905" t="s">
        <v>205</v>
      </c>
      <c r="D13905">
        <v>2024</v>
      </c>
      <c r="E13905">
        <v>13846</v>
      </c>
      <c r="F13905">
        <v>25.1</v>
      </c>
    </row>
    <row r="13906" spans="1:6" x14ac:dyDescent="0.2">
      <c r="A13906">
        <v>22</v>
      </c>
      <c r="B13906" t="s">
        <v>309</v>
      </c>
      <c r="C13906" t="s">
        <v>205</v>
      </c>
      <c r="D13906">
        <v>2025</v>
      </c>
      <c r="E13906">
        <v>8701</v>
      </c>
      <c r="F13906">
        <v>48.5</v>
      </c>
    </row>
    <row r="13907" spans="1:6" x14ac:dyDescent="0.2">
      <c r="A13907">
        <v>22</v>
      </c>
      <c r="B13907" t="s">
        <v>309</v>
      </c>
      <c r="C13907" t="s">
        <v>206</v>
      </c>
      <c r="D13907">
        <v>2021</v>
      </c>
    </row>
    <row r="13908" spans="1:6" x14ac:dyDescent="0.2">
      <c r="A13908">
        <v>22</v>
      </c>
      <c r="B13908" t="s">
        <v>309</v>
      </c>
      <c r="C13908" t="s">
        <v>206</v>
      </c>
      <c r="D13908">
        <v>2022</v>
      </c>
    </row>
    <row r="13909" spans="1:6" x14ac:dyDescent="0.2">
      <c r="A13909">
        <v>22</v>
      </c>
      <c r="B13909" t="s">
        <v>309</v>
      </c>
      <c r="C13909" t="s">
        <v>206</v>
      </c>
      <c r="D13909">
        <v>2023</v>
      </c>
      <c r="E13909">
        <v>1575</v>
      </c>
      <c r="F13909">
        <v>29</v>
      </c>
    </row>
    <row r="13910" spans="1:6" x14ac:dyDescent="0.2">
      <c r="A13910">
        <v>22</v>
      </c>
      <c r="B13910" t="s">
        <v>309</v>
      </c>
      <c r="C13910" t="s">
        <v>206</v>
      </c>
      <c r="D13910">
        <v>2024</v>
      </c>
      <c r="E13910">
        <v>12906</v>
      </c>
      <c r="F13910">
        <v>29.9</v>
      </c>
    </row>
    <row r="13911" spans="1:6" x14ac:dyDescent="0.2">
      <c r="A13911">
        <v>22</v>
      </c>
      <c r="B13911" t="s">
        <v>309</v>
      </c>
      <c r="C13911" t="s">
        <v>206</v>
      </c>
      <c r="D13911">
        <v>2025</v>
      </c>
      <c r="E13911">
        <v>4638</v>
      </c>
      <c r="F13911">
        <v>52.2</v>
      </c>
    </row>
    <row r="13912" spans="1:6" x14ac:dyDescent="0.2">
      <c r="A13912">
        <v>22</v>
      </c>
      <c r="B13912" t="s">
        <v>309</v>
      </c>
      <c r="C13912" t="s">
        <v>249</v>
      </c>
      <c r="D13912">
        <v>2021</v>
      </c>
    </row>
    <row r="13913" spans="1:6" x14ac:dyDescent="0.2">
      <c r="A13913">
        <v>22</v>
      </c>
      <c r="B13913" t="s">
        <v>309</v>
      </c>
      <c r="C13913" t="s">
        <v>249</v>
      </c>
      <c r="D13913">
        <v>2022</v>
      </c>
    </row>
    <row r="13914" spans="1:6" x14ac:dyDescent="0.2">
      <c r="A13914">
        <v>22</v>
      </c>
      <c r="B13914" t="s">
        <v>309</v>
      </c>
      <c r="C13914" t="s">
        <v>249</v>
      </c>
      <c r="D13914">
        <v>2023</v>
      </c>
    </row>
    <row r="13915" spans="1:6" x14ac:dyDescent="0.2">
      <c r="A13915">
        <v>22</v>
      </c>
      <c r="B13915" t="s">
        <v>309</v>
      </c>
      <c r="C13915" t="s">
        <v>249</v>
      </c>
      <c r="D13915">
        <v>2024</v>
      </c>
    </row>
    <row r="13916" spans="1:6" x14ac:dyDescent="0.2">
      <c r="A13916">
        <v>22</v>
      </c>
      <c r="B13916" t="s">
        <v>309</v>
      </c>
      <c r="C13916" t="s">
        <v>249</v>
      </c>
      <c r="D13916">
        <v>2025</v>
      </c>
      <c r="E13916">
        <v>4473</v>
      </c>
      <c r="F13916">
        <v>50.8</v>
      </c>
    </row>
    <row r="13917" spans="1:6" x14ac:dyDescent="0.2">
      <c r="A13917">
        <v>22</v>
      </c>
      <c r="B13917" t="s">
        <v>309</v>
      </c>
      <c r="C13917" t="s">
        <v>240</v>
      </c>
      <c r="D13917">
        <v>2021</v>
      </c>
    </row>
    <row r="13918" spans="1:6" x14ac:dyDescent="0.2">
      <c r="A13918">
        <v>22</v>
      </c>
      <c r="B13918" t="s">
        <v>309</v>
      </c>
      <c r="C13918" t="s">
        <v>240</v>
      </c>
      <c r="D13918">
        <v>2022</v>
      </c>
    </row>
    <row r="13919" spans="1:6" x14ac:dyDescent="0.2">
      <c r="A13919">
        <v>22</v>
      </c>
      <c r="B13919" t="s">
        <v>309</v>
      </c>
      <c r="C13919" t="s">
        <v>240</v>
      </c>
      <c r="D13919">
        <v>2023</v>
      </c>
    </row>
    <row r="13920" spans="1:6" x14ac:dyDescent="0.2">
      <c r="A13920">
        <v>22</v>
      </c>
      <c r="B13920" t="s">
        <v>309</v>
      </c>
      <c r="C13920" t="s">
        <v>240</v>
      </c>
      <c r="D13920">
        <v>2024</v>
      </c>
      <c r="E13920">
        <v>412</v>
      </c>
      <c r="F13920">
        <v>43.8</v>
      </c>
    </row>
    <row r="13921" spans="1:6" x14ac:dyDescent="0.2">
      <c r="A13921">
        <v>22</v>
      </c>
      <c r="B13921" t="s">
        <v>309</v>
      </c>
      <c r="C13921" t="s">
        <v>240</v>
      </c>
      <c r="D13921">
        <v>2025</v>
      </c>
      <c r="E13921">
        <v>15934</v>
      </c>
      <c r="F13921">
        <v>49.4</v>
      </c>
    </row>
    <row r="13922" spans="1:6" x14ac:dyDescent="0.2">
      <c r="A13922">
        <v>22</v>
      </c>
      <c r="B13922" t="s">
        <v>309</v>
      </c>
      <c r="C13922" t="s">
        <v>178</v>
      </c>
      <c r="D13922">
        <v>2021</v>
      </c>
    </row>
    <row r="13923" spans="1:6" x14ac:dyDescent="0.2">
      <c r="A13923">
        <v>22</v>
      </c>
      <c r="B13923" t="s">
        <v>309</v>
      </c>
      <c r="C13923" t="s">
        <v>178</v>
      </c>
      <c r="D13923">
        <v>2022</v>
      </c>
    </row>
    <row r="13924" spans="1:6" x14ac:dyDescent="0.2">
      <c r="A13924">
        <v>22</v>
      </c>
      <c r="B13924" t="s">
        <v>309</v>
      </c>
      <c r="C13924" t="s">
        <v>178</v>
      </c>
      <c r="D13924">
        <v>2023</v>
      </c>
      <c r="E13924">
        <v>2863</v>
      </c>
      <c r="F13924">
        <v>31.6</v>
      </c>
    </row>
    <row r="13925" spans="1:6" x14ac:dyDescent="0.2">
      <c r="A13925">
        <v>22</v>
      </c>
      <c r="B13925" t="s">
        <v>309</v>
      </c>
      <c r="C13925" t="s">
        <v>178</v>
      </c>
      <c r="D13925">
        <v>2024</v>
      </c>
      <c r="E13925">
        <v>3796</v>
      </c>
      <c r="F13925">
        <v>21.1</v>
      </c>
    </row>
    <row r="13926" spans="1:6" x14ac:dyDescent="0.2">
      <c r="A13926">
        <v>22</v>
      </c>
      <c r="B13926" t="s">
        <v>309</v>
      </c>
      <c r="C13926" t="s">
        <v>178</v>
      </c>
      <c r="D13926">
        <v>2025</v>
      </c>
      <c r="E13926">
        <v>1633</v>
      </c>
      <c r="F13926">
        <v>54</v>
      </c>
    </row>
    <row r="13927" spans="1:6" x14ac:dyDescent="0.2">
      <c r="A13927">
        <v>22</v>
      </c>
      <c r="B13927" t="s">
        <v>309</v>
      </c>
      <c r="C13927" t="s">
        <v>54</v>
      </c>
      <c r="D13927">
        <v>2021</v>
      </c>
      <c r="E13927">
        <v>6938</v>
      </c>
      <c r="F13927">
        <v>24</v>
      </c>
    </row>
    <row r="13928" spans="1:6" x14ac:dyDescent="0.2">
      <c r="A13928">
        <v>22</v>
      </c>
      <c r="B13928" t="s">
        <v>309</v>
      </c>
      <c r="C13928" t="s">
        <v>54</v>
      </c>
      <c r="D13928">
        <v>2022</v>
      </c>
      <c r="E13928">
        <v>8028</v>
      </c>
      <c r="F13928">
        <v>39.9</v>
      </c>
    </row>
    <row r="13929" spans="1:6" x14ac:dyDescent="0.2">
      <c r="A13929">
        <v>22</v>
      </c>
      <c r="B13929" t="s">
        <v>309</v>
      </c>
      <c r="C13929" t="s">
        <v>54</v>
      </c>
      <c r="D13929">
        <v>2023</v>
      </c>
      <c r="E13929">
        <v>6704</v>
      </c>
      <c r="F13929">
        <v>42.6</v>
      </c>
    </row>
    <row r="13930" spans="1:6" x14ac:dyDescent="0.2">
      <c r="A13930">
        <v>22</v>
      </c>
      <c r="B13930" t="s">
        <v>309</v>
      </c>
      <c r="C13930" t="s">
        <v>54</v>
      </c>
      <c r="D13930">
        <v>2024</v>
      </c>
      <c r="E13930">
        <v>10392</v>
      </c>
      <c r="F13930">
        <v>28</v>
      </c>
    </row>
    <row r="13931" spans="1:6" x14ac:dyDescent="0.2">
      <c r="A13931">
        <v>22</v>
      </c>
      <c r="B13931" t="s">
        <v>309</v>
      </c>
      <c r="C13931" t="s">
        <v>54</v>
      </c>
      <c r="D13931">
        <v>2025</v>
      </c>
      <c r="E13931">
        <v>5788</v>
      </c>
      <c r="F13931">
        <v>47.1</v>
      </c>
    </row>
    <row r="13932" spans="1:6" x14ac:dyDescent="0.2">
      <c r="A13932">
        <v>22</v>
      </c>
      <c r="B13932" t="s">
        <v>309</v>
      </c>
      <c r="C13932" t="s">
        <v>36</v>
      </c>
      <c r="D13932">
        <v>2021</v>
      </c>
      <c r="E13932">
        <v>2609</v>
      </c>
      <c r="F13932">
        <v>18.8</v>
      </c>
    </row>
    <row r="13933" spans="1:6" x14ac:dyDescent="0.2">
      <c r="A13933">
        <v>22</v>
      </c>
      <c r="B13933" t="s">
        <v>309</v>
      </c>
      <c r="C13933" t="s">
        <v>36</v>
      </c>
      <c r="D13933">
        <v>2022</v>
      </c>
      <c r="E13933">
        <v>11184</v>
      </c>
      <c r="F13933">
        <v>31.1</v>
      </c>
    </row>
    <row r="13934" spans="1:6" x14ac:dyDescent="0.2">
      <c r="A13934">
        <v>22</v>
      </c>
      <c r="B13934" t="s">
        <v>309</v>
      </c>
      <c r="C13934" t="s">
        <v>36</v>
      </c>
      <c r="D13934">
        <v>2023</v>
      </c>
      <c r="E13934">
        <v>11827</v>
      </c>
      <c r="F13934">
        <v>34.1</v>
      </c>
    </row>
    <row r="13935" spans="1:6" x14ac:dyDescent="0.2">
      <c r="A13935">
        <v>22</v>
      </c>
      <c r="B13935" t="s">
        <v>309</v>
      </c>
      <c r="C13935" t="s">
        <v>36</v>
      </c>
      <c r="D13935">
        <v>2024</v>
      </c>
      <c r="E13935">
        <v>8700</v>
      </c>
      <c r="F13935">
        <v>29.7</v>
      </c>
    </row>
    <row r="13936" spans="1:6" x14ac:dyDescent="0.2">
      <c r="A13936">
        <v>22</v>
      </c>
      <c r="B13936" t="s">
        <v>309</v>
      </c>
      <c r="C13936" t="s">
        <v>36</v>
      </c>
      <c r="D13936">
        <v>2025</v>
      </c>
      <c r="E13936">
        <v>2011</v>
      </c>
      <c r="F13936">
        <v>53.3</v>
      </c>
    </row>
    <row r="13937" spans="1:6" x14ac:dyDescent="0.2">
      <c r="A13937">
        <v>22</v>
      </c>
      <c r="B13937" t="s">
        <v>309</v>
      </c>
      <c r="C13937" t="s">
        <v>467</v>
      </c>
      <c r="D13937">
        <v>2021</v>
      </c>
    </row>
    <row r="13938" spans="1:6" x14ac:dyDescent="0.2">
      <c r="A13938">
        <v>22</v>
      </c>
      <c r="B13938" t="s">
        <v>309</v>
      </c>
      <c r="C13938" t="s">
        <v>467</v>
      </c>
      <c r="D13938">
        <v>2022</v>
      </c>
    </row>
    <row r="13939" spans="1:6" x14ac:dyDescent="0.2">
      <c r="A13939">
        <v>22</v>
      </c>
      <c r="B13939" t="s">
        <v>309</v>
      </c>
      <c r="C13939" t="s">
        <v>467</v>
      </c>
      <c r="D13939">
        <v>2023</v>
      </c>
    </row>
    <row r="13940" spans="1:6" x14ac:dyDescent="0.2">
      <c r="A13940">
        <v>22</v>
      </c>
      <c r="B13940" t="s">
        <v>309</v>
      </c>
      <c r="C13940" t="s">
        <v>467</v>
      </c>
      <c r="D13940">
        <v>2024</v>
      </c>
    </row>
    <row r="13941" spans="1:6" x14ac:dyDescent="0.2">
      <c r="A13941">
        <v>22</v>
      </c>
      <c r="B13941" t="s">
        <v>309</v>
      </c>
      <c r="C13941" t="s">
        <v>467</v>
      </c>
      <c r="D13941">
        <v>2025</v>
      </c>
      <c r="E13941">
        <v>1030</v>
      </c>
      <c r="F13941">
        <v>46.7</v>
      </c>
    </row>
    <row r="13942" spans="1:6" x14ac:dyDescent="0.2">
      <c r="A13942">
        <v>22</v>
      </c>
      <c r="B13942" t="s">
        <v>84</v>
      </c>
      <c r="C13942" t="s">
        <v>86</v>
      </c>
      <c r="D13942">
        <v>2021</v>
      </c>
      <c r="E13942">
        <v>901</v>
      </c>
      <c r="F13942">
        <v>19</v>
      </c>
    </row>
    <row r="13943" spans="1:6" x14ac:dyDescent="0.2">
      <c r="A13943">
        <v>22</v>
      </c>
      <c r="B13943" t="s">
        <v>84</v>
      </c>
      <c r="C13943" t="s">
        <v>86</v>
      </c>
      <c r="D13943">
        <v>2022</v>
      </c>
    </row>
    <row r="13944" spans="1:6" x14ac:dyDescent="0.2">
      <c r="A13944">
        <v>22</v>
      </c>
      <c r="B13944" t="s">
        <v>84</v>
      </c>
      <c r="C13944" t="s">
        <v>86</v>
      </c>
      <c r="D13944">
        <v>2023</v>
      </c>
    </row>
    <row r="13945" spans="1:6" x14ac:dyDescent="0.2">
      <c r="A13945">
        <v>22</v>
      </c>
      <c r="B13945" t="s">
        <v>84</v>
      </c>
      <c r="C13945" t="s">
        <v>86</v>
      </c>
      <c r="D13945">
        <v>2024</v>
      </c>
      <c r="E13945">
        <v>876</v>
      </c>
      <c r="F13945">
        <v>47.5</v>
      </c>
    </row>
    <row r="13946" spans="1:6" x14ac:dyDescent="0.2">
      <c r="A13946">
        <v>22</v>
      </c>
      <c r="B13946" t="s">
        <v>84</v>
      </c>
      <c r="C13946" t="s">
        <v>86</v>
      </c>
      <c r="D13946">
        <v>2025</v>
      </c>
      <c r="E13946">
        <v>1129</v>
      </c>
      <c r="F13946">
        <v>51.1</v>
      </c>
    </row>
    <row r="13947" spans="1:6" x14ac:dyDescent="0.2">
      <c r="A13947">
        <v>22</v>
      </c>
      <c r="B13947" t="s">
        <v>84</v>
      </c>
      <c r="C13947" t="s">
        <v>256</v>
      </c>
      <c r="D13947">
        <v>2021</v>
      </c>
    </row>
    <row r="13948" spans="1:6" x14ac:dyDescent="0.2">
      <c r="A13948">
        <v>22</v>
      </c>
      <c r="B13948" t="s">
        <v>84</v>
      </c>
      <c r="C13948" t="s">
        <v>256</v>
      </c>
      <c r="D13948">
        <v>2022</v>
      </c>
    </row>
    <row r="13949" spans="1:6" x14ac:dyDescent="0.2">
      <c r="A13949">
        <v>22</v>
      </c>
      <c r="B13949" t="s">
        <v>84</v>
      </c>
      <c r="C13949" t="s">
        <v>256</v>
      </c>
      <c r="D13949">
        <v>2023</v>
      </c>
    </row>
    <row r="13950" spans="1:6" x14ac:dyDescent="0.2">
      <c r="A13950">
        <v>22</v>
      </c>
      <c r="B13950" t="s">
        <v>84</v>
      </c>
      <c r="C13950" t="s">
        <v>256</v>
      </c>
      <c r="D13950">
        <v>2024</v>
      </c>
    </row>
    <row r="13951" spans="1:6" x14ac:dyDescent="0.2">
      <c r="A13951">
        <v>22</v>
      </c>
      <c r="B13951" t="s">
        <v>84</v>
      </c>
      <c r="C13951" t="s">
        <v>256</v>
      </c>
      <c r="D13951">
        <v>2025</v>
      </c>
      <c r="E13951">
        <v>855</v>
      </c>
      <c r="F13951">
        <v>59</v>
      </c>
    </row>
    <row r="13952" spans="1:6" x14ac:dyDescent="0.2">
      <c r="A13952">
        <v>22</v>
      </c>
      <c r="B13952" t="s">
        <v>84</v>
      </c>
      <c r="C13952" t="s">
        <v>88</v>
      </c>
      <c r="D13952">
        <v>2021</v>
      </c>
      <c r="E13952">
        <v>2111</v>
      </c>
      <c r="F13952">
        <v>19</v>
      </c>
    </row>
    <row r="13953" spans="1:6" x14ac:dyDescent="0.2">
      <c r="A13953">
        <v>22</v>
      </c>
      <c r="B13953" t="s">
        <v>84</v>
      </c>
      <c r="C13953" t="s">
        <v>88</v>
      </c>
      <c r="D13953">
        <v>2022</v>
      </c>
      <c r="E13953">
        <v>848</v>
      </c>
      <c r="F13953">
        <v>34.200000000000003</v>
      </c>
    </row>
    <row r="13954" spans="1:6" x14ac:dyDescent="0.2">
      <c r="A13954">
        <v>22</v>
      </c>
      <c r="B13954" t="s">
        <v>84</v>
      </c>
      <c r="C13954" t="s">
        <v>88</v>
      </c>
      <c r="D13954">
        <v>2023</v>
      </c>
    </row>
    <row r="13955" spans="1:6" x14ac:dyDescent="0.2">
      <c r="A13955">
        <v>22</v>
      </c>
      <c r="B13955" t="s">
        <v>84</v>
      </c>
      <c r="C13955" t="s">
        <v>88</v>
      </c>
      <c r="D13955">
        <v>2024</v>
      </c>
      <c r="E13955">
        <v>1308</v>
      </c>
      <c r="F13955">
        <v>37.700000000000003</v>
      </c>
    </row>
    <row r="13956" spans="1:6" x14ac:dyDescent="0.2">
      <c r="A13956">
        <v>22</v>
      </c>
      <c r="B13956" t="s">
        <v>84</v>
      </c>
      <c r="C13956" t="s">
        <v>88</v>
      </c>
      <c r="D13956">
        <v>2025</v>
      </c>
      <c r="E13956">
        <v>1511</v>
      </c>
      <c r="F13956">
        <v>63.8</v>
      </c>
    </row>
    <row r="13957" spans="1:6" x14ac:dyDescent="0.2">
      <c r="A13957">
        <v>22</v>
      </c>
      <c r="B13957" t="s">
        <v>84</v>
      </c>
      <c r="C13957" t="s">
        <v>98</v>
      </c>
      <c r="D13957">
        <v>2021</v>
      </c>
    </row>
    <row r="13958" spans="1:6" x14ac:dyDescent="0.2">
      <c r="A13958">
        <v>22</v>
      </c>
      <c r="B13958" t="s">
        <v>84</v>
      </c>
      <c r="C13958" t="s">
        <v>98</v>
      </c>
      <c r="D13958">
        <v>2022</v>
      </c>
    </row>
    <row r="13959" spans="1:6" x14ac:dyDescent="0.2">
      <c r="A13959">
        <v>22</v>
      </c>
      <c r="B13959" t="s">
        <v>84</v>
      </c>
      <c r="C13959" t="s">
        <v>98</v>
      </c>
      <c r="D13959">
        <v>2023</v>
      </c>
    </row>
    <row r="13960" spans="1:6" x14ac:dyDescent="0.2">
      <c r="A13960">
        <v>22</v>
      </c>
      <c r="B13960" t="s">
        <v>84</v>
      </c>
      <c r="C13960" t="s">
        <v>98</v>
      </c>
      <c r="D13960">
        <v>2024</v>
      </c>
    </row>
    <row r="13961" spans="1:6" x14ac:dyDescent="0.2">
      <c r="A13961">
        <v>22</v>
      </c>
      <c r="B13961" t="s">
        <v>84</v>
      </c>
      <c r="C13961" t="s">
        <v>98</v>
      </c>
      <c r="D13961">
        <v>2025</v>
      </c>
      <c r="E13961">
        <v>809</v>
      </c>
      <c r="F13961">
        <v>47.6</v>
      </c>
    </row>
    <row r="13962" spans="1:6" x14ac:dyDescent="0.2">
      <c r="A13962">
        <v>22</v>
      </c>
      <c r="B13962" t="s">
        <v>84</v>
      </c>
      <c r="C13962" t="s">
        <v>255</v>
      </c>
      <c r="D13962">
        <v>2021</v>
      </c>
    </row>
    <row r="13963" spans="1:6" x14ac:dyDescent="0.2">
      <c r="A13963">
        <v>22</v>
      </c>
      <c r="B13963" t="s">
        <v>84</v>
      </c>
      <c r="C13963" t="s">
        <v>255</v>
      </c>
      <c r="D13963">
        <v>2022</v>
      </c>
    </row>
    <row r="13964" spans="1:6" x14ac:dyDescent="0.2">
      <c r="A13964">
        <v>22</v>
      </c>
      <c r="B13964" t="s">
        <v>84</v>
      </c>
      <c r="C13964" t="s">
        <v>255</v>
      </c>
      <c r="D13964">
        <v>2023</v>
      </c>
    </row>
    <row r="13965" spans="1:6" x14ac:dyDescent="0.2">
      <c r="A13965">
        <v>22</v>
      </c>
      <c r="B13965" t="s">
        <v>84</v>
      </c>
      <c r="C13965" t="s">
        <v>255</v>
      </c>
      <c r="D13965">
        <v>2024</v>
      </c>
    </row>
    <row r="13966" spans="1:6" x14ac:dyDescent="0.2">
      <c r="A13966">
        <v>22</v>
      </c>
      <c r="B13966" t="s">
        <v>84</v>
      </c>
      <c r="C13966" t="s">
        <v>255</v>
      </c>
      <c r="D13966">
        <v>2025</v>
      </c>
      <c r="E13966">
        <v>1697</v>
      </c>
      <c r="F13966">
        <v>67.599999999999994</v>
      </c>
    </row>
    <row r="13967" spans="1:6" x14ac:dyDescent="0.2">
      <c r="A13967">
        <v>22</v>
      </c>
      <c r="B13967" t="s">
        <v>84</v>
      </c>
      <c r="C13967" t="s">
        <v>94</v>
      </c>
      <c r="D13967">
        <v>2021</v>
      </c>
      <c r="E13967">
        <v>3038</v>
      </c>
      <c r="F13967">
        <v>21.9</v>
      </c>
    </row>
    <row r="13968" spans="1:6" x14ac:dyDescent="0.2">
      <c r="A13968">
        <v>22</v>
      </c>
      <c r="B13968" t="s">
        <v>84</v>
      </c>
      <c r="C13968" t="s">
        <v>94</v>
      </c>
      <c r="D13968">
        <v>2022</v>
      </c>
      <c r="E13968">
        <v>2703</v>
      </c>
      <c r="F13968">
        <v>39.1</v>
      </c>
    </row>
    <row r="13969" spans="1:6" x14ac:dyDescent="0.2">
      <c r="A13969">
        <v>22</v>
      </c>
      <c r="B13969" t="s">
        <v>84</v>
      </c>
      <c r="C13969" t="s">
        <v>94</v>
      </c>
      <c r="D13969">
        <v>2023</v>
      </c>
      <c r="E13969">
        <v>552</v>
      </c>
      <c r="F13969">
        <v>50.1</v>
      </c>
    </row>
    <row r="13970" spans="1:6" x14ac:dyDescent="0.2">
      <c r="A13970">
        <v>22</v>
      </c>
      <c r="B13970" t="s">
        <v>84</v>
      </c>
      <c r="C13970" t="s">
        <v>94</v>
      </c>
      <c r="D13970">
        <v>2024</v>
      </c>
      <c r="E13970">
        <v>1754</v>
      </c>
      <c r="F13970">
        <v>32</v>
      </c>
    </row>
    <row r="13971" spans="1:6" x14ac:dyDescent="0.2">
      <c r="A13971">
        <v>22</v>
      </c>
      <c r="B13971" t="s">
        <v>84</v>
      </c>
      <c r="C13971" t="s">
        <v>94</v>
      </c>
      <c r="D13971">
        <v>2025</v>
      </c>
      <c r="E13971">
        <v>1734</v>
      </c>
      <c r="F13971">
        <v>36.9</v>
      </c>
    </row>
    <row r="13972" spans="1:6" x14ac:dyDescent="0.2">
      <c r="A13972">
        <v>22</v>
      </c>
      <c r="B13972" t="s">
        <v>84</v>
      </c>
      <c r="C13972" t="s">
        <v>97</v>
      </c>
      <c r="D13972">
        <v>2021</v>
      </c>
    </row>
    <row r="13973" spans="1:6" x14ac:dyDescent="0.2">
      <c r="A13973">
        <v>22</v>
      </c>
      <c r="B13973" t="s">
        <v>84</v>
      </c>
      <c r="C13973" t="s">
        <v>97</v>
      </c>
      <c r="D13973">
        <v>2022</v>
      </c>
    </row>
    <row r="13974" spans="1:6" x14ac:dyDescent="0.2">
      <c r="A13974">
        <v>22</v>
      </c>
      <c r="B13974" t="s">
        <v>84</v>
      </c>
      <c r="C13974" t="s">
        <v>97</v>
      </c>
      <c r="D13974">
        <v>2023</v>
      </c>
    </row>
    <row r="13975" spans="1:6" x14ac:dyDescent="0.2">
      <c r="A13975">
        <v>22</v>
      </c>
      <c r="B13975" t="s">
        <v>84</v>
      </c>
      <c r="C13975" t="s">
        <v>97</v>
      </c>
      <c r="D13975">
        <v>2024</v>
      </c>
    </row>
    <row r="13976" spans="1:6" x14ac:dyDescent="0.2">
      <c r="A13976">
        <v>22</v>
      </c>
      <c r="B13976" t="s">
        <v>84</v>
      </c>
      <c r="C13976" t="s">
        <v>97</v>
      </c>
      <c r="D13976">
        <v>2025</v>
      </c>
      <c r="E13976">
        <v>707</v>
      </c>
      <c r="F13976">
        <v>40</v>
      </c>
    </row>
    <row r="13977" spans="1:6" x14ac:dyDescent="0.2">
      <c r="A13977">
        <v>22</v>
      </c>
      <c r="B13977" t="s">
        <v>84</v>
      </c>
      <c r="C13977" t="s">
        <v>95</v>
      </c>
      <c r="D13977">
        <v>2021</v>
      </c>
      <c r="E13977">
        <v>3023</v>
      </c>
      <c r="F13977">
        <v>14.1</v>
      </c>
    </row>
    <row r="13978" spans="1:6" x14ac:dyDescent="0.2">
      <c r="A13978">
        <v>22</v>
      </c>
      <c r="B13978" t="s">
        <v>84</v>
      </c>
      <c r="C13978" t="s">
        <v>95</v>
      </c>
      <c r="D13978">
        <v>2022</v>
      </c>
      <c r="E13978">
        <v>3517</v>
      </c>
      <c r="F13978">
        <v>41.4</v>
      </c>
    </row>
    <row r="13979" spans="1:6" x14ac:dyDescent="0.2">
      <c r="A13979">
        <v>22</v>
      </c>
      <c r="B13979" t="s">
        <v>84</v>
      </c>
      <c r="C13979" t="s">
        <v>95</v>
      </c>
      <c r="D13979">
        <v>2023</v>
      </c>
      <c r="E13979">
        <v>2423</v>
      </c>
      <c r="F13979">
        <v>36.700000000000003</v>
      </c>
    </row>
    <row r="13980" spans="1:6" x14ac:dyDescent="0.2">
      <c r="A13980">
        <v>22</v>
      </c>
      <c r="B13980" t="s">
        <v>84</v>
      </c>
      <c r="C13980" t="s">
        <v>95</v>
      </c>
      <c r="D13980">
        <v>2024</v>
      </c>
      <c r="E13980">
        <v>725</v>
      </c>
      <c r="F13980">
        <v>29</v>
      </c>
    </row>
    <row r="13981" spans="1:6" x14ac:dyDescent="0.2">
      <c r="A13981">
        <v>22</v>
      </c>
      <c r="B13981" t="s">
        <v>84</v>
      </c>
      <c r="C13981" t="s">
        <v>95</v>
      </c>
      <c r="D13981">
        <v>2025</v>
      </c>
      <c r="E13981">
        <v>1531</v>
      </c>
      <c r="F13981">
        <v>39.299999999999997</v>
      </c>
    </row>
    <row r="13982" spans="1:6" x14ac:dyDescent="0.2">
      <c r="A13982">
        <v>22</v>
      </c>
      <c r="B13982" t="s">
        <v>84</v>
      </c>
      <c r="C13982" t="s">
        <v>99</v>
      </c>
      <c r="D13982">
        <v>2021</v>
      </c>
    </row>
    <row r="13983" spans="1:6" x14ac:dyDescent="0.2">
      <c r="A13983">
        <v>22</v>
      </c>
      <c r="B13983" t="s">
        <v>84</v>
      </c>
      <c r="C13983" t="s">
        <v>99</v>
      </c>
      <c r="D13983">
        <v>2022</v>
      </c>
    </row>
    <row r="13984" spans="1:6" x14ac:dyDescent="0.2">
      <c r="A13984">
        <v>22</v>
      </c>
      <c r="B13984" t="s">
        <v>84</v>
      </c>
      <c r="C13984" t="s">
        <v>99</v>
      </c>
      <c r="D13984">
        <v>2023</v>
      </c>
    </row>
    <row r="13985" spans="1:6" x14ac:dyDescent="0.2">
      <c r="A13985">
        <v>22</v>
      </c>
      <c r="B13985" t="s">
        <v>84</v>
      </c>
      <c r="C13985" t="s">
        <v>99</v>
      </c>
      <c r="D13985">
        <v>2024</v>
      </c>
    </row>
    <row r="13986" spans="1:6" x14ac:dyDescent="0.2">
      <c r="A13986">
        <v>22</v>
      </c>
      <c r="B13986" t="s">
        <v>84</v>
      </c>
      <c r="C13986" t="s">
        <v>99</v>
      </c>
      <c r="D13986">
        <v>2025</v>
      </c>
      <c r="E13986">
        <v>461</v>
      </c>
      <c r="F13986">
        <v>22.5</v>
      </c>
    </row>
    <row r="13987" spans="1:6" x14ac:dyDescent="0.2">
      <c r="A13987">
        <v>22</v>
      </c>
      <c r="B13987" t="s">
        <v>84</v>
      </c>
      <c r="C13987" t="s">
        <v>185</v>
      </c>
      <c r="D13987">
        <v>2021</v>
      </c>
    </row>
    <row r="13988" spans="1:6" x14ac:dyDescent="0.2">
      <c r="A13988">
        <v>22</v>
      </c>
      <c r="B13988" t="s">
        <v>84</v>
      </c>
      <c r="C13988" t="s">
        <v>185</v>
      </c>
      <c r="D13988">
        <v>2022</v>
      </c>
      <c r="E13988">
        <v>1723</v>
      </c>
      <c r="F13988">
        <v>47.1</v>
      </c>
    </row>
    <row r="13989" spans="1:6" x14ac:dyDescent="0.2">
      <c r="A13989">
        <v>22</v>
      </c>
      <c r="B13989" t="s">
        <v>84</v>
      </c>
      <c r="C13989" t="s">
        <v>185</v>
      </c>
      <c r="D13989">
        <v>2023</v>
      </c>
      <c r="E13989">
        <v>1962</v>
      </c>
      <c r="F13989">
        <v>50.6</v>
      </c>
    </row>
    <row r="13990" spans="1:6" x14ac:dyDescent="0.2">
      <c r="A13990">
        <v>22</v>
      </c>
      <c r="B13990" t="s">
        <v>84</v>
      </c>
      <c r="C13990" t="s">
        <v>185</v>
      </c>
      <c r="D13990">
        <v>2024</v>
      </c>
      <c r="E13990">
        <v>1403</v>
      </c>
      <c r="F13990">
        <v>42.3</v>
      </c>
    </row>
    <row r="13991" spans="1:6" x14ac:dyDescent="0.2">
      <c r="A13991">
        <v>22</v>
      </c>
      <c r="B13991" t="s">
        <v>84</v>
      </c>
      <c r="C13991" t="s">
        <v>185</v>
      </c>
      <c r="D13991">
        <v>2025</v>
      </c>
      <c r="E13991">
        <v>621</v>
      </c>
      <c r="F13991">
        <v>39.799999999999997</v>
      </c>
    </row>
    <row r="13992" spans="1:6" x14ac:dyDescent="0.2">
      <c r="A13992">
        <v>22</v>
      </c>
      <c r="B13992" t="s">
        <v>84</v>
      </c>
      <c r="C13992" t="s">
        <v>91</v>
      </c>
      <c r="D13992">
        <v>2021</v>
      </c>
      <c r="E13992">
        <v>15005</v>
      </c>
      <c r="F13992">
        <v>16.399999999999999</v>
      </c>
    </row>
    <row r="13993" spans="1:6" x14ac:dyDescent="0.2">
      <c r="A13993">
        <v>22</v>
      </c>
      <c r="B13993" t="s">
        <v>84</v>
      </c>
      <c r="C13993" t="s">
        <v>91</v>
      </c>
      <c r="D13993">
        <v>2022</v>
      </c>
      <c r="E13993">
        <v>7022</v>
      </c>
      <c r="F13993">
        <v>36.200000000000003</v>
      </c>
    </row>
    <row r="13994" spans="1:6" x14ac:dyDescent="0.2">
      <c r="A13994">
        <v>22</v>
      </c>
      <c r="B13994" t="s">
        <v>84</v>
      </c>
      <c r="C13994" t="s">
        <v>91</v>
      </c>
      <c r="D13994">
        <v>2023</v>
      </c>
      <c r="E13994">
        <v>7247</v>
      </c>
      <c r="F13994">
        <v>38.200000000000003</v>
      </c>
    </row>
    <row r="13995" spans="1:6" x14ac:dyDescent="0.2">
      <c r="A13995">
        <v>22</v>
      </c>
      <c r="B13995" t="s">
        <v>84</v>
      </c>
      <c r="C13995" t="s">
        <v>91</v>
      </c>
      <c r="D13995">
        <v>2024</v>
      </c>
      <c r="E13995">
        <v>8064</v>
      </c>
      <c r="F13995">
        <v>40.1</v>
      </c>
    </row>
    <row r="13996" spans="1:6" x14ac:dyDescent="0.2">
      <c r="A13996">
        <v>22</v>
      </c>
      <c r="B13996" t="s">
        <v>84</v>
      </c>
      <c r="C13996" t="s">
        <v>91</v>
      </c>
      <c r="D13996">
        <v>2025</v>
      </c>
      <c r="E13996">
        <v>7428</v>
      </c>
      <c r="F13996">
        <v>49.2</v>
      </c>
    </row>
    <row r="13997" spans="1:6" x14ac:dyDescent="0.2">
      <c r="A13997">
        <v>22</v>
      </c>
      <c r="B13997" t="s">
        <v>84</v>
      </c>
      <c r="C13997" t="s">
        <v>92</v>
      </c>
      <c r="D13997">
        <v>2021</v>
      </c>
      <c r="E13997">
        <v>578</v>
      </c>
      <c r="F13997">
        <v>20.2</v>
      </c>
    </row>
    <row r="13998" spans="1:6" x14ac:dyDescent="0.2">
      <c r="A13998">
        <v>22</v>
      </c>
      <c r="B13998" t="s">
        <v>84</v>
      </c>
      <c r="C13998" t="s">
        <v>92</v>
      </c>
      <c r="D13998">
        <v>2022</v>
      </c>
      <c r="E13998">
        <v>1260</v>
      </c>
      <c r="F13998">
        <v>26.5</v>
      </c>
    </row>
    <row r="13999" spans="1:6" x14ac:dyDescent="0.2">
      <c r="A13999">
        <v>22</v>
      </c>
      <c r="B13999" t="s">
        <v>84</v>
      </c>
      <c r="C13999" t="s">
        <v>92</v>
      </c>
      <c r="D13999">
        <v>2023</v>
      </c>
    </row>
    <row r="14000" spans="1:6" x14ac:dyDescent="0.2">
      <c r="A14000">
        <v>22</v>
      </c>
      <c r="B14000" t="s">
        <v>84</v>
      </c>
      <c r="C14000" t="s">
        <v>92</v>
      </c>
      <c r="D14000">
        <v>2024</v>
      </c>
    </row>
    <row r="14001" spans="1:6" x14ac:dyDescent="0.2">
      <c r="A14001">
        <v>22</v>
      </c>
      <c r="B14001" t="s">
        <v>84</v>
      </c>
      <c r="C14001" t="s">
        <v>92</v>
      </c>
      <c r="D14001">
        <v>2025</v>
      </c>
      <c r="E14001">
        <v>609</v>
      </c>
      <c r="F14001">
        <v>39.6</v>
      </c>
    </row>
    <row r="14002" spans="1:6" x14ac:dyDescent="0.2">
      <c r="A14002">
        <v>22</v>
      </c>
      <c r="B14002" t="s">
        <v>84</v>
      </c>
      <c r="C14002" t="s">
        <v>102</v>
      </c>
      <c r="D14002">
        <v>2021</v>
      </c>
      <c r="E14002">
        <v>2002</v>
      </c>
      <c r="F14002">
        <v>21</v>
      </c>
    </row>
    <row r="14003" spans="1:6" x14ac:dyDescent="0.2">
      <c r="A14003">
        <v>22</v>
      </c>
      <c r="B14003" t="s">
        <v>84</v>
      </c>
      <c r="C14003" t="s">
        <v>102</v>
      </c>
      <c r="D14003">
        <v>2022</v>
      </c>
      <c r="E14003">
        <v>779</v>
      </c>
      <c r="F14003">
        <v>24</v>
      </c>
    </row>
    <row r="14004" spans="1:6" x14ac:dyDescent="0.2">
      <c r="A14004">
        <v>22</v>
      </c>
      <c r="B14004" t="s">
        <v>84</v>
      </c>
      <c r="C14004" t="s">
        <v>102</v>
      </c>
      <c r="D14004">
        <v>2023</v>
      </c>
      <c r="E14004">
        <v>847</v>
      </c>
      <c r="F14004">
        <v>43.1</v>
      </c>
    </row>
    <row r="14005" spans="1:6" x14ac:dyDescent="0.2">
      <c r="A14005">
        <v>22</v>
      </c>
      <c r="B14005" t="s">
        <v>84</v>
      </c>
      <c r="C14005" t="s">
        <v>102</v>
      </c>
      <c r="D14005">
        <v>2024</v>
      </c>
      <c r="E14005">
        <v>2838</v>
      </c>
      <c r="F14005">
        <v>34</v>
      </c>
    </row>
    <row r="14006" spans="1:6" x14ac:dyDescent="0.2">
      <c r="A14006">
        <v>22</v>
      </c>
      <c r="B14006" t="s">
        <v>84</v>
      </c>
      <c r="C14006" t="s">
        <v>102</v>
      </c>
      <c r="D14006">
        <v>2025</v>
      </c>
      <c r="E14006">
        <v>2418</v>
      </c>
      <c r="F14006">
        <v>31.8</v>
      </c>
    </row>
    <row r="14007" spans="1:6" x14ac:dyDescent="0.2">
      <c r="A14007">
        <v>22</v>
      </c>
      <c r="B14007" t="s">
        <v>84</v>
      </c>
      <c r="C14007">
        <v>4010</v>
      </c>
      <c r="D14007">
        <v>2021</v>
      </c>
    </row>
    <row r="14008" spans="1:6" x14ac:dyDescent="0.2">
      <c r="A14008">
        <v>22</v>
      </c>
      <c r="B14008" t="s">
        <v>84</v>
      </c>
      <c r="C14008">
        <v>4010</v>
      </c>
      <c r="D14008">
        <v>2022</v>
      </c>
    </row>
    <row r="14009" spans="1:6" x14ac:dyDescent="0.2">
      <c r="A14009">
        <v>22</v>
      </c>
      <c r="B14009" t="s">
        <v>84</v>
      </c>
      <c r="C14009">
        <v>4010</v>
      </c>
      <c r="D14009">
        <v>2023</v>
      </c>
    </row>
    <row r="14010" spans="1:6" x14ac:dyDescent="0.2">
      <c r="A14010">
        <v>22</v>
      </c>
      <c r="B14010" t="s">
        <v>84</v>
      </c>
      <c r="C14010">
        <v>4010</v>
      </c>
      <c r="D14010">
        <v>2024</v>
      </c>
    </row>
    <row r="14011" spans="1:6" x14ac:dyDescent="0.2">
      <c r="A14011">
        <v>22</v>
      </c>
      <c r="B14011" t="s">
        <v>84</v>
      </c>
      <c r="C14011">
        <v>4010</v>
      </c>
      <c r="D14011">
        <v>2025</v>
      </c>
      <c r="E14011">
        <v>729</v>
      </c>
      <c r="F14011">
        <v>29.6</v>
      </c>
    </row>
    <row r="14012" spans="1:6" x14ac:dyDescent="0.2">
      <c r="A14012">
        <v>22</v>
      </c>
      <c r="B14012" t="s">
        <v>312</v>
      </c>
      <c r="C14012" t="s">
        <v>315</v>
      </c>
      <c r="D14012">
        <v>2021</v>
      </c>
      <c r="E14012">
        <v>5673</v>
      </c>
      <c r="F14012">
        <v>8.4</v>
      </c>
    </row>
    <row r="14013" spans="1:6" x14ac:dyDescent="0.2">
      <c r="A14013">
        <v>22</v>
      </c>
      <c r="B14013" t="s">
        <v>312</v>
      </c>
      <c r="C14013" t="s">
        <v>315</v>
      </c>
      <c r="D14013">
        <v>2022</v>
      </c>
      <c r="E14013">
        <v>3344</v>
      </c>
      <c r="F14013">
        <v>16.600000000000001</v>
      </c>
    </row>
    <row r="14014" spans="1:6" x14ac:dyDescent="0.2">
      <c r="A14014">
        <v>22</v>
      </c>
      <c r="B14014" t="s">
        <v>312</v>
      </c>
      <c r="C14014" t="s">
        <v>315</v>
      </c>
      <c r="D14014">
        <v>2023</v>
      </c>
      <c r="E14014">
        <v>842</v>
      </c>
      <c r="F14014">
        <v>16.399999999999999</v>
      </c>
    </row>
    <row r="14015" spans="1:6" x14ac:dyDescent="0.2">
      <c r="A14015">
        <v>22</v>
      </c>
      <c r="B14015" t="s">
        <v>312</v>
      </c>
      <c r="C14015" t="s">
        <v>315</v>
      </c>
      <c r="D14015">
        <v>2024</v>
      </c>
      <c r="E14015">
        <v>541</v>
      </c>
      <c r="F14015">
        <v>23.7</v>
      </c>
    </row>
    <row r="14016" spans="1:6" x14ac:dyDescent="0.2">
      <c r="A14016">
        <v>22</v>
      </c>
      <c r="B14016" t="s">
        <v>312</v>
      </c>
      <c r="C14016" t="s">
        <v>315</v>
      </c>
      <c r="D14016">
        <v>2025</v>
      </c>
      <c r="E14016">
        <v>1170</v>
      </c>
      <c r="F14016">
        <v>27.7</v>
      </c>
    </row>
    <row r="14017" spans="1:6" x14ac:dyDescent="0.2">
      <c r="A14017">
        <v>22</v>
      </c>
      <c r="B14017" t="s">
        <v>312</v>
      </c>
      <c r="C14017" t="s">
        <v>317</v>
      </c>
      <c r="D14017">
        <v>2021</v>
      </c>
    </row>
    <row r="14018" spans="1:6" x14ac:dyDescent="0.2">
      <c r="A14018">
        <v>22</v>
      </c>
      <c r="B14018" t="s">
        <v>312</v>
      </c>
      <c r="C14018" t="s">
        <v>317</v>
      </c>
      <c r="D14018">
        <v>2022</v>
      </c>
      <c r="E14018">
        <v>611</v>
      </c>
      <c r="F14018">
        <v>23.7</v>
      </c>
    </row>
    <row r="14019" spans="1:6" x14ac:dyDescent="0.2">
      <c r="A14019">
        <v>22</v>
      </c>
      <c r="B14019" t="s">
        <v>312</v>
      </c>
      <c r="C14019" t="s">
        <v>317</v>
      </c>
      <c r="D14019">
        <v>2023</v>
      </c>
    </row>
    <row r="14020" spans="1:6" x14ac:dyDescent="0.2">
      <c r="A14020">
        <v>22</v>
      </c>
      <c r="B14020" t="s">
        <v>312</v>
      </c>
      <c r="C14020" t="s">
        <v>317</v>
      </c>
      <c r="D14020">
        <v>2024</v>
      </c>
    </row>
    <row r="14021" spans="1:6" x14ac:dyDescent="0.2">
      <c r="A14021">
        <v>22</v>
      </c>
      <c r="B14021" t="s">
        <v>312</v>
      </c>
      <c r="C14021" t="s">
        <v>317</v>
      </c>
      <c r="D14021">
        <v>2025</v>
      </c>
      <c r="E14021">
        <v>671</v>
      </c>
      <c r="F14021">
        <v>31.7</v>
      </c>
    </row>
    <row r="14022" spans="1:6" x14ac:dyDescent="0.2">
      <c r="A14022">
        <v>22</v>
      </c>
      <c r="B14022" t="s">
        <v>319</v>
      </c>
      <c r="C14022" t="s">
        <v>322</v>
      </c>
      <c r="D14022">
        <v>2021</v>
      </c>
    </row>
    <row r="14023" spans="1:6" x14ac:dyDescent="0.2">
      <c r="A14023">
        <v>22</v>
      </c>
      <c r="B14023" t="s">
        <v>319</v>
      </c>
      <c r="C14023" t="s">
        <v>322</v>
      </c>
      <c r="D14023">
        <v>2022</v>
      </c>
    </row>
    <row r="14024" spans="1:6" x14ac:dyDescent="0.2">
      <c r="A14024">
        <v>22</v>
      </c>
      <c r="B14024" t="s">
        <v>319</v>
      </c>
      <c r="C14024" t="s">
        <v>322</v>
      </c>
      <c r="D14024">
        <v>2023</v>
      </c>
    </row>
    <row r="14025" spans="1:6" x14ac:dyDescent="0.2">
      <c r="A14025">
        <v>22</v>
      </c>
      <c r="B14025" t="s">
        <v>319</v>
      </c>
      <c r="C14025" t="s">
        <v>322</v>
      </c>
      <c r="D14025">
        <v>2024</v>
      </c>
      <c r="E14025">
        <v>12881</v>
      </c>
      <c r="F14025">
        <v>36.200000000000003</v>
      </c>
    </row>
    <row r="14026" spans="1:6" x14ac:dyDescent="0.2">
      <c r="A14026">
        <v>22</v>
      </c>
      <c r="B14026" t="s">
        <v>319</v>
      </c>
      <c r="C14026" t="s">
        <v>322</v>
      </c>
      <c r="D14026">
        <v>2025</v>
      </c>
      <c r="E14026">
        <v>8786</v>
      </c>
      <c r="F14026">
        <v>40.6</v>
      </c>
    </row>
    <row r="14027" spans="1:6" x14ac:dyDescent="0.2">
      <c r="A14027">
        <v>22</v>
      </c>
      <c r="B14027" t="s">
        <v>319</v>
      </c>
      <c r="C14027" t="s">
        <v>468</v>
      </c>
      <c r="D14027">
        <v>2021</v>
      </c>
    </row>
    <row r="14028" spans="1:6" x14ac:dyDescent="0.2">
      <c r="A14028">
        <v>22</v>
      </c>
      <c r="B14028" t="s">
        <v>319</v>
      </c>
      <c r="C14028" t="s">
        <v>468</v>
      </c>
      <c r="D14028">
        <v>2022</v>
      </c>
    </row>
    <row r="14029" spans="1:6" x14ac:dyDescent="0.2">
      <c r="A14029">
        <v>22</v>
      </c>
      <c r="B14029" t="s">
        <v>319</v>
      </c>
      <c r="C14029" t="s">
        <v>468</v>
      </c>
      <c r="D14029">
        <v>2023</v>
      </c>
    </row>
    <row r="14030" spans="1:6" x14ac:dyDescent="0.2">
      <c r="A14030">
        <v>22</v>
      </c>
      <c r="B14030" t="s">
        <v>319</v>
      </c>
      <c r="C14030" t="s">
        <v>468</v>
      </c>
      <c r="D14030">
        <v>2024</v>
      </c>
      <c r="E14030">
        <v>1076</v>
      </c>
      <c r="F14030">
        <v>22</v>
      </c>
    </row>
    <row r="14031" spans="1:6" x14ac:dyDescent="0.2">
      <c r="A14031">
        <v>22</v>
      </c>
      <c r="B14031" t="s">
        <v>319</v>
      </c>
      <c r="C14031" t="s">
        <v>468</v>
      </c>
      <c r="D14031">
        <v>2025</v>
      </c>
      <c r="E14031">
        <v>1681</v>
      </c>
      <c r="F14031">
        <v>54.2</v>
      </c>
    </row>
    <row r="14032" spans="1:6" x14ac:dyDescent="0.2">
      <c r="A14032">
        <v>22</v>
      </c>
      <c r="B14032" t="s">
        <v>319</v>
      </c>
      <c r="C14032" t="s">
        <v>448</v>
      </c>
      <c r="D14032">
        <v>2021</v>
      </c>
      <c r="E14032">
        <v>546</v>
      </c>
      <c r="F14032">
        <v>16.3</v>
      </c>
    </row>
    <row r="14033" spans="1:6" x14ac:dyDescent="0.2">
      <c r="A14033">
        <v>22</v>
      </c>
      <c r="B14033" t="s">
        <v>319</v>
      </c>
      <c r="C14033" t="s">
        <v>448</v>
      </c>
      <c r="D14033">
        <v>2022</v>
      </c>
      <c r="E14033">
        <v>7432</v>
      </c>
      <c r="F14033">
        <v>25.3</v>
      </c>
    </row>
    <row r="14034" spans="1:6" x14ac:dyDescent="0.2">
      <c r="A14034">
        <v>22</v>
      </c>
      <c r="B14034" t="s">
        <v>319</v>
      </c>
      <c r="C14034" t="s">
        <v>448</v>
      </c>
      <c r="D14034">
        <v>2023</v>
      </c>
      <c r="E14034">
        <v>2425</v>
      </c>
      <c r="F14034">
        <v>27.4</v>
      </c>
    </row>
    <row r="14035" spans="1:6" x14ac:dyDescent="0.2">
      <c r="A14035">
        <v>22</v>
      </c>
      <c r="B14035" t="s">
        <v>319</v>
      </c>
      <c r="C14035" t="s">
        <v>448</v>
      </c>
      <c r="D14035">
        <v>2024</v>
      </c>
      <c r="E14035">
        <v>2113</v>
      </c>
      <c r="F14035">
        <v>38</v>
      </c>
    </row>
    <row r="14036" spans="1:6" x14ac:dyDescent="0.2">
      <c r="A14036">
        <v>22</v>
      </c>
      <c r="B14036" t="s">
        <v>319</v>
      </c>
      <c r="C14036" t="s">
        <v>448</v>
      </c>
      <c r="D14036">
        <v>2025</v>
      </c>
      <c r="E14036">
        <v>4302</v>
      </c>
      <c r="F14036">
        <v>54.8</v>
      </c>
    </row>
    <row r="14037" spans="1:6" x14ac:dyDescent="0.2">
      <c r="A14037">
        <v>22</v>
      </c>
      <c r="B14037" t="s">
        <v>319</v>
      </c>
      <c r="C14037" t="s">
        <v>432</v>
      </c>
      <c r="D14037">
        <v>2021</v>
      </c>
      <c r="E14037">
        <v>907</v>
      </c>
      <c r="F14037">
        <v>9.5</v>
      </c>
    </row>
    <row r="14038" spans="1:6" x14ac:dyDescent="0.2">
      <c r="A14038">
        <v>22</v>
      </c>
      <c r="B14038" t="s">
        <v>319</v>
      </c>
      <c r="C14038" t="s">
        <v>432</v>
      </c>
      <c r="D14038">
        <v>2022</v>
      </c>
      <c r="E14038">
        <v>2591</v>
      </c>
      <c r="F14038">
        <v>20.100000000000001</v>
      </c>
    </row>
    <row r="14039" spans="1:6" x14ac:dyDescent="0.2">
      <c r="A14039">
        <v>22</v>
      </c>
      <c r="B14039" t="s">
        <v>319</v>
      </c>
      <c r="C14039" t="s">
        <v>432</v>
      </c>
      <c r="D14039">
        <v>2023</v>
      </c>
      <c r="E14039">
        <v>3982</v>
      </c>
      <c r="F14039">
        <v>45.9</v>
      </c>
    </row>
    <row r="14040" spans="1:6" x14ac:dyDescent="0.2">
      <c r="A14040">
        <v>22</v>
      </c>
      <c r="B14040" t="s">
        <v>319</v>
      </c>
      <c r="C14040" t="s">
        <v>432</v>
      </c>
      <c r="D14040">
        <v>2024</v>
      </c>
      <c r="E14040">
        <v>1777</v>
      </c>
      <c r="F14040">
        <v>40.1</v>
      </c>
    </row>
    <row r="14041" spans="1:6" x14ac:dyDescent="0.2">
      <c r="A14041">
        <v>22</v>
      </c>
      <c r="B14041" t="s">
        <v>319</v>
      </c>
      <c r="C14041" t="s">
        <v>432</v>
      </c>
      <c r="D14041">
        <v>2025</v>
      </c>
      <c r="E14041">
        <v>584</v>
      </c>
      <c r="F14041">
        <v>41.4</v>
      </c>
    </row>
    <row r="14042" spans="1:6" x14ac:dyDescent="0.2">
      <c r="A14042">
        <v>22</v>
      </c>
      <c r="B14042" t="s">
        <v>319</v>
      </c>
      <c r="C14042" t="s">
        <v>433</v>
      </c>
      <c r="D14042">
        <v>2021</v>
      </c>
    </row>
    <row r="14043" spans="1:6" x14ac:dyDescent="0.2">
      <c r="A14043">
        <v>22</v>
      </c>
      <c r="B14043" t="s">
        <v>319</v>
      </c>
      <c r="C14043" t="s">
        <v>433</v>
      </c>
      <c r="D14043">
        <v>2022</v>
      </c>
    </row>
    <row r="14044" spans="1:6" x14ac:dyDescent="0.2">
      <c r="A14044">
        <v>22</v>
      </c>
      <c r="B14044" t="s">
        <v>319</v>
      </c>
      <c r="C14044" t="s">
        <v>433</v>
      </c>
      <c r="D14044">
        <v>2023</v>
      </c>
    </row>
    <row r="14045" spans="1:6" x14ac:dyDescent="0.2">
      <c r="A14045">
        <v>22</v>
      </c>
      <c r="B14045" t="s">
        <v>319</v>
      </c>
      <c r="C14045" t="s">
        <v>433</v>
      </c>
      <c r="D14045">
        <v>2024</v>
      </c>
      <c r="E14045">
        <v>1640</v>
      </c>
      <c r="F14045">
        <v>38.799999999999997</v>
      </c>
    </row>
    <row r="14046" spans="1:6" x14ac:dyDescent="0.2">
      <c r="A14046">
        <v>22</v>
      </c>
      <c r="B14046" t="s">
        <v>319</v>
      </c>
      <c r="C14046" t="s">
        <v>433</v>
      </c>
      <c r="D14046">
        <v>2025</v>
      </c>
      <c r="E14046">
        <v>4358</v>
      </c>
      <c r="F14046">
        <v>44.5</v>
      </c>
    </row>
    <row r="14047" spans="1:6" x14ac:dyDescent="0.2">
      <c r="A14047">
        <v>22</v>
      </c>
      <c r="B14047" t="s">
        <v>110</v>
      </c>
      <c r="C14047" t="s">
        <v>295</v>
      </c>
      <c r="D14047">
        <v>2021</v>
      </c>
    </row>
    <row r="14048" spans="1:6" x14ac:dyDescent="0.2">
      <c r="A14048">
        <v>22</v>
      </c>
      <c r="B14048" t="s">
        <v>110</v>
      </c>
      <c r="C14048" t="s">
        <v>295</v>
      </c>
      <c r="D14048">
        <v>2022</v>
      </c>
    </row>
    <row r="14049" spans="1:6" x14ac:dyDescent="0.2">
      <c r="A14049">
        <v>22</v>
      </c>
      <c r="B14049" t="s">
        <v>110</v>
      </c>
      <c r="C14049" t="s">
        <v>295</v>
      </c>
      <c r="D14049">
        <v>2023</v>
      </c>
    </row>
    <row r="14050" spans="1:6" x14ac:dyDescent="0.2">
      <c r="A14050">
        <v>22</v>
      </c>
      <c r="B14050" t="s">
        <v>110</v>
      </c>
      <c r="C14050" t="s">
        <v>295</v>
      </c>
      <c r="D14050">
        <v>2024</v>
      </c>
    </row>
    <row r="14051" spans="1:6" x14ac:dyDescent="0.2">
      <c r="A14051">
        <v>22</v>
      </c>
      <c r="B14051" t="s">
        <v>110</v>
      </c>
      <c r="C14051" t="s">
        <v>295</v>
      </c>
      <c r="D14051">
        <v>2025</v>
      </c>
      <c r="E14051">
        <v>1914</v>
      </c>
      <c r="F14051">
        <v>106</v>
      </c>
    </row>
    <row r="14052" spans="1:6" x14ac:dyDescent="0.2">
      <c r="A14052">
        <v>22</v>
      </c>
      <c r="B14052" t="s">
        <v>110</v>
      </c>
      <c r="C14052" t="s">
        <v>114</v>
      </c>
      <c r="D14052">
        <v>2021</v>
      </c>
      <c r="E14052">
        <v>942</v>
      </c>
      <c r="F14052">
        <v>34.799999999999997</v>
      </c>
    </row>
    <row r="14053" spans="1:6" x14ac:dyDescent="0.2">
      <c r="A14053">
        <v>22</v>
      </c>
      <c r="B14053" t="s">
        <v>110</v>
      </c>
      <c r="C14053" t="s">
        <v>114</v>
      </c>
      <c r="D14053">
        <v>2022</v>
      </c>
      <c r="E14053">
        <v>3131</v>
      </c>
      <c r="F14053">
        <v>77.900000000000006</v>
      </c>
    </row>
    <row r="14054" spans="1:6" x14ac:dyDescent="0.2">
      <c r="A14054">
        <v>22</v>
      </c>
      <c r="B14054" t="s">
        <v>110</v>
      </c>
      <c r="C14054" t="s">
        <v>114</v>
      </c>
      <c r="D14054">
        <v>2023</v>
      </c>
      <c r="E14054">
        <v>817</v>
      </c>
      <c r="F14054">
        <v>26.1</v>
      </c>
    </row>
    <row r="14055" spans="1:6" x14ac:dyDescent="0.2">
      <c r="A14055">
        <v>22</v>
      </c>
      <c r="B14055" t="s">
        <v>110</v>
      </c>
      <c r="C14055" t="s">
        <v>114</v>
      </c>
      <c r="D14055">
        <v>2024</v>
      </c>
    </row>
    <row r="14056" spans="1:6" x14ac:dyDescent="0.2">
      <c r="A14056">
        <v>22</v>
      </c>
      <c r="B14056" t="s">
        <v>110</v>
      </c>
      <c r="C14056" t="s">
        <v>114</v>
      </c>
      <c r="D14056">
        <v>2025</v>
      </c>
      <c r="E14056">
        <v>633</v>
      </c>
      <c r="F14056">
        <v>91.1</v>
      </c>
    </row>
    <row r="14057" spans="1:6" x14ac:dyDescent="0.2">
      <c r="A14057">
        <v>22</v>
      </c>
      <c r="B14057" t="s">
        <v>110</v>
      </c>
      <c r="C14057" t="s">
        <v>120</v>
      </c>
      <c r="D14057">
        <v>2021</v>
      </c>
    </row>
    <row r="14058" spans="1:6" x14ac:dyDescent="0.2">
      <c r="A14058">
        <v>22</v>
      </c>
      <c r="B14058" t="s">
        <v>110</v>
      </c>
      <c r="C14058" t="s">
        <v>120</v>
      </c>
      <c r="D14058">
        <v>2022</v>
      </c>
      <c r="E14058">
        <v>527</v>
      </c>
      <c r="F14058">
        <v>91.5</v>
      </c>
    </row>
    <row r="14059" spans="1:6" x14ac:dyDescent="0.2">
      <c r="A14059">
        <v>22</v>
      </c>
      <c r="B14059" t="s">
        <v>110</v>
      </c>
      <c r="C14059" t="s">
        <v>120</v>
      </c>
      <c r="D14059">
        <v>2023</v>
      </c>
      <c r="E14059">
        <v>2282</v>
      </c>
      <c r="F14059">
        <v>99.8</v>
      </c>
    </row>
    <row r="14060" spans="1:6" x14ac:dyDescent="0.2">
      <c r="A14060">
        <v>22</v>
      </c>
      <c r="B14060" t="s">
        <v>110</v>
      </c>
      <c r="C14060" t="s">
        <v>120</v>
      </c>
      <c r="D14060">
        <v>2024</v>
      </c>
      <c r="E14060">
        <v>4056</v>
      </c>
      <c r="F14060">
        <v>79.900000000000006</v>
      </c>
    </row>
    <row r="14061" spans="1:6" x14ac:dyDescent="0.2">
      <c r="A14061">
        <v>22</v>
      </c>
      <c r="B14061" t="s">
        <v>110</v>
      </c>
      <c r="C14061" t="s">
        <v>120</v>
      </c>
      <c r="D14061">
        <v>2025</v>
      </c>
      <c r="E14061">
        <v>3063</v>
      </c>
      <c r="F14061">
        <v>101.5</v>
      </c>
    </row>
    <row r="14062" spans="1:6" x14ac:dyDescent="0.2">
      <c r="A14062">
        <v>22</v>
      </c>
      <c r="B14062" t="s">
        <v>110</v>
      </c>
      <c r="C14062" t="s">
        <v>121</v>
      </c>
      <c r="D14062">
        <v>2021</v>
      </c>
      <c r="E14062">
        <v>10008</v>
      </c>
      <c r="F14062">
        <v>71.3</v>
      </c>
    </row>
    <row r="14063" spans="1:6" x14ac:dyDescent="0.2">
      <c r="A14063">
        <v>22</v>
      </c>
      <c r="B14063" t="s">
        <v>110</v>
      </c>
      <c r="C14063" t="s">
        <v>121</v>
      </c>
      <c r="D14063">
        <v>2022</v>
      </c>
      <c r="E14063">
        <v>16120</v>
      </c>
      <c r="F14063">
        <v>119.9</v>
      </c>
    </row>
    <row r="14064" spans="1:6" x14ac:dyDescent="0.2">
      <c r="A14064">
        <v>22</v>
      </c>
      <c r="B14064" t="s">
        <v>110</v>
      </c>
      <c r="C14064" t="s">
        <v>121</v>
      </c>
      <c r="D14064">
        <v>2023</v>
      </c>
      <c r="E14064">
        <v>9155</v>
      </c>
      <c r="F14064">
        <v>121.7</v>
      </c>
    </row>
    <row r="14065" spans="1:6" x14ac:dyDescent="0.2">
      <c r="A14065">
        <v>22</v>
      </c>
      <c r="B14065" t="s">
        <v>110</v>
      </c>
      <c r="C14065" t="s">
        <v>121</v>
      </c>
      <c r="D14065">
        <v>2024</v>
      </c>
      <c r="E14065">
        <v>13090</v>
      </c>
      <c r="F14065">
        <v>124.8</v>
      </c>
    </row>
    <row r="14066" spans="1:6" x14ac:dyDescent="0.2">
      <c r="A14066">
        <v>22</v>
      </c>
      <c r="B14066" t="s">
        <v>110</v>
      </c>
      <c r="C14066" t="s">
        <v>121</v>
      </c>
      <c r="D14066">
        <v>2025</v>
      </c>
      <c r="E14066">
        <v>15321</v>
      </c>
      <c r="F14066">
        <v>104.6</v>
      </c>
    </row>
    <row r="14067" spans="1:6" x14ac:dyDescent="0.2">
      <c r="A14067">
        <v>22</v>
      </c>
      <c r="B14067" t="s">
        <v>110</v>
      </c>
      <c r="C14067" t="s">
        <v>123</v>
      </c>
      <c r="D14067">
        <v>2021</v>
      </c>
      <c r="E14067">
        <v>751</v>
      </c>
      <c r="F14067">
        <v>47.6</v>
      </c>
    </row>
    <row r="14068" spans="1:6" x14ac:dyDescent="0.2">
      <c r="A14068">
        <v>22</v>
      </c>
      <c r="B14068" t="s">
        <v>110</v>
      </c>
      <c r="C14068" t="s">
        <v>123</v>
      </c>
      <c r="D14068">
        <v>2022</v>
      </c>
      <c r="E14068">
        <v>1060</v>
      </c>
      <c r="F14068">
        <v>113.6</v>
      </c>
    </row>
    <row r="14069" spans="1:6" x14ac:dyDescent="0.2">
      <c r="A14069">
        <v>22</v>
      </c>
      <c r="B14069" t="s">
        <v>110</v>
      </c>
      <c r="C14069" t="s">
        <v>123</v>
      </c>
      <c r="D14069">
        <v>2023</v>
      </c>
      <c r="E14069">
        <v>1240</v>
      </c>
      <c r="F14069">
        <v>94.3</v>
      </c>
    </row>
    <row r="14070" spans="1:6" x14ac:dyDescent="0.2">
      <c r="A14070">
        <v>22</v>
      </c>
      <c r="B14070" t="s">
        <v>110</v>
      </c>
      <c r="C14070" t="s">
        <v>123</v>
      </c>
      <c r="D14070">
        <v>2024</v>
      </c>
      <c r="E14070">
        <v>1061</v>
      </c>
      <c r="F14070">
        <v>83.3</v>
      </c>
    </row>
    <row r="14071" spans="1:6" x14ac:dyDescent="0.2">
      <c r="A14071">
        <v>22</v>
      </c>
      <c r="B14071" t="s">
        <v>110</v>
      </c>
      <c r="C14071" t="s">
        <v>123</v>
      </c>
      <c r="D14071">
        <v>2025</v>
      </c>
      <c r="E14071">
        <v>1522</v>
      </c>
      <c r="F14071">
        <v>110.3</v>
      </c>
    </row>
    <row r="14072" spans="1:6" x14ac:dyDescent="0.2">
      <c r="A14072">
        <v>22</v>
      </c>
      <c r="B14072" t="s">
        <v>110</v>
      </c>
      <c r="C14072" t="s">
        <v>113</v>
      </c>
      <c r="D14072">
        <v>2021</v>
      </c>
      <c r="E14072">
        <v>1352</v>
      </c>
      <c r="F14072">
        <v>29.1</v>
      </c>
    </row>
    <row r="14073" spans="1:6" x14ac:dyDescent="0.2">
      <c r="A14073">
        <v>22</v>
      </c>
      <c r="B14073" t="s">
        <v>110</v>
      </c>
      <c r="C14073" t="s">
        <v>113</v>
      </c>
      <c r="D14073">
        <v>2022</v>
      </c>
      <c r="E14073">
        <v>1302</v>
      </c>
      <c r="F14073">
        <v>67.3</v>
      </c>
    </row>
    <row r="14074" spans="1:6" x14ac:dyDescent="0.2">
      <c r="A14074">
        <v>22</v>
      </c>
      <c r="B14074" t="s">
        <v>110</v>
      </c>
      <c r="C14074" t="s">
        <v>113</v>
      </c>
      <c r="D14074">
        <v>2023</v>
      </c>
      <c r="E14074">
        <v>1708</v>
      </c>
      <c r="F14074">
        <v>49.3</v>
      </c>
    </row>
    <row r="14075" spans="1:6" x14ac:dyDescent="0.2">
      <c r="A14075">
        <v>22</v>
      </c>
      <c r="B14075" t="s">
        <v>110</v>
      </c>
      <c r="C14075" t="s">
        <v>113</v>
      </c>
      <c r="D14075">
        <v>2024</v>
      </c>
    </row>
    <row r="14076" spans="1:6" x14ac:dyDescent="0.2">
      <c r="A14076">
        <v>22</v>
      </c>
      <c r="B14076" t="s">
        <v>110</v>
      </c>
      <c r="C14076" t="s">
        <v>113</v>
      </c>
      <c r="D14076">
        <v>2025</v>
      </c>
      <c r="E14076">
        <v>890</v>
      </c>
      <c r="F14076">
        <v>175.7</v>
      </c>
    </row>
    <row r="14077" spans="1:6" x14ac:dyDescent="0.2">
      <c r="A14077">
        <v>22</v>
      </c>
      <c r="B14077" t="s">
        <v>469</v>
      </c>
      <c r="C14077" t="s">
        <v>470</v>
      </c>
      <c r="D14077">
        <v>2021</v>
      </c>
    </row>
    <row r="14078" spans="1:6" x14ac:dyDescent="0.2">
      <c r="A14078">
        <v>22</v>
      </c>
      <c r="B14078" t="s">
        <v>469</v>
      </c>
      <c r="C14078" t="s">
        <v>470</v>
      </c>
      <c r="D14078">
        <v>2022</v>
      </c>
    </row>
    <row r="14079" spans="1:6" x14ac:dyDescent="0.2">
      <c r="A14079">
        <v>22</v>
      </c>
      <c r="B14079" t="s">
        <v>469</v>
      </c>
      <c r="C14079" t="s">
        <v>470</v>
      </c>
      <c r="D14079">
        <v>2023</v>
      </c>
      <c r="E14079">
        <v>725</v>
      </c>
      <c r="F14079">
        <v>73</v>
      </c>
    </row>
    <row r="14080" spans="1:6" x14ac:dyDescent="0.2">
      <c r="A14080">
        <v>22</v>
      </c>
      <c r="B14080" t="s">
        <v>469</v>
      </c>
      <c r="C14080" t="s">
        <v>470</v>
      </c>
      <c r="D14080">
        <v>2024</v>
      </c>
      <c r="E14080">
        <v>1016</v>
      </c>
      <c r="F14080">
        <v>68.2</v>
      </c>
    </row>
    <row r="14081" spans="1:6" x14ac:dyDescent="0.2">
      <c r="A14081">
        <v>22</v>
      </c>
      <c r="B14081" t="s">
        <v>469</v>
      </c>
      <c r="C14081" t="s">
        <v>470</v>
      </c>
      <c r="D14081">
        <v>2025</v>
      </c>
      <c r="E14081">
        <v>678</v>
      </c>
      <c r="F14081">
        <v>51.3</v>
      </c>
    </row>
    <row r="14082" spans="1:6" x14ac:dyDescent="0.2">
      <c r="A14082">
        <v>22</v>
      </c>
      <c r="B14082" t="s">
        <v>469</v>
      </c>
      <c r="C14082" t="s">
        <v>449</v>
      </c>
      <c r="D14082">
        <v>2021</v>
      </c>
      <c r="E14082">
        <v>3030</v>
      </c>
      <c r="F14082">
        <v>27.4</v>
      </c>
    </row>
    <row r="14083" spans="1:6" x14ac:dyDescent="0.2">
      <c r="A14083">
        <v>22</v>
      </c>
      <c r="B14083" t="s">
        <v>469</v>
      </c>
      <c r="C14083" t="s">
        <v>449</v>
      </c>
      <c r="D14083">
        <v>2022</v>
      </c>
    </row>
    <row r="14084" spans="1:6" x14ac:dyDescent="0.2">
      <c r="A14084">
        <v>22</v>
      </c>
      <c r="B14084" t="s">
        <v>469</v>
      </c>
      <c r="C14084" t="s">
        <v>449</v>
      </c>
      <c r="D14084">
        <v>2023</v>
      </c>
      <c r="E14084">
        <v>2617</v>
      </c>
      <c r="F14084">
        <v>43</v>
      </c>
    </row>
    <row r="14085" spans="1:6" x14ac:dyDescent="0.2">
      <c r="A14085">
        <v>22</v>
      </c>
      <c r="B14085" t="s">
        <v>469</v>
      </c>
      <c r="C14085" t="s">
        <v>449</v>
      </c>
      <c r="D14085">
        <v>2024</v>
      </c>
      <c r="E14085">
        <v>2391</v>
      </c>
      <c r="F14085">
        <v>41.9</v>
      </c>
    </row>
    <row r="14086" spans="1:6" x14ac:dyDescent="0.2">
      <c r="A14086">
        <v>22</v>
      </c>
      <c r="B14086" t="s">
        <v>469</v>
      </c>
      <c r="C14086" t="s">
        <v>449</v>
      </c>
      <c r="D14086">
        <v>2025</v>
      </c>
      <c r="E14086">
        <v>1169</v>
      </c>
      <c r="F14086">
        <v>55.6</v>
      </c>
    </row>
    <row r="14087" spans="1:6" x14ac:dyDescent="0.2">
      <c r="A14087">
        <v>22</v>
      </c>
      <c r="B14087" t="s">
        <v>469</v>
      </c>
      <c r="C14087" t="s">
        <v>462</v>
      </c>
      <c r="D14087">
        <v>2021</v>
      </c>
      <c r="E14087">
        <v>9941</v>
      </c>
      <c r="F14087">
        <v>30.1</v>
      </c>
    </row>
    <row r="14088" spans="1:6" x14ac:dyDescent="0.2">
      <c r="A14088">
        <v>22</v>
      </c>
      <c r="B14088" t="s">
        <v>469</v>
      </c>
      <c r="C14088" t="s">
        <v>462</v>
      </c>
      <c r="D14088">
        <v>2022</v>
      </c>
      <c r="E14088">
        <v>7224</v>
      </c>
      <c r="F14088">
        <v>57.5</v>
      </c>
    </row>
    <row r="14089" spans="1:6" x14ac:dyDescent="0.2">
      <c r="A14089">
        <v>22</v>
      </c>
      <c r="B14089" t="s">
        <v>469</v>
      </c>
      <c r="C14089" t="s">
        <v>462</v>
      </c>
      <c r="D14089">
        <v>2023</v>
      </c>
      <c r="E14089">
        <v>7276</v>
      </c>
      <c r="F14089">
        <v>52.5</v>
      </c>
    </row>
    <row r="14090" spans="1:6" x14ac:dyDescent="0.2">
      <c r="A14090">
        <v>22</v>
      </c>
      <c r="B14090" t="s">
        <v>469</v>
      </c>
      <c r="C14090" t="s">
        <v>462</v>
      </c>
      <c r="D14090">
        <v>2024</v>
      </c>
      <c r="E14090">
        <v>5805</v>
      </c>
      <c r="F14090">
        <v>50.7</v>
      </c>
    </row>
    <row r="14091" spans="1:6" x14ac:dyDescent="0.2">
      <c r="A14091">
        <v>22</v>
      </c>
      <c r="B14091" t="s">
        <v>469</v>
      </c>
      <c r="C14091" t="s">
        <v>462</v>
      </c>
      <c r="D14091">
        <v>2025</v>
      </c>
      <c r="E14091">
        <v>6288</v>
      </c>
      <c r="F14091">
        <v>69.900000000000006</v>
      </c>
    </row>
    <row r="14092" spans="1:6" x14ac:dyDescent="0.2">
      <c r="A14092">
        <v>22</v>
      </c>
      <c r="B14092" t="s">
        <v>469</v>
      </c>
      <c r="C14092" t="s">
        <v>445</v>
      </c>
      <c r="D14092">
        <v>2021</v>
      </c>
      <c r="E14092">
        <v>10032</v>
      </c>
      <c r="F14092">
        <v>40.1</v>
      </c>
    </row>
    <row r="14093" spans="1:6" x14ac:dyDescent="0.2">
      <c r="A14093">
        <v>22</v>
      </c>
      <c r="B14093" t="s">
        <v>469</v>
      </c>
      <c r="C14093" t="s">
        <v>445</v>
      </c>
      <c r="D14093">
        <v>2022</v>
      </c>
      <c r="E14093">
        <v>10853</v>
      </c>
      <c r="F14093">
        <v>71.7</v>
      </c>
    </row>
    <row r="14094" spans="1:6" x14ac:dyDescent="0.2">
      <c r="A14094">
        <v>22</v>
      </c>
      <c r="B14094" t="s">
        <v>469</v>
      </c>
      <c r="C14094" t="s">
        <v>445</v>
      </c>
      <c r="D14094">
        <v>2023</v>
      </c>
      <c r="E14094">
        <v>15436</v>
      </c>
      <c r="F14094">
        <v>72.400000000000006</v>
      </c>
    </row>
    <row r="14095" spans="1:6" x14ac:dyDescent="0.2">
      <c r="A14095">
        <v>22</v>
      </c>
      <c r="B14095" t="s">
        <v>469</v>
      </c>
      <c r="C14095" t="s">
        <v>445</v>
      </c>
      <c r="D14095">
        <v>2024</v>
      </c>
      <c r="E14095">
        <v>12638</v>
      </c>
      <c r="F14095">
        <v>66.099999999999994</v>
      </c>
    </row>
    <row r="14096" spans="1:6" x14ac:dyDescent="0.2">
      <c r="A14096">
        <v>22</v>
      </c>
      <c r="B14096" t="s">
        <v>469</v>
      </c>
      <c r="C14096" t="s">
        <v>445</v>
      </c>
      <c r="D14096">
        <v>2025</v>
      </c>
      <c r="E14096">
        <v>10389</v>
      </c>
      <c r="F14096">
        <v>67.099999999999994</v>
      </c>
    </row>
    <row r="14097" spans="1:6" x14ac:dyDescent="0.2">
      <c r="A14097">
        <v>22</v>
      </c>
      <c r="B14097" t="s">
        <v>469</v>
      </c>
      <c r="C14097" t="s">
        <v>471</v>
      </c>
      <c r="D14097">
        <v>2021</v>
      </c>
    </row>
    <row r="14098" spans="1:6" x14ac:dyDescent="0.2">
      <c r="A14098">
        <v>22</v>
      </c>
      <c r="B14098" t="s">
        <v>469</v>
      </c>
      <c r="C14098" t="s">
        <v>471</v>
      </c>
      <c r="D14098">
        <v>2022</v>
      </c>
    </row>
    <row r="14099" spans="1:6" x14ac:dyDescent="0.2">
      <c r="A14099">
        <v>22</v>
      </c>
      <c r="B14099" t="s">
        <v>469</v>
      </c>
      <c r="C14099" t="s">
        <v>471</v>
      </c>
      <c r="D14099">
        <v>2023</v>
      </c>
      <c r="E14099">
        <v>632</v>
      </c>
      <c r="F14099">
        <v>78.599999999999994</v>
      </c>
    </row>
    <row r="14100" spans="1:6" x14ac:dyDescent="0.2">
      <c r="A14100">
        <v>22</v>
      </c>
      <c r="B14100" t="s">
        <v>469</v>
      </c>
      <c r="C14100" t="s">
        <v>471</v>
      </c>
      <c r="D14100">
        <v>2024</v>
      </c>
      <c r="E14100">
        <v>2596</v>
      </c>
      <c r="F14100">
        <v>75.5</v>
      </c>
    </row>
    <row r="14101" spans="1:6" x14ac:dyDescent="0.2">
      <c r="A14101">
        <v>22</v>
      </c>
      <c r="B14101" t="s">
        <v>469</v>
      </c>
      <c r="C14101" t="s">
        <v>471</v>
      </c>
      <c r="D14101">
        <v>2025</v>
      </c>
      <c r="E14101">
        <v>2740</v>
      </c>
      <c r="F14101">
        <v>73.8</v>
      </c>
    </row>
    <row r="14102" spans="1:6" x14ac:dyDescent="0.2">
      <c r="A14102">
        <v>22</v>
      </c>
      <c r="B14102" t="s">
        <v>469</v>
      </c>
      <c r="C14102" t="s">
        <v>456</v>
      </c>
      <c r="D14102">
        <v>2021</v>
      </c>
    </row>
    <row r="14103" spans="1:6" x14ac:dyDescent="0.2">
      <c r="A14103">
        <v>22</v>
      </c>
      <c r="B14103" t="s">
        <v>469</v>
      </c>
      <c r="C14103" t="s">
        <v>456</v>
      </c>
      <c r="D14103">
        <v>2022</v>
      </c>
    </row>
    <row r="14104" spans="1:6" x14ac:dyDescent="0.2">
      <c r="A14104">
        <v>22</v>
      </c>
      <c r="B14104" t="s">
        <v>469</v>
      </c>
      <c r="C14104" t="s">
        <v>456</v>
      </c>
      <c r="D14104">
        <v>2023</v>
      </c>
    </row>
    <row r="14105" spans="1:6" x14ac:dyDescent="0.2">
      <c r="A14105">
        <v>22</v>
      </c>
      <c r="B14105" t="s">
        <v>469</v>
      </c>
      <c r="C14105" t="s">
        <v>456</v>
      </c>
      <c r="D14105">
        <v>2024</v>
      </c>
    </row>
    <row r="14106" spans="1:6" x14ac:dyDescent="0.2">
      <c r="A14106">
        <v>22</v>
      </c>
      <c r="B14106" t="s">
        <v>469</v>
      </c>
      <c r="C14106" t="s">
        <v>456</v>
      </c>
      <c r="D14106">
        <v>2025</v>
      </c>
      <c r="E14106">
        <v>1032</v>
      </c>
      <c r="F14106">
        <v>50.9</v>
      </c>
    </row>
    <row r="14107" spans="1:6" x14ac:dyDescent="0.2">
      <c r="A14107">
        <v>22</v>
      </c>
      <c r="B14107" t="s">
        <v>335</v>
      </c>
      <c r="C14107" t="s">
        <v>131</v>
      </c>
      <c r="D14107">
        <v>2021</v>
      </c>
      <c r="E14107">
        <v>22089</v>
      </c>
      <c r="F14107">
        <v>20.7</v>
      </c>
    </row>
    <row r="14108" spans="1:6" x14ac:dyDescent="0.2">
      <c r="A14108">
        <v>22</v>
      </c>
      <c r="B14108" t="s">
        <v>335</v>
      </c>
      <c r="C14108" t="s">
        <v>131</v>
      </c>
      <c r="D14108">
        <v>2022</v>
      </c>
      <c r="E14108">
        <v>19297</v>
      </c>
      <c r="F14108">
        <v>39.700000000000003</v>
      </c>
    </row>
    <row r="14109" spans="1:6" x14ac:dyDescent="0.2">
      <c r="A14109">
        <v>22</v>
      </c>
      <c r="B14109" t="s">
        <v>335</v>
      </c>
      <c r="C14109" t="s">
        <v>131</v>
      </c>
      <c r="D14109">
        <v>2023</v>
      </c>
      <c r="E14109">
        <v>11901</v>
      </c>
      <c r="F14109">
        <v>45.6</v>
      </c>
    </row>
    <row r="14110" spans="1:6" x14ac:dyDescent="0.2">
      <c r="A14110">
        <v>22</v>
      </c>
      <c r="B14110" t="s">
        <v>335</v>
      </c>
      <c r="C14110" t="s">
        <v>131</v>
      </c>
      <c r="D14110">
        <v>2024</v>
      </c>
      <c r="E14110">
        <v>6704</v>
      </c>
      <c r="F14110">
        <v>46.1</v>
      </c>
    </row>
    <row r="14111" spans="1:6" x14ac:dyDescent="0.2">
      <c r="A14111">
        <v>22</v>
      </c>
      <c r="B14111" t="s">
        <v>335</v>
      </c>
      <c r="C14111" t="s">
        <v>131</v>
      </c>
      <c r="D14111">
        <v>2025</v>
      </c>
      <c r="E14111">
        <v>2894</v>
      </c>
      <c r="F14111">
        <v>60.2</v>
      </c>
    </row>
    <row r="14112" spans="1:6" x14ac:dyDescent="0.2">
      <c r="A14112">
        <v>22</v>
      </c>
      <c r="B14112" t="s">
        <v>335</v>
      </c>
      <c r="C14112" t="s">
        <v>145</v>
      </c>
      <c r="D14112">
        <v>2021</v>
      </c>
    </row>
    <row r="14113" spans="1:6" x14ac:dyDescent="0.2">
      <c r="A14113">
        <v>22</v>
      </c>
      <c r="B14113" t="s">
        <v>335</v>
      </c>
      <c r="C14113" t="s">
        <v>145</v>
      </c>
      <c r="D14113">
        <v>2022</v>
      </c>
    </row>
    <row r="14114" spans="1:6" x14ac:dyDescent="0.2">
      <c r="A14114">
        <v>22</v>
      </c>
      <c r="B14114" t="s">
        <v>335</v>
      </c>
      <c r="C14114" t="s">
        <v>145</v>
      </c>
      <c r="D14114">
        <v>2023</v>
      </c>
    </row>
    <row r="14115" spans="1:6" x14ac:dyDescent="0.2">
      <c r="A14115">
        <v>22</v>
      </c>
      <c r="B14115" t="s">
        <v>335</v>
      </c>
      <c r="C14115" t="s">
        <v>145</v>
      </c>
      <c r="D14115">
        <v>2024</v>
      </c>
      <c r="E14115">
        <v>1045</v>
      </c>
      <c r="F14115">
        <v>57.4</v>
      </c>
    </row>
    <row r="14116" spans="1:6" x14ac:dyDescent="0.2">
      <c r="A14116">
        <v>22</v>
      </c>
      <c r="B14116" t="s">
        <v>335</v>
      </c>
      <c r="C14116" t="s">
        <v>145</v>
      </c>
      <c r="D14116">
        <v>2025</v>
      </c>
      <c r="E14116">
        <v>785</v>
      </c>
      <c r="F14116">
        <v>55.5</v>
      </c>
    </row>
    <row r="14117" spans="1:6" x14ac:dyDescent="0.2">
      <c r="A14117">
        <v>22</v>
      </c>
      <c r="B14117" t="s">
        <v>335</v>
      </c>
      <c r="C14117" t="s">
        <v>132</v>
      </c>
      <c r="D14117">
        <v>2021</v>
      </c>
      <c r="E14117">
        <v>20225</v>
      </c>
      <c r="F14117">
        <v>24.4</v>
      </c>
    </row>
    <row r="14118" spans="1:6" x14ac:dyDescent="0.2">
      <c r="A14118">
        <v>22</v>
      </c>
      <c r="B14118" t="s">
        <v>335</v>
      </c>
      <c r="C14118" t="s">
        <v>132</v>
      </c>
      <c r="D14118">
        <v>2022</v>
      </c>
      <c r="E14118">
        <v>27519</v>
      </c>
      <c r="F14118">
        <v>42</v>
      </c>
    </row>
    <row r="14119" spans="1:6" x14ac:dyDescent="0.2">
      <c r="A14119">
        <v>22</v>
      </c>
      <c r="B14119" t="s">
        <v>335</v>
      </c>
      <c r="C14119" t="s">
        <v>132</v>
      </c>
      <c r="D14119">
        <v>2023</v>
      </c>
      <c r="E14119">
        <v>26703</v>
      </c>
      <c r="F14119">
        <v>41.6</v>
      </c>
    </row>
    <row r="14120" spans="1:6" x14ac:dyDescent="0.2">
      <c r="A14120">
        <v>22</v>
      </c>
      <c r="B14120" t="s">
        <v>335</v>
      </c>
      <c r="C14120" t="s">
        <v>132</v>
      </c>
      <c r="D14120">
        <v>2024</v>
      </c>
      <c r="E14120">
        <v>17783</v>
      </c>
      <c r="F14120">
        <v>41.1</v>
      </c>
    </row>
    <row r="14121" spans="1:6" x14ac:dyDescent="0.2">
      <c r="A14121">
        <v>22</v>
      </c>
      <c r="B14121" t="s">
        <v>335</v>
      </c>
      <c r="C14121" t="s">
        <v>132</v>
      </c>
      <c r="D14121">
        <v>2025</v>
      </c>
      <c r="E14121">
        <v>15223</v>
      </c>
      <c r="F14121">
        <v>58.4</v>
      </c>
    </row>
    <row r="14122" spans="1:6" x14ac:dyDescent="0.2">
      <c r="A14122">
        <v>22</v>
      </c>
      <c r="B14122" t="s">
        <v>335</v>
      </c>
      <c r="C14122" t="s">
        <v>231</v>
      </c>
      <c r="D14122">
        <v>2021</v>
      </c>
    </row>
    <row r="14123" spans="1:6" x14ac:dyDescent="0.2">
      <c r="A14123">
        <v>22</v>
      </c>
      <c r="B14123" t="s">
        <v>335</v>
      </c>
      <c r="C14123" t="s">
        <v>231</v>
      </c>
      <c r="D14123">
        <v>2022</v>
      </c>
    </row>
    <row r="14124" spans="1:6" x14ac:dyDescent="0.2">
      <c r="A14124">
        <v>22</v>
      </c>
      <c r="B14124" t="s">
        <v>335</v>
      </c>
      <c r="C14124" t="s">
        <v>231</v>
      </c>
      <c r="D14124">
        <v>2023</v>
      </c>
      <c r="E14124">
        <v>1075</v>
      </c>
      <c r="F14124">
        <v>42.2</v>
      </c>
    </row>
    <row r="14125" spans="1:6" x14ac:dyDescent="0.2">
      <c r="A14125">
        <v>22</v>
      </c>
      <c r="B14125" t="s">
        <v>335</v>
      </c>
      <c r="C14125" t="s">
        <v>231</v>
      </c>
      <c r="D14125">
        <v>2024</v>
      </c>
      <c r="E14125">
        <v>3974</v>
      </c>
      <c r="F14125">
        <v>43.1</v>
      </c>
    </row>
    <row r="14126" spans="1:6" x14ac:dyDescent="0.2">
      <c r="A14126">
        <v>22</v>
      </c>
      <c r="B14126" t="s">
        <v>335</v>
      </c>
      <c r="C14126" t="s">
        <v>231</v>
      </c>
      <c r="D14126">
        <v>2025</v>
      </c>
      <c r="E14126">
        <v>7308</v>
      </c>
      <c r="F14126">
        <v>51.7</v>
      </c>
    </row>
    <row r="14127" spans="1:6" x14ac:dyDescent="0.2">
      <c r="A14127">
        <v>22</v>
      </c>
      <c r="B14127" t="s">
        <v>335</v>
      </c>
      <c r="C14127" t="s">
        <v>133</v>
      </c>
      <c r="D14127">
        <v>2021</v>
      </c>
      <c r="E14127">
        <v>1643</v>
      </c>
      <c r="F14127">
        <v>13.3</v>
      </c>
    </row>
    <row r="14128" spans="1:6" x14ac:dyDescent="0.2">
      <c r="A14128">
        <v>22</v>
      </c>
      <c r="B14128" t="s">
        <v>335</v>
      </c>
      <c r="C14128" t="s">
        <v>133</v>
      </c>
      <c r="D14128">
        <v>2022</v>
      </c>
      <c r="E14128">
        <v>2714</v>
      </c>
      <c r="F14128">
        <v>35.299999999999997</v>
      </c>
    </row>
    <row r="14129" spans="1:6" x14ac:dyDescent="0.2">
      <c r="A14129">
        <v>22</v>
      </c>
      <c r="B14129" t="s">
        <v>335</v>
      </c>
      <c r="C14129" t="s">
        <v>133</v>
      </c>
      <c r="D14129">
        <v>2023</v>
      </c>
      <c r="E14129">
        <v>1354</v>
      </c>
      <c r="F14129">
        <v>25.8</v>
      </c>
    </row>
    <row r="14130" spans="1:6" x14ac:dyDescent="0.2">
      <c r="A14130">
        <v>22</v>
      </c>
      <c r="B14130" t="s">
        <v>335</v>
      </c>
      <c r="C14130" t="s">
        <v>133</v>
      </c>
      <c r="D14130">
        <v>2024</v>
      </c>
      <c r="E14130">
        <v>995</v>
      </c>
      <c r="F14130">
        <v>38.700000000000003</v>
      </c>
    </row>
    <row r="14131" spans="1:6" x14ac:dyDescent="0.2">
      <c r="A14131">
        <v>22</v>
      </c>
      <c r="B14131" t="s">
        <v>335</v>
      </c>
      <c r="C14131" t="s">
        <v>133</v>
      </c>
      <c r="D14131">
        <v>2025</v>
      </c>
      <c r="E14131">
        <v>808</v>
      </c>
      <c r="F14131">
        <v>53.6</v>
      </c>
    </row>
    <row r="14132" spans="1:6" x14ac:dyDescent="0.2">
      <c r="A14132">
        <v>22</v>
      </c>
      <c r="B14132" t="s">
        <v>335</v>
      </c>
      <c r="C14132" t="s">
        <v>192</v>
      </c>
      <c r="D14132">
        <v>2021</v>
      </c>
      <c r="E14132">
        <v>1835</v>
      </c>
      <c r="F14132">
        <v>28.5</v>
      </c>
    </row>
    <row r="14133" spans="1:6" x14ac:dyDescent="0.2">
      <c r="A14133">
        <v>22</v>
      </c>
      <c r="B14133" t="s">
        <v>335</v>
      </c>
      <c r="C14133" t="s">
        <v>192</v>
      </c>
      <c r="D14133">
        <v>2022</v>
      </c>
      <c r="E14133">
        <v>2003</v>
      </c>
      <c r="F14133">
        <v>43.7</v>
      </c>
    </row>
    <row r="14134" spans="1:6" x14ac:dyDescent="0.2">
      <c r="A14134">
        <v>22</v>
      </c>
      <c r="B14134" t="s">
        <v>335</v>
      </c>
      <c r="C14134" t="s">
        <v>192</v>
      </c>
      <c r="D14134">
        <v>2023</v>
      </c>
      <c r="E14134">
        <v>2408</v>
      </c>
      <c r="F14134">
        <v>33.799999999999997</v>
      </c>
    </row>
    <row r="14135" spans="1:6" x14ac:dyDescent="0.2">
      <c r="A14135">
        <v>22</v>
      </c>
      <c r="B14135" t="s">
        <v>335</v>
      </c>
      <c r="C14135" t="s">
        <v>192</v>
      </c>
      <c r="D14135">
        <v>2024</v>
      </c>
      <c r="E14135">
        <v>3180</v>
      </c>
      <c r="F14135">
        <v>41.8</v>
      </c>
    </row>
    <row r="14136" spans="1:6" x14ac:dyDescent="0.2">
      <c r="A14136">
        <v>22</v>
      </c>
      <c r="B14136" t="s">
        <v>335</v>
      </c>
      <c r="C14136" t="s">
        <v>192</v>
      </c>
      <c r="D14136">
        <v>2025</v>
      </c>
      <c r="E14136">
        <v>2436</v>
      </c>
      <c r="F14136">
        <v>62.4</v>
      </c>
    </row>
    <row r="14137" spans="1:6" x14ac:dyDescent="0.2">
      <c r="A14137">
        <v>22</v>
      </c>
      <c r="B14137" t="s">
        <v>335</v>
      </c>
      <c r="C14137" t="s">
        <v>230</v>
      </c>
      <c r="D14137">
        <v>2021</v>
      </c>
    </row>
    <row r="14138" spans="1:6" x14ac:dyDescent="0.2">
      <c r="A14138">
        <v>22</v>
      </c>
      <c r="B14138" t="s">
        <v>335</v>
      </c>
      <c r="C14138" t="s">
        <v>230</v>
      </c>
      <c r="D14138">
        <v>2022</v>
      </c>
    </row>
    <row r="14139" spans="1:6" x14ac:dyDescent="0.2">
      <c r="A14139">
        <v>22</v>
      </c>
      <c r="B14139" t="s">
        <v>335</v>
      </c>
      <c r="C14139" t="s">
        <v>230</v>
      </c>
      <c r="D14139">
        <v>2023</v>
      </c>
      <c r="E14139">
        <v>1963</v>
      </c>
      <c r="F14139">
        <v>56</v>
      </c>
    </row>
    <row r="14140" spans="1:6" x14ac:dyDescent="0.2">
      <c r="A14140">
        <v>22</v>
      </c>
      <c r="B14140" t="s">
        <v>335</v>
      </c>
      <c r="C14140" t="s">
        <v>230</v>
      </c>
      <c r="D14140">
        <v>2024</v>
      </c>
      <c r="E14140">
        <v>7631</v>
      </c>
      <c r="F14140">
        <v>51.6</v>
      </c>
    </row>
    <row r="14141" spans="1:6" x14ac:dyDescent="0.2">
      <c r="A14141">
        <v>22</v>
      </c>
      <c r="B14141" t="s">
        <v>335</v>
      </c>
      <c r="C14141" t="s">
        <v>230</v>
      </c>
      <c r="D14141">
        <v>2025</v>
      </c>
      <c r="E14141">
        <v>16266</v>
      </c>
      <c r="F14141">
        <v>60.5</v>
      </c>
    </row>
    <row r="14142" spans="1:6" x14ac:dyDescent="0.2">
      <c r="A14142">
        <v>22</v>
      </c>
      <c r="B14142" t="s">
        <v>335</v>
      </c>
      <c r="C14142" t="s">
        <v>189</v>
      </c>
      <c r="D14142">
        <v>2021</v>
      </c>
    </row>
    <row r="14143" spans="1:6" x14ac:dyDescent="0.2">
      <c r="A14143">
        <v>22</v>
      </c>
      <c r="B14143" t="s">
        <v>335</v>
      </c>
      <c r="C14143" t="s">
        <v>189</v>
      </c>
      <c r="D14143">
        <v>2022</v>
      </c>
      <c r="E14143">
        <v>693</v>
      </c>
      <c r="F14143">
        <v>43.4</v>
      </c>
    </row>
    <row r="14144" spans="1:6" x14ac:dyDescent="0.2">
      <c r="A14144">
        <v>22</v>
      </c>
      <c r="B14144" t="s">
        <v>335</v>
      </c>
      <c r="C14144" t="s">
        <v>189</v>
      </c>
      <c r="D14144">
        <v>2023</v>
      </c>
      <c r="E14144">
        <v>5387</v>
      </c>
      <c r="F14144">
        <v>58.5</v>
      </c>
    </row>
    <row r="14145" spans="1:6" x14ac:dyDescent="0.2">
      <c r="A14145">
        <v>22</v>
      </c>
      <c r="B14145" t="s">
        <v>335</v>
      </c>
      <c r="C14145" t="s">
        <v>189</v>
      </c>
      <c r="D14145">
        <v>2024</v>
      </c>
      <c r="E14145">
        <v>14410</v>
      </c>
      <c r="F14145">
        <v>51</v>
      </c>
    </row>
    <row r="14146" spans="1:6" x14ac:dyDescent="0.2">
      <c r="A14146">
        <v>22</v>
      </c>
      <c r="B14146" t="s">
        <v>335</v>
      </c>
      <c r="C14146" t="s">
        <v>189</v>
      </c>
      <c r="D14146">
        <v>2025</v>
      </c>
      <c r="E14146">
        <v>9674</v>
      </c>
      <c r="F14146">
        <v>64</v>
      </c>
    </row>
    <row r="14147" spans="1:6" x14ac:dyDescent="0.2">
      <c r="A14147">
        <v>22</v>
      </c>
      <c r="B14147" t="s">
        <v>335</v>
      </c>
      <c r="C14147" t="s">
        <v>152</v>
      </c>
      <c r="D14147">
        <v>2021</v>
      </c>
      <c r="E14147">
        <v>910</v>
      </c>
      <c r="F14147">
        <v>21.1</v>
      </c>
    </row>
    <row r="14148" spans="1:6" x14ac:dyDescent="0.2">
      <c r="A14148">
        <v>22</v>
      </c>
      <c r="B14148" t="s">
        <v>335</v>
      </c>
      <c r="C14148" t="s">
        <v>152</v>
      </c>
      <c r="D14148">
        <v>2022</v>
      </c>
      <c r="E14148">
        <v>853</v>
      </c>
      <c r="F14148">
        <v>41.5</v>
      </c>
    </row>
    <row r="14149" spans="1:6" x14ac:dyDescent="0.2">
      <c r="A14149">
        <v>22</v>
      </c>
      <c r="B14149" t="s">
        <v>335</v>
      </c>
      <c r="C14149" t="s">
        <v>152</v>
      </c>
      <c r="D14149">
        <v>2023</v>
      </c>
      <c r="E14149">
        <v>1792</v>
      </c>
      <c r="F14149">
        <v>32.1</v>
      </c>
    </row>
    <row r="14150" spans="1:6" x14ac:dyDescent="0.2">
      <c r="A14150">
        <v>22</v>
      </c>
      <c r="B14150" t="s">
        <v>335</v>
      </c>
      <c r="C14150" t="s">
        <v>152</v>
      </c>
      <c r="D14150">
        <v>2024</v>
      </c>
    </row>
    <row r="14151" spans="1:6" x14ac:dyDescent="0.2">
      <c r="A14151">
        <v>22</v>
      </c>
      <c r="B14151" t="s">
        <v>335</v>
      </c>
      <c r="C14151" t="s">
        <v>152</v>
      </c>
      <c r="D14151">
        <v>2025</v>
      </c>
      <c r="E14151">
        <v>2219</v>
      </c>
      <c r="F14151">
        <v>53.6</v>
      </c>
    </row>
    <row r="14152" spans="1:6" x14ac:dyDescent="0.2">
      <c r="A14152">
        <v>22</v>
      </c>
      <c r="B14152" t="s">
        <v>335</v>
      </c>
      <c r="C14152" t="s">
        <v>472</v>
      </c>
      <c r="D14152">
        <v>2021</v>
      </c>
      <c r="E14152">
        <v>6855</v>
      </c>
      <c r="F14152">
        <v>17.7</v>
      </c>
    </row>
    <row r="14153" spans="1:6" x14ac:dyDescent="0.2">
      <c r="A14153">
        <v>22</v>
      </c>
      <c r="B14153" t="s">
        <v>335</v>
      </c>
      <c r="C14153" t="s">
        <v>472</v>
      </c>
      <c r="D14153">
        <v>2022</v>
      </c>
      <c r="E14153">
        <v>5883</v>
      </c>
      <c r="F14153">
        <v>38.700000000000003</v>
      </c>
    </row>
    <row r="14154" spans="1:6" x14ac:dyDescent="0.2">
      <c r="A14154">
        <v>22</v>
      </c>
      <c r="B14154" t="s">
        <v>335</v>
      </c>
      <c r="C14154" t="s">
        <v>472</v>
      </c>
      <c r="D14154">
        <v>2023</v>
      </c>
      <c r="E14154">
        <v>4264</v>
      </c>
      <c r="F14154">
        <v>41.9</v>
      </c>
    </row>
    <row r="14155" spans="1:6" x14ac:dyDescent="0.2">
      <c r="A14155">
        <v>22</v>
      </c>
      <c r="B14155" t="s">
        <v>335</v>
      </c>
      <c r="C14155" t="s">
        <v>472</v>
      </c>
      <c r="D14155">
        <v>2024</v>
      </c>
      <c r="E14155">
        <v>2619</v>
      </c>
      <c r="F14155">
        <v>34.200000000000003</v>
      </c>
    </row>
    <row r="14156" spans="1:6" x14ac:dyDescent="0.2">
      <c r="A14156">
        <v>22</v>
      </c>
      <c r="B14156" t="s">
        <v>335</v>
      </c>
      <c r="C14156" t="s">
        <v>472</v>
      </c>
      <c r="D14156">
        <v>2025</v>
      </c>
      <c r="E14156">
        <v>1774</v>
      </c>
      <c r="F14156">
        <v>45.9</v>
      </c>
    </row>
    <row r="14157" spans="1:6" x14ac:dyDescent="0.2">
      <c r="A14157">
        <v>22</v>
      </c>
      <c r="B14157" t="s">
        <v>335</v>
      </c>
      <c r="C14157" t="s">
        <v>135</v>
      </c>
      <c r="D14157">
        <v>2021</v>
      </c>
      <c r="E14157">
        <v>26462</v>
      </c>
      <c r="F14157">
        <v>24.2</v>
      </c>
    </row>
    <row r="14158" spans="1:6" x14ac:dyDescent="0.2">
      <c r="A14158">
        <v>22</v>
      </c>
      <c r="B14158" t="s">
        <v>335</v>
      </c>
      <c r="C14158" t="s">
        <v>135</v>
      </c>
      <c r="D14158">
        <v>2022</v>
      </c>
      <c r="E14158">
        <v>25052</v>
      </c>
      <c r="F14158">
        <v>42.6</v>
      </c>
    </row>
    <row r="14159" spans="1:6" x14ac:dyDescent="0.2">
      <c r="A14159">
        <v>22</v>
      </c>
      <c r="B14159" t="s">
        <v>335</v>
      </c>
      <c r="C14159" t="s">
        <v>135</v>
      </c>
      <c r="D14159">
        <v>2023</v>
      </c>
      <c r="E14159">
        <v>20592</v>
      </c>
      <c r="F14159">
        <v>41.9</v>
      </c>
    </row>
    <row r="14160" spans="1:6" x14ac:dyDescent="0.2">
      <c r="A14160">
        <v>22</v>
      </c>
      <c r="B14160" t="s">
        <v>335</v>
      </c>
      <c r="C14160" t="s">
        <v>135</v>
      </c>
      <c r="D14160">
        <v>2024</v>
      </c>
      <c r="E14160">
        <v>9957</v>
      </c>
      <c r="F14160">
        <v>46.6</v>
      </c>
    </row>
    <row r="14161" spans="1:6" x14ac:dyDescent="0.2">
      <c r="A14161">
        <v>22</v>
      </c>
      <c r="B14161" t="s">
        <v>335</v>
      </c>
      <c r="C14161" t="s">
        <v>135</v>
      </c>
      <c r="D14161">
        <v>2025</v>
      </c>
      <c r="E14161">
        <v>8376</v>
      </c>
      <c r="F14161">
        <v>56.5</v>
      </c>
    </row>
    <row r="14162" spans="1:6" x14ac:dyDescent="0.2">
      <c r="A14162">
        <v>22</v>
      </c>
      <c r="B14162" t="s">
        <v>335</v>
      </c>
      <c r="C14162" t="s">
        <v>143</v>
      </c>
      <c r="D14162">
        <v>2021</v>
      </c>
      <c r="E14162">
        <v>10721</v>
      </c>
      <c r="F14162">
        <v>25.7</v>
      </c>
    </row>
    <row r="14163" spans="1:6" x14ac:dyDescent="0.2">
      <c r="A14163">
        <v>22</v>
      </c>
      <c r="B14163" t="s">
        <v>335</v>
      </c>
      <c r="C14163" t="s">
        <v>143</v>
      </c>
      <c r="D14163">
        <v>2022</v>
      </c>
      <c r="E14163">
        <v>8991</v>
      </c>
      <c r="F14163">
        <v>51.1</v>
      </c>
    </row>
    <row r="14164" spans="1:6" x14ac:dyDescent="0.2">
      <c r="A14164">
        <v>22</v>
      </c>
      <c r="B14164" t="s">
        <v>335</v>
      </c>
      <c r="C14164" t="s">
        <v>143</v>
      </c>
      <c r="D14164">
        <v>2023</v>
      </c>
      <c r="E14164">
        <v>5104</v>
      </c>
      <c r="F14164">
        <v>45.6</v>
      </c>
    </row>
    <row r="14165" spans="1:6" x14ac:dyDescent="0.2">
      <c r="A14165">
        <v>22</v>
      </c>
      <c r="B14165" t="s">
        <v>335</v>
      </c>
      <c r="C14165" t="s">
        <v>143</v>
      </c>
      <c r="D14165">
        <v>2024</v>
      </c>
      <c r="E14165">
        <v>2611</v>
      </c>
      <c r="F14165">
        <v>42</v>
      </c>
    </row>
    <row r="14166" spans="1:6" x14ac:dyDescent="0.2">
      <c r="A14166">
        <v>22</v>
      </c>
      <c r="B14166" t="s">
        <v>335</v>
      </c>
      <c r="C14166" t="s">
        <v>143</v>
      </c>
      <c r="D14166">
        <v>2025</v>
      </c>
      <c r="E14166">
        <v>2508</v>
      </c>
      <c r="F14166">
        <v>47.1</v>
      </c>
    </row>
    <row r="14167" spans="1:6" x14ac:dyDescent="0.2">
      <c r="A14167">
        <v>22</v>
      </c>
      <c r="B14167" t="s">
        <v>335</v>
      </c>
      <c r="C14167" t="s">
        <v>142</v>
      </c>
      <c r="D14167">
        <v>2021</v>
      </c>
      <c r="E14167">
        <v>8525</v>
      </c>
      <c r="F14167">
        <v>23.6</v>
      </c>
    </row>
    <row r="14168" spans="1:6" x14ac:dyDescent="0.2">
      <c r="A14168">
        <v>22</v>
      </c>
      <c r="B14168" t="s">
        <v>335</v>
      </c>
      <c r="C14168" t="s">
        <v>142</v>
      </c>
      <c r="D14168">
        <v>2022</v>
      </c>
      <c r="E14168">
        <v>6934</v>
      </c>
      <c r="F14168">
        <v>41.9</v>
      </c>
    </row>
    <row r="14169" spans="1:6" x14ac:dyDescent="0.2">
      <c r="A14169">
        <v>22</v>
      </c>
      <c r="B14169" t="s">
        <v>335</v>
      </c>
      <c r="C14169" t="s">
        <v>142</v>
      </c>
      <c r="D14169">
        <v>2023</v>
      </c>
      <c r="E14169">
        <v>11189</v>
      </c>
      <c r="F14169">
        <v>48.1</v>
      </c>
    </row>
    <row r="14170" spans="1:6" x14ac:dyDescent="0.2">
      <c r="A14170">
        <v>22</v>
      </c>
      <c r="B14170" t="s">
        <v>335</v>
      </c>
      <c r="C14170" t="s">
        <v>142</v>
      </c>
      <c r="D14170">
        <v>2024</v>
      </c>
      <c r="E14170">
        <v>7054</v>
      </c>
      <c r="F14170">
        <v>41.2</v>
      </c>
    </row>
    <row r="14171" spans="1:6" x14ac:dyDescent="0.2">
      <c r="A14171">
        <v>22</v>
      </c>
      <c r="B14171" t="s">
        <v>335</v>
      </c>
      <c r="C14171" t="s">
        <v>142</v>
      </c>
      <c r="D14171">
        <v>2025</v>
      </c>
      <c r="E14171">
        <v>6665</v>
      </c>
      <c r="F14171">
        <v>53.8</v>
      </c>
    </row>
    <row r="14172" spans="1:6" x14ac:dyDescent="0.2">
      <c r="A14172">
        <v>22</v>
      </c>
      <c r="B14172" t="s">
        <v>335</v>
      </c>
      <c r="C14172" t="s">
        <v>190</v>
      </c>
      <c r="D14172">
        <v>2021</v>
      </c>
    </row>
    <row r="14173" spans="1:6" x14ac:dyDescent="0.2">
      <c r="A14173">
        <v>22</v>
      </c>
      <c r="B14173" t="s">
        <v>335</v>
      </c>
      <c r="C14173" t="s">
        <v>190</v>
      </c>
      <c r="D14173">
        <v>2022</v>
      </c>
    </row>
    <row r="14174" spans="1:6" x14ac:dyDescent="0.2">
      <c r="A14174">
        <v>22</v>
      </c>
      <c r="B14174" t="s">
        <v>335</v>
      </c>
      <c r="C14174" t="s">
        <v>190</v>
      </c>
      <c r="D14174">
        <v>2023</v>
      </c>
    </row>
    <row r="14175" spans="1:6" x14ac:dyDescent="0.2">
      <c r="A14175">
        <v>22</v>
      </c>
      <c r="B14175" t="s">
        <v>335</v>
      </c>
      <c r="C14175" t="s">
        <v>190</v>
      </c>
      <c r="D14175">
        <v>2024</v>
      </c>
      <c r="E14175">
        <v>4329</v>
      </c>
      <c r="F14175">
        <v>45.3</v>
      </c>
    </row>
    <row r="14176" spans="1:6" x14ac:dyDescent="0.2">
      <c r="A14176">
        <v>22</v>
      </c>
      <c r="B14176" t="s">
        <v>335</v>
      </c>
      <c r="C14176" t="s">
        <v>190</v>
      </c>
      <c r="D14176">
        <v>2025</v>
      </c>
      <c r="E14176">
        <v>5555</v>
      </c>
      <c r="F14176">
        <v>70.400000000000006</v>
      </c>
    </row>
    <row r="14177" spans="1:6" x14ac:dyDescent="0.2">
      <c r="A14177">
        <v>22</v>
      </c>
      <c r="B14177" t="s">
        <v>335</v>
      </c>
      <c r="C14177" t="s">
        <v>196</v>
      </c>
      <c r="D14177">
        <v>2021</v>
      </c>
    </row>
    <row r="14178" spans="1:6" x14ac:dyDescent="0.2">
      <c r="A14178">
        <v>22</v>
      </c>
      <c r="B14178" t="s">
        <v>335</v>
      </c>
      <c r="C14178" t="s">
        <v>196</v>
      </c>
      <c r="D14178">
        <v>2022</v>
      </c>
    </row>
    <row r="14179" spans="1:6" x14ac:dyDescent="0.2">
      <c r="A14179">
        <v>22</v>
      </c>
      <c r="B14179" t="s">
        <v>335</v>
      </c>
      <c r="C14179" t="s">
        <v>196</v>
      </c>
      <c r="D14179">
        <v>2023</v>
      </c>
      <c r="E14179">
        <v>5715</v>
      </c>
      <c r="F14179">
        <v>43.7</v>
      </c>
    </row>
    <row r="14180" spans="1:6" x14ac:dyDescent="0.2">
      <c r="A14180">
        <v>22</v>
      </c>
      <c r="B14180" t="s">
        <v>335</v>
      </c>
      <c r="C14180" t="s">
        <v>196</v>
      </c>
      <c r="D14180">
        <v>2024</v>
      </c>
      <c r="E14180">
        <v>7595</v>
      </c>
      <c r="F14180">
        <v>38.299999999999997</v>
      </c>
    </row>
    <row r="14181" spans="1:6" x14ac:dyDescent="0.2">
      <c r="A14181">
        <v>22</v>
      </c>
      <c r="B14181" t="s">
        <v>335</v>
      </c>
      <c r="C14181" t="s">
        <v>196</v>
      </c>
      <c r="D14181">
        <v>2025</v>
      </c>
      <c r="E14181">
        <v>807</v>
      </c>
      <c r="F14181">
        <v>45</v>
      </c>
    </row>
    <row r="14182" spans="1:6" x14ac:dyDescent="0.2">
      <c r="A14182">
        <v>22</v>
      </c>
      <c r="B14182" t="s">
        <v>335</v>
      </c>
      <c r="C14182" t="s">
        <v>137</v>
      </c>
      <c r="D14182">
        <v>2021</v>
      </c>
      <c r="E14182">
        <v>2676</v>
      </c>
      <c r="F14182">
        <v>24.6</v>
      </c>
    </row>
    <row r="14183" spans="1:6" x14ac:dyDescent="0.2">
      <c r="A14183">
        <v>22</v>
      </c>
      <c r="B14183" t="s">
        <v>335</v>
      </c>
      <c r="C14183" t="s">
        <v>137</v>
      </c>
      <c r="D14183">
        <v>2022</v>
      </c>
      <c r="E14183">
        <v>5595</v>
      </c>
      <c r="F14183">
        <v>34.9</v>
      </c>
    </row>
    <row r="14184" spans="1:6" x14ac:dyDescent="0.2">
      <c r="A14184">
        <v>22</v>
      </c>
      <c r="B14184" t="s">
        <v>335</v>
      </c>
      <c r="C14184" t="s">
        <v>137</v>
      </c>
      <c r="D14184">
        <v>2023</v>
      </c>
      <c r="E14184">
        <v>4190</v>
      </c>
      <c r="F14184">
        <v>40.5</v>
      </c>
    </row>
    <row r="14185" spans="1:6" x14ac:dyDescent="0.2">
      <c r="A14185">
        <v>22</v>
      </c>
      <c r="B14185" t="s">
        <v>335</v>
      </c>
      <c r="C14185" t="s">
        <v>137</v>
      </c>
      <c r="D14185">
        <v>2024</v>
      </c>
      <c r="E14185">
        <v>13143</v>
      </c>
      <c r="F14185">
        <v>48.8</v>
      </c>
    </row>
    <row r="14186" spans="1:6" x14ac:dyDescent="0.2">
      <c r="A14186">
        <v>22</v>
      </c>
      <c r="B14186" t="s">
        <v>335</v>
      </c>
      <c r="C14186" t="s">
        <v>137</v>
      </c>
      <c r="D14186">
        <v>2025</v>
      </c>
      <c r="E14186">
        <v>12052</v>
      </c>
      <c r="F14186">
        <v>56.4</v>
      </c>
    </row>
    <row r="14187" spans="1:6" x14ac:dyDescent="0.2">
      <c r="A14187">
        <v>22</v>
      </c>
      <c r="B14187" t="s">
        <v>335</v>
      </c>
      <c r="C14187" t="s">
        <v>144</v>
      </c>
      <c r="D14187">
        <v>2021</v>
      </c>
      <c r="E14187">
        <v>3200</v>
      </c>
      <c r="F14187">
        <v>24.6</v>
      </c>
    </row>
    <row r="14188" spans="1:6" x14ac:dyDescent="0.2">
      <c r="A14188">
        <v>22</v>
      </c>
      <c r="B14188" t="s">
        <v>335</v>
      </c>
      <c r="C14188" t="s">
        <v>144</v>
      </c>
      <c r="D14188">
        <v>2022</v>
      </c>
      <c r="E14188">
        <v>1575</v>
      </c>
      <c r="F14188">
        <v>45</v>
      </c>
    </row>
    <row r="14189" spans="1:6" x14ac:dyDescent="0.2">
      <c r="A14189">
        <v>22</v>
      </c>
      <c r="B14189" t="s">
        <v>335</v>
      </c>
      <c r="C14189" t="s">
        <v>144</v>
      </c>
      <c r="D14189">
        <v>2023</v>
      </c>
      <c r="E14189">
        <v>1967</v>
      </c>
      <c r="F14189">
        <v>41.6</v>
      </c>
    </row>
    <row r="14190" spans="1:6" x14ac:dyDescent="0.2">
      <c r="A14190">
        <v>22</v>
      </c>
      <c r="B14190" t="s">
        <v>335</v>
      </c>
      <c r="C14190" t="s">
        <v>144</v>
      </c>
      <c r="D14190">
        <v>2024</v>
      </c>
      <c r="E14190">
        <v>986</v>
      </c>
      <c r="F14190">
        <v>43.2</v>
      </c>
    </row>
    <row r="14191" spans="1:6" x14ac:dyDescent="0.2">
      <c r="A14191">
        <v>22</v>
      </c>
      <c r="B14191" t="s">
        <v>335</v>
      </c>
      <c r="C14191" t="s">
        <v>144</v>
      </c>
      <c r="D14191">
        <v>2025</v>
      </c>
      <c r="E14191">
        <v>826</v>
      </c>
      <c r="F14191">
        <v>53.4</v>
      </c>
    </row>
    <row r="14192" spans="1:6" x14ac:dyDescent="0.2">
      <c r="A14192">
        <v>22</v>
      </c>
      <c r="B14192" t="s">
        <v>335</v>
      </c>
      <c r="C14192" t="s">
        <v>139</v>
      </c>
      <c r="D14192">
        <v>2021</v>
      </c>
      <c r="E14192">
        <v>21322</v>
      </c>
      <c r="F14192">
        <v>29.1</v>
      </c>
    </row>
    <row r="14193" spans="1:6" x14ac:dyDescent="0.2">
      <c r="A14193">
        <v>22</v>
      </c>
      <c r="B14193" t="s">
        <v>335</v>
      </c>
      <c r="C14193" t="s">
        <v>139</v>
      </c>
      <c r="D14193">
        <v>2022</v>
      </c>
      <c r="E14193">
        <v>37181</v>
      </c>
      <c r="F14193">
        <v>51.8</v>
      </c>
    </row>
    <row r="14194" spans="1:6" x14ac:dyDescent="0.2">
      <c r="A14194">
        <v>22</v>
      </c>
      <c r="B14194" t="s">
        <v>335</v>
      </c>
      <c r="C14194" t="s">
        <v>139</v>
      </c>
      <c r="D14194">
        <v>2023</v>
      </c>
      <c r="E14194">
        <v>52204</v>
      </c>
      <c r="F14194">
        <v>50.9</v>
      </c>
    </row>
    <row r="14195" spans="1:6" x14ac:dyDescent="0.2">
      <c r="A14195">
        <v>22</v>
      </c>
      <c r="B14195" t="s">
        <v>335</v>
      </c>
      <c r="C14195" t="s">
        <v>139</v>
      </c>
      <c r="D14195">
        <v>2024</v>
      </c>
      <c r="E14195">
        <v>39100</v>
      </c>
      <c r="F14195">
        <v>58.8</v>
      </c>
    </row>
    <row r="14196" spans="1:6" x14ac:dyDescent="0.2">
      <c r="A14196">
        <v>22</v>
      </c>
      <c r="B14196" t="s">
        <v>335</v>
      </c>
      <c r="C14196" t="s">
        <v>139</v>
      </c>
      <c r="D14196">
        <v>2025</v>
      </c>
      <c r="E14196">
        <v>53702</v>
      </c>
      <c r="F14196">
        <v>61.2</v>
      </c>
    </row>
    <row r="14197" spans="1:6" x14ac:dyDescent="0.2">
      <c r="A14197">
        <v>22</v>
      </c>
      <c r="B14197" t="s">
        <v>335</v>
      </c>
      <c r="C14197" t="s">
        <v>298</v>
      </c>
      <c r="D14197">
        <v>2021</v>
      </c>
    </row>
    <row r="14198" spans="1:6" x14ac:dyDescent="0.2">
      <c r="A14198">
        <v>22</v>
      </c>
      <c r="B14198" t="s">
        <v>335</v>
      </c>
      <c r="C14198" t="s">
        <v>298</v>
      </c>
      <c r="D14198">
        <v>2022</v>
      </c>
    </row>
    <row r="14199" spans="1:6" x14ac:dyDescent="0.2">
      <c r="A14199">
        <v>22</v>
      </c>
      <c r="B14199" t="s">
        <v>335</v>
      </c>
      <c r="C14199" t="s">
        <v>298</v>
      </c>
      <c r="D14199">
        <v>2023</v>
      </c>
    </row>
    <row r="14200" spans="1:6" x14ac:dyDescent="0.2">
      <c r="A14200">
        <v>22</v>
      </c>
      <c r="B14200" t="s">
        <v>335</v>
      </c>
      <c r="C14200" t="s">
        <v>298</v>
      </c>
      <c r="D14200">
        <v>2024</v>
      </c>
    </row>
    <row r="14201" spans="1:6" x14ac:dyDescent="0.2">
      <c r="A14201">
        <v>22</v>
      </c>
      <c r="B14201" t="s">
        <v>335</v>
      </c>
      <c r="C14201" t="s">
        <v>298</v>
      </c>
      <c r="D14201">
        <v>2025</v>
      </c>
      <c r="E14201">
        <v>1859</v>
      </c>
      <c r="F14201">
        <v>69.5</v>
      </c>
    </row>
    <row r="14202" spans="1:6" x14ac:dyDescent="0.2">
      <c r="A14202">
        <v>22</v>
      </c>
      <c r="B14202" t="s">
        <v>335</v>
      </c>
      <c r="C14202" t="s">
        <v>140</v>
      </c>
      <c r="D14202">
        <v>2021</v>
      </c>
      <c r="E14202">
        <v>10512</v>
      </c>
      <c r="F14202">
        <v>28.5</v>
      </c>
    </row>
    <row r="14203" spans="1:6" x14ac:dyDescent="0.2">
      <c r="A14203">
        <v>22</v>
      </c>
      <c r="B14203" t="s">
        <v>335</v>
      </c>
      <c r="C14203" t="s">
        <v>140</v>
      </c>
      <c r="D14203">
        <v>2022</v>
      </c>
      <c r="E14203">
        <v>36642</v>
      </c>
      <c r="F14203">
        <v>48.8</v>
      </c>
    </row>
    <row r="14204" spans="1:6" x14ac:dyDescent="0.2">
      <c r="A14204">
        <v>22</v>
      </c>
      <c r="B14204" t="s">
        <v>335</v>
      </c>
      <c r="C14204" t="s">
        <v>140</v>
      </c>
      <c r="D14204">
        <v>2023</v>
      </c>
      <c r="E14204">
        <v>45445</v>
      </c>
      <c r="F14204">
        <v>52.4</v>
      </c>
    </row>
    <row r="14205" spans="1:6" x14ac:dyDescent="0.2">
      <c r="A14205">
        <v>22</v>
      </c>
      <c r="B14205" t="s">
        <v>335</v>
      </c>
      <c r="C14205" t="s">
        <v>140</v>
      </c>
      <c r="D14205">
        <v>2024</v>
      </c>
      <c r="E14205">
        <v>73488</v>
      </c>
      <c r="F14205">
        <v>51.8</v>
      </c>
    </row>
    <row r="14206" spans="1:6" x14ac:dyDescent="0.2">
      <c r="A14206">
        <v>22</v>
      </c>
      <c r="B14206" t="s">
        <v>335</v>
      </c>
      <c r="C14206" t="s">
        <v>140</v>
      </c>
      <c r="D14206">
        <v>2025</v>
      </c>
      <c r="E14206">
        <v>52427</v>
      </c>
      <c r="F14206">
        <v>61.6</v>
      </c>
    </row>
    <row r="14207" spans="1:6" x14ac:dyDescent="0.2">
      <c r="A14207">
        <v>22</v>
      </c>
      <c r="B14207" t="s">
        <v>473</v>
      </c>
      <c r="C14207" t="s">
        <v>358</v>
      </c>
      <c r="D14207">
        <v>2021</v>
      </c>
    </row>
    <row r="14208" spans="1:6" x14ac:dyDescent="0.2">
      <c r="A14208">
        <v>22</v>
      </c>
      <c r="B14208" t="s">
        <v>473</v>
      </c>
      <c r="C14208" t="s">
        <v>358</v>
      </c>
      <c r="D14208">
        <v>2022</v>
      </c>
    </row>
    <row r="14209" spans="1:6" x14ac:dyDescent="0.2">
      <c r="A14209">
        <v>22</v>
      </c>
      <c r="B14209" t="s">
        <v>473</v>
      </c>
      <c r="C14209" t="s">
        <v>358</v>
      </c>
      <c r="D14209">
        <v>2023</v>
      </c>
    </row>
    <row r="14210" spans="1:6" x14ac:dyDescent="0.2">
      <c r="A14210">
        <v>22</v>
      </c>
      <c r="B14210" t="s">
        <v>473</v>
      </c>
      <c r="C14210" t="s">
        <v>358</v>
      </c>
      <c r="D14210">
        <v>2024</v>
      </c>
    </row>
    <row r="14211" spans="1:6" x14ac:dyDescent="0.2">
      <c r="A14211">
        <v>22</v>
      </c>
      <c r="B14211" t="s">
        <v>473</v>
      </c>
      <c r="C14211" t="s">
        <v>358</v>
      </c>
      <c r="D14211">
        <v>2025</v>
      </c>
      <c r="E14211">
        <v>912</v>
      </c>
      <c r="F14211">
        <v>3095</v>
      </c>
    </row>
    <row r="14212" spans="1:6" x14ac:dyDescent="0.2">
      <c r="A14212">
        <v>22</v>
      </c>
      <c r="B14212" t="s">
        <v>338</v>
      </c>
      <c r="C14212" t="s">
        <v>363</v>
      </c>
      <c r="D14212">
        <v>2021</v>
      </c>
      <c r="E14212">
        <v>1684</v>
      </c>
      <c r="F14212">
        <v>617</v>
      </c>
    </row>
    <row r="14213" spans="1:6" x14ac:dyDescent="0.2">
      <c r="A14213">
        <v>22</v>
      </c>
      <c r="B14213" t="s">
        <v>338</v>
      </c>
      <c r="C14213" t="s">
        <v>363</v>
      </c>
      <c r="D14213">
        <v>2022</v>
      </c>
      <c r="E14213">
        <v>1553</v>
      </c>
      <c r="F14213">
        <v>1532</v>
      </c>
    </row>
    <row r="14214" spans="1:6" x14ac:dyDescent="0.2">
      <c r="A14214">
        <v>22</v>
      </c>
      <c r="B14214" t="s">
        <v>338</v>
      </c>
      <c r="C14214" t="s">
        <v>363</v>
      </c>
      <c r="D14214">
        <v>2023</v>
      </c>
      <c r="E14214">
        <v>976</v>
      </c>
      <c r="F14214">
        <v>763</v>
      </c>
    </row>
    <row r="14215" spans="1:6" x14ac:dyDescent="0.2">
      <c r="A14215">
        <v>22</v>
      </c>
      <c r="B14215" t="s">
        <v>338</v>
      </c>
      <c r="C14215" t="s">
        <v>363</v>
      </c>
      <c r="D14215">
        <v>2024</v>
      </c>
      <c r="E14215">
        <v>2145</v>
      </c>
      <c r="F14215">
        <v>1528</v>
      </c>
    </row>
    <row r="14216" spans="1:6" x14ac:dyDescent="0.2">
      <c r="A14216">
        <v>22</v>
      </c>
      <c r="B14216" t="s">
        <v>338</v>
      </c>
      <c r="C14216" t="s">
        <v>363</v>
      </c>
      <c r="D14216">
        <v>2025</v>
      </c>
      <c r="E14216">
        <v>1483</v>
      </c>
      <c r="F14216">
        <v>2582</v>
      </c>
    </row>
    <row r="14217" spans="1:6" x14ac:dyDescent="0.2">
      <c r="A14217">
        <v>22</v>
      </c>
      <c r="B14217" t="s">
        <v>338</v>
      </c>
      <c r="C14217" t="s">
        <v>364</v>
      </c>
      <c r="D14217">
        <v>2021</v>
      </c>
      <c r="E14217">
        <v>4677</v>
      </c>
      <c r="F14217">
        <v>606</v>
      </c>
    </row>
    <row r="14218" spans="1:6" x14ac:dyDescent="0.2">
      <c r="A14218">
        <v>22</v>
      </c>
      <c r="B14218" t="s">
        <v>338</v>
      </c>
      <c r="C14218" t="s">
        <v>364</v>
      </c>
      <c r="D14218">
        <v>2022</v>
      </c>
      <c r="E14218">
        <v>2510</v>
      </c>
      <c r="F14218">
        <v>1038</v>
      </c>
    </row>
    <row r="14219" spans="1:6" x14ac:dyDescent="0.2">
      <c r="A14219">
        <v>22</v>
      </c>
      <c r="B14219" t="s">
        <v>338</v>
      </c>
      <c r="C14219" t="s">
        <v>364</v>
      </c>
      <c r="D14219">
        <v>2023</v>
      </c>
      <c r="E14219">
        <v>2784</v>
      </c>
      <c r="F14219">
        <v>1799</v>
      </c>
    </row>
    <row r="14220" spans="1:6" x14ac:dyDescent="0.2">
      <c r="A14220">
        <v>22</v>
      </c>
      <c r="B14220" t="s">
        <v>338</v>
      </c>
      <c r="C14220" t="s">
        <v>364</v>
      </c>
      <c r="D14220">
        <v>2024</v>
      </c>
      <c r="E14220">
        <v>731</v>
      </c>
      <c r="F14220">
        <v>1625</v>
      </c>
    </row>
    <row r="14221" spans="1:6" x14ac:dyDescent="0.2">
      <c r="A14221">
        <v>22</v>
      </c>
      <c r="B14221" t="s">
        <v>338</v>
      </c>
      <c r="C14221" t="s">
        <v>364</v>
      </c>
      <c r="D14221">
        <v>2025</v>
      </c>
      <c r="E14221">
        <v>2067</v>
      </c>
      <c r="F14221">
        <v>2194</v>
      </c>
    </row>
    <row r="14222" spans="1:6" x14ac:dyDescent="0.2">
      <c r="A14222">
        <v>22</v>
      </c>
      <c r="B14222" t="s">
        <v>338</v>
      </c>
      <c r="C14222" t="s">
        <v>339</v>
      </c>
      <c r="D14222">
        <v>2021</v>
      </c>
    </row>
    <row r="14223" spans="1:6" x14ac:dyDescent="0.2">
      <c r="A14223">
        <v>22</v>
      </c>
      <c r="B14223" t="s">
        <v>338</v>
      </c>
      <c r="C14223" t="s">
        <v>339</v>
      </c>
      <c r="D14223">
        <v>2022</v>
      </c>
      <c r="E14223">
        <v>796</v>
      </c>
      <c r="F14223">
        <v>1874</v>
      </c>
    </row>
    <row r="14224" spans="1:6" x14ac:dyDescent="0.2">
      <c r="A14224">
        <v>22</v>
      </c>
      <c r="B14224" t="s">
        <v>338</v>
      </c>
      <c r="C14224" t="s">
        <v>339</v>
      </c>
      <c r="D14224">
        <v>2023</v>
      </c>
      <c r="E14224">
        <v>2026</v>
      </c>
      <c r="F14224">
        <v>2119</v>
      </c>
    </row>
    <row r="14225" spans="1:6" x14ac:dyDescent="0.2">
      <c r="A14225">
        <v>22</v>
      </c>
      <c r="B14225" t="s">
        <v>338</v>
      </c>
      <c r="C14225" t="s">
        <v>339</v>
      </c>
      <c r="D14225">
        <v>2024</v>
      </c>
      <c r="E14225">
        <v>9222</v>
      </c>
      <c r="F14225">
        <v>1495</v>
      </c>
    </row>
    <row r="14226" spans="1:6" x14ac:dyDescent="0.2">
      <c r="A14226">
        <v>22</v>
      </c>
      <c r="B14226" t="s">
        <v>338</v>
      </c>
      <c r="C14226" t="s">
        <v>339</v>
      </c>
      <c r="D14226">
        <v>2025</v>
      </c>
      <c r="E14226">
        <v>9990</v>
      </c>
      <c r="F14226">
        <v>3137</v>
      </c>
    </row>
    <row r="14227" spans="1:6" x14ac:dyDescent="0.2">
      <c r="A14227">
        <v>23</v>
      </c>
      <c r="B14227" t="s">
        <v>6</v>
      </c>
      <c r="C14227" t="s">
        <v>7</v>
      </c>
      <c r="D14227">
        <v>2021</v>
      </c>
      <c r="E14227">
        <v>32008</v>
      </c>
      <c r="F14227">
        <v>41.4</v>
      </c>
    </row>
    <row r="14228" spans="1:6" x14ac:dyDescent="0.2">
      <c r="A14228">
        <v>23</v>
      </c>
      <c r="B14228" t="s">
        <v>6</v>
      </c>
      <c r="C14228" t="s">
        <v>7</v>
      </c>
      <c r="D14228">
        <v>2022</v>
      </c>
      <c r="E14228">
        <v>16478</v>
      </c>
      <c r="F14228">
        <v>78</v>
      </c>
    </row>
    <row r="14229" spans="1:6" x14ac:dyDescent="0.2">
      <c r="A14229">
        <v>23</v>
      </c>
      <c r="B14229" t="s">
        <v>6</v>
      </c>
      <c r="C14229" t="s">
        <v>7</v>
      </c>
      <c r="D14229">
        <v>2023</v>
      </c>
      <c r="E14229">
        <v>21859</v>
      </c>
      <c r="F14229">
        <v>86.1</v>
      </c>
    </row>
    <row r="14230" spans="1:6" x14ac:dyDescent="0.2">
      <c r="A14230">
        <v>23</v>
      </c>
      <c r="B14230" t="s">
        <v>6</v>
      </c>
      <c r="C14230" t="s">
        <v>7</v>
      </c>
      <c r="D14230">
        <v>2024</v>
      </c>
      <c r="E14230">
        <v>14669</v>
      </c>
      <c r="F14230">
        <v>66.7</v>
      </c>
    </row>
    <row r="14231" spans="1:6" x14ac:dyDescent="0.2">
      <c r="A14231">
        <v>23</v>
      </c>
      <c r="B14231" t="s">
        <v>6</v>
      </c>
      <c r="C14231" t="s">
        <v>7</v>
      </c>
      <c r="D14231">
        <v>2025</v>
      </c>
      <c r="E14231">
        <v>9131</v>
      </c>
      <c r="F14231">
        <v>53.7</v>
      </c>
    </row>
    <row r="14232" spans="1:6" x14ac:dyDescent="0.2">
      <c r="A14232">
        <v>23</v>
      </c>
      <c r="B14232" t="s">
        <v>6</v>
      </c>
      <c r="C14232" t="s">
        <v>23</v>
      </c>
      <c r="D14232">
        <v>2021</v>
      </c>
    </row>
    <row r="14233" spans="1:6" x14ac:dyDescent="0.2">
      <c r="A14233">
        <v>23</v>
      </c>
      <c r="B14233" t="s">
        <v>6</v>
      </c>
      <c r="C14233" t="s">
        <v>23</v>
      </c>
      <c r="D14233">
        <v>2022</v>
      </c>
      <c r="E14233">
        <v>857</v>
      </c>
      <c r="F14233">
        <v>77</v>
      </c>
    </row>
    <row r="14234" spans="1:6" x14ac:dyDescent="0.2">
      <c r="A14234">
        <v>23</v>
      </c>
      <c r="B14234" t="s">
        <v>6</v>
      </c>
      <c r="C14234" t="s">
        <v>23</v>
      </c>
      <c r="D14234">
        <v>2023</v>
      </c>
      <c r="E14234">
        <v>1003</v>
      </c>
      <c r="F14234">
        <v>104.4</v>
      </c>
    </row>
    <row r="14235" spans="1:6" x14ac:dyDescent="0.2">
      <c r="A14235">
        <v>23</v>
      </c>
      <c r="B14235" t="s">
        <v>6</v>
      </c>
      <c r="C14235" t="s">
        <v>23</v>
      </c>
      <c r="D14235">
        <v>2024</v>
      </c>
      <c r="E14235">
        <v>1794</v>
      </c>
      <c r="F14235">
        <v>69</v>
      </c>
    </row>
    <row r="14236" spans="1:6" x14ac:dyDescent="0.2">
      <c r="A14236">
        <v>23</v>
      </c>
      <c r="B14236" t="s">
        <v>6</v>
      </c>
      <c r="C14236" t="s">
        <v>23</v>
      </c>
      <c r="D14236">
        <v>2025</v>
      </c>
      <c r="E14236">
        <v>2085</v>
      </c>
      <c r="F14236">
        <v>61.1</v>
      </c>
    </row>
    <row r="14237" spans="1:6" x14ac:dyDescent="0.2">
      <c r="A14237">
        <v>23</v>
      </c>
      <c r="B14237" t="s">
        <v>6</v>
      </c>
      <c r="C14237" t="s">
        <v>8</v>
      </c>
      <c r="D14237">
        <v>2021</v>
      </c>
      <c r="E14237">
        <v>1115</v>
      </c>
      <c r="F14237">
        <v>43.3</v>
      </c>
    </row>
    <row r="14238" spans="1:6" x14ac:dyDescent="0.2">
      <c r="A14238">
        <v>23</v>
      </c>
      <c r="B14238" t="s">
        <v>6</v>
      </c>
      <c r="C14238" t="s">
        <v>8</v>
      </c>
      <c r="D14238">
        <v>2022</v>
      </c>
      <c r="E14238">
        <v>958</v>
      </c>
      <c r="F14238">
        <v>65.7</v>
      </c>
    </row>
    <row r="14239" spans="1:6" x14ac:dyDescent="0.2">
      <c r="A14239">
        <v>23</v>
      </c>
      <c r="B14239" t="s">
        <v>6</v>
      </c>
      <c r="C14239" t="s">
        <v>8</v>
      </c>
      <c r="D14239">
        <v>2023</v>
      </c>
    </row>
    <row r="14240" spans="1:6" x14ac:dyDescent="0.2">
      <c r="A14240">
        <v>23</v>
      </c>
      <c r="B14240" t="s">
        <v>6</v>
      </c>
      <c r="C14240" t="s">
        <v>8</v>
      </c>
      <c r="D14240">
        <v>2024</v>
      </c>
      <c r="E14240">
        <v>1110</v>
      </c>
      <c r="F14240">
        <v>62.5</v>
      </c>
    </row>
    <row r="14241" spans="1:6" x14ac:dyDescent="0.2">
      <c r="A14241">
        <v>23</v>
      </c>
      <c r="B14241" t="s">
        <v>6</v>
      </c>
      <c r="C14241" t="s">
        <v>8</v>
      </c>
      <c r="D14241">
        <v>2025</v>
      </c>
      <c r="E14241">
        <v>1410</v>
      </c>
      <c r="F14241">
        <v>70.8</v>
      </c>
    </row>
    <row r="14242" spans="1:6" x14ac:dyDescent="0.2">
      <c r="A14242">
        <v>23</v>
      </c>
      <c r="B14242" t="s">
        <v>6</v>
      </c>
      <c r="C14242" t="s">
        <v>9</v>
      </c>
      <c r="D14242">
        <v>2021</v>
      </c>
      <c r="E14242">
        <v>5638</v>
      </c>
      <c r="F14242">
        <v>33.9</v>
      </c>
    </row>
    <row r="14243" spans="1:6" x14ac:dyDescent="0.2">
      <c r="A14243">
        <v>23</v>
      </c>
      <c r="B14243" t="s">
        <v>6</v>
      </c>
      <c r="C14243" t="s">
        <v>9</v>
      </c>
      <c r="D14243">
        <v>2022</v>
      </c>
      <c r="E14243">
        <v>2860</v>
      </c>
      <c r="F14243">
        <v>83.1</v>
      </c>
    </row>
    <row r="14244" spans="1:6" x14ac:dyDescent="0.2">
      <c r="A14244">
        <v>23</v>
      </c>
      <c r="B14244" t="s">
        <v>6</v>
      </c>
      <c r="C14244" t="s">
        <v>9</v>
      </c>
      <c r="D14244">
        <v>2023</v>
      </c>
      <c r="E14244">
        <v>2146</v>
      </c>
      <c r="F14244">
        <v>86.1</v>
      </c>
    </row>
    <row r="14245" spans="1:6" x14ac:dyDescent="0.2">
      <c r="A14245">
        <v>23</v>
      </c>
      <c r="B14245" t="s">
        <v>6</v>
      </c>
      <c r="C14245" t="s">
        <v>9</v>
      </c>
      <c r="D14245">
        <v>2024</v>
      </c>
      <c r="E14245">
        <v>1504</v>
      </c>
      <c r="F14245">
        <v>56</v>
      </c>
    </row>
    <row r="14246" spans="1:6" x14ac:dyDescent="0.2">
      <c r="A14246">
        <v>23</v>
      </c>
      <c r="B14246" t="s">
        <v>6</v>
      </c>
      <c r="C14246" t="s">
        <v>9</v>
      </c>
      <c r="D14246">
        <v>2025</v>
      </c>
      <c r="E14246">
        <v>500</v>
      </c>
      <c r="F14246">
        <v>49</v>
      </c>
    </row>
    <row r="14247" spans="1:6" x14ac:dyDescent="0.2">
      <c r="A14247">
        <v>23</v>
      </c>
      <c r="B14247" t="s">
        <v>6</v>
      </c>
      <c r="C14247" t="s">
        <v>237</v>
      </c>
      <c r="D14247">
        <v>2021</v>
      </c>
    </row>
    <row r="14248" spans="1:6" x14ac:dyDescent="0.2">
      <c r="A14248">
        <v>23</v>
      </c>
      <c r="B14248" t="s">
        <v>6</v>
      </c>
      <c r="C14248" t="s">
        <v>237</v>
      </c>
      <c r="D14248">
        <v>2022</v>
      </c>
    </row>
    <row r="14249" spans="1:6" x14ac:dyDescent="0.2">
      <c r="A14249">
        <v>23</v>
      </c>
      <c r="B14249" t="s">
        <v>6</v>
      </c>
      <c r="C14249" t="s">
        <v>237</v>
      </c>
      <c r="D14249">
        <v>2023</v>
      </c>
    </row>
    <row r="14250" spans="1:6" x14ac:dyDescent="0.2">
      <c r="A14250">
        <v>23</v>
      </c>
      <c r="B14250" t="s">
        <v>6</v>
      </c>
      <c r="C14250" t="s">
        <v>237</v>
      </c>
      <c r="D14250">
        <v>2024</v>
      </c>
      <c r="E14250">
        <v>418</v>
      </c>
      <c r="F14250">
        <v>78.400000000000006</v>
      </c>
    </row>
    <row r="14251" spans="1:6" x14ac:dyDescent="0.2">
      <c r="A14251">
        <v>23</v>
      </c>
      <c r="B14251" t="s">
        <v>6</v>
      </c>
      <c r="C14251" t="s">
        <v>237</v>
      </c>
      <c r="D14251">
        <v>2025</v>
      </c>
      <c r="E14251">
        <v>2686</v>
      </c>
      <c r="F14251">
        <v>66.8</v>
      </c>
    </row>
    <row r="14252" spans="1:6" x14ac:dyDescent="0.2">
      <c r="A14252">
        <v>23</v>
      </c>
      <c r="B14252" t="s">
        <v>6</v>
      </c>
      <c r="C14252" t="s">
        <v>15</v>
      </c>
      <c r="D14252">
        <v>2021</v>
      </c>
      <c r="E14252">
        <v>625</v>
      </c>
      <c r="F14252">
        <v>30.1</v>
      </c>
    </row>
    <row r="14253" spans="1:6" x14ac:dyDescent="0.2">
      <c r="A14253">
        <v>23</v>
      </c>
      <c r="B14253" t="s">
        <v>6</v>
      </c>
      <c r="C14253" t="s">
        <v>15</v>
      </c>
      <c r="D14253">
        <v>2022</v>
      </c>
      <c r="E14253">
        <v>960</v>
      </c>
      <c r="F14253">
        <v>75.3</v>
      </c>
    </row>
    <row r="14254" spans="1:6" x14ac:dyDescent="0.2">
      <c r="A14254">
        <v>23</v>
      </c>
      <c r="B14254" t="s">
        <v>6</v>
      </c>
      <c r="C14254" t="s">
        <v>15</v>
      </c>
      <c r="D14254">
        <v>2023</v>
      </c>
      <c r="E14254">
        <v>2899</v>
      </c>
      <c r="F14254">
        <v>98.3</v>
      </c>
    </row>
    <row r="14255" spans="1:6" x14ac:dyDescent="0.2">
      <c r="A14255">
        <v>23</v>
      </c>
      <c r="B14255" t="s">
        <v>6</v>
      </c>
      <c r="C14255" t="s">
        <v>15</v>
      </c>
      <c r="D14255">
        <v>2024</v>
      </c>
      <c r="E14255">
        <v>2365</v>
      </c>
      <c r="F14255">
        <v>72.8</v>
      </c>
    </row>
    <row r="14256" spans="1:6" x14ac:dyDescent="0.2">
      <c r="A14256">
        <v>23</v>
      </c>
      <c r="B14256" t="s">
        <v>6</v>
      </c>
      <c r="C14256" t="s">
        <v>15</v>
      </c>
      <c r="D14256">
        <v>2025</v>
      </c>
      <c r="E14256">
        <v>2909</v>
      </c>
      <c r="F14256">
        <v>65.5</v>
      </c>
    </row>
    <row r="14257" spans="1:6" x14ac:dyDescent="0.2">
      <c r="A14257">
        <v>23</v>
      </c>
      <c r="B14257" t="s">
        <v>6</v>
      </c>
      <c r="C14257" t="s">
        <v>12</v>
      </c>
      <c r="D14257">
        <v>2021</v>
      </c>
      <c r="E14257">
        <v>2054</v>
      </c>
      <c r="F14257">
        <v>35.5</v>
      </c>
    </row>
    <row r="14258" spans="1:6" x14ac:dyDescent="0.2">
      <c r="A14258">
        <v>23</v>
      </c>
      <c r="B14258" t="s">
        <v>6</v>
      </c>
      <c r="C14258" t="s">
        <v>12</v>
      </c>
      <c r="D14258">
        <v>2022</v>
      </c>
      <c r="E14258">
        <v>1456</v>
      </c>
      <c r="F14258">
        <v>78.2</v>
      </c>
    </row>
    <row r="14259" spans="1:6" x14ac:dyDescent="0.2">
      <c r="A14259">
        <v>23</v>
      </c>
      <c r="B14259" t="s">
        <v>6</v>
      </c>
      <c r="C14259" t="s">
        <v>12</v>
      </c>
      <c r="D14259">
        <v>2023</v>
      </c>
      <c r="E14259">
        <v>452</v>
      </c>
      <c r="F14259">
        <v>81.8</v>
      </c>
    </row>
    <row r="14260" spans="1:6" x14ac:dyDescent="0.2">
      <c r="A14260">
        <v>23</v>
      </c>
      <c r="B14260" t="s">
        <v>6</v>
      </c>
      <c r="C14260" t="s">
        <v>12</v>
      </c>
      <c r="D14260">
        <v>2024</v>
      </c>
    </row>
    <row r="14261" spans="1:6" x14ac:dyDescent="0.2">
      <c r="A14261">
        <v>23</v>
      </c>
      <c r="B14261" t="s">
        <v>6</v>
      </c>
      <c r="C14261" t="s">
        <v>12</v>
      </c>
      <c r="D14261">
        <v>2025</v>
      </c>
      <c r="E14261">
        <v>980</v>
      </c>
      <c r="F14261">
        <v>46.7</v>
      </c>
    </row>
    <row r="14262" spans="1:6" x14ac:dyDescent="0.2">
      <c r="A14262">
        <v>23</v>
      </c>
      <c r="B14262" t="s">
        <v>6</v>
      </c>
      <c r="C14262" t="s">
        <v>10</v>
      </c>
      <c r="D14262">
        <v>2021</v>
      </c>
      <c r="E14262">
        <v>3496</v>
      </c>
      <c r="F14262">
        <v>42.4</v>
      </c>
    </row>
    <row r="14263" spans="1:6" x14ac:dyDescent="0.2">
      <c r="A14263">
        <v>23</v>
      </c>
      <c r="B14263" t="s">
        <v>6</v>
      </c>
      <c r="C14263" t="s">
        <v>10</v>
      </c>
      <c r="D14263">
        <v>2022</v>
      </c>
      <c r="E14263">
        <v>1603</v>
      </c>
      <c r="F14263">
        <v>72.099999999999994</v>
      </c>
    </row>
    <row r="14264" spans="1:6" x14ac:dyDescent="0.2">
      <c r="A14264">
        <v>23</v>
      </c>
      <c r="B14264" t="s">
        <v>6</v>
      </c>
      <c r="C14264" t="s">
        <v>10</v>
      </c>
      <c r="D14264">
        <v>2023</v>
      </c>
      <c r="E14264">
        <v>3224</v>
      </c>
      <c r="F14264">
        <v>82.1</v>
      </c>
    </row>
    <row r="14265" spans="1:6" x14ac:dyDescent="0.2">
      <c r="A14265">
        <v>23</v>
      </c>
      <c r="B14265" t="s">
        <v>6</v>
      </c>
      <c r="C14265" t="s">
        <v>10</v>
      </c>
      <c r="D14265">
        <v>2024</v>
      </c>
      <c r="E14265">
        <v>2097</v>
      </c>
      <c r="F14265">
        <v>65.3</v>
      </c>
    </row>
    <row r="14266" spans="1:6" x14ac:dyDescent="0.2">
      <c r="A14266">
        <v>23</v>
      </c>
      <c r="B14266" t="s">
        <v>6</v>
      </c>
      <c r="C14266" t="s">
        <v>10</v>
      </c>
      <c r="D14266">
        <v>2025</v>
      </c>
      <c r="E14266">
        <v>2211</v>
      </c>
      <c r="F14266">
        <v>52.5</v>
      </c>
    </row>
    <row r="14267" spans="1:6" x14ac:dyDescent="0.2">
      <c r="A14267">
        <v>23</v>
      </c>
      <c r="B14267" t="s">
        <v>309</v>
      </c>
      <c r="C14267" t="s">
        <v>209</v>
      </c>
      <c r="D14267">
        <v>2021</v>
      </c>
    </row>
    <row r="14268" spans="1:6" x14ac:dyDescent="0.2">
      <c r="A14268">
        <v>23</v>
      </c>
      <c r="B14268" t="s">
        <v>309</v>
      </c>
      <c r="C14268" t="s">
        <v>209</v>
      </c>
      <c r="D14268">
        <v>2022</v>
      </c>
    </row>
    <row r="14269" spans="1:6" x14ac:dyDescent="0.2">
      <c r="A14269">
        <v>23</v>
      </c>
      <c r="B14269" t="s">
        <v>309</v>
      </c>
      <c r="C14269" t="s">
        <v>209</v>
      </c>
      <c r="D14269">
        <v>2023</v>
      </c>
    </row>
    <row r="14270" spans="1:6" x14ac:dyDescent="0.2">
      <c r="A14270">
        <v>23</v>
      </c>
      <c r="B14270" t="s">
        <v>309</v>
      </c>
      <c r="C14270" t="s">
        <v>209</v>
      </c>
      <c r="D14270">
        <v>2024</v>
      </c>
      <c r="E14270">
        <v>2939</v>
      </c>
      <c r="F14270">
        <v>29.2</v>
      </c>
    </row>
    <row r="14271" spans="1:6" x14ac:dyDescent="0.2">
      <c r="A14271">
        <v>23</v>
      </c>
      <c r="B14271" t="s">
        <v>309</v>
      </c>
      <c r="C14271" t="s">
        <v>209</v>
      </c>
      <c r="D14271">
        <v>2025</v>
      </c>
      <c r="E14271">
        <v>3343</v>
      </c>
      <c r="F14271">
        <v>43.3</v>
      </c>
    </row>
    <row r="14272" spans="1:6" x14ac:dyDescent="0.2">
      <c r="A14272">
        <v>23</v>
      </c>
      <c r="B14272" t="s">
        <v>309</v>
      </c>
      <c r="C14272" t="s">
        <v>252</v>
      </c>
      <c r="D14272">
        <v>2021</v>
      </c>
    </row>
    <row r="14273" spans="1:6" x14ac:dyDescent="0.2">
      <c r="A14273">
        <v>23</v>
      </c>
      <c r="B14273" t="s">
        <v>309</v>
      </c>
      <c r="C14273" t="s">
        <v>252</v>
      </c>
      <c r="D14273">
        <v>2022</v>
      </c>
    </row>
    <row r="14274" spans="1:6" x14ac:dyDescent="0.2">
      <c r="A14274">
        <v>23</v>
      </c>
      <c r="B14274" t="s">
        <v>309</v>
      </c>
      <c r="C14274" t="s">
        <v>252</v>
      </c>
      <c r="D14274">
        <v>2023</v>
      </c>
    </row>
    <row r="14275" spans="1:6" x14ac:dyDescent="0.2">
      <c r="A14275">
        <v>23</v>
      </c>
      <c r="B14275" t="s">
        <v>309</v>
      </c>
      <c r="C14275" t="s">
        <v>252</v>
      </c>
      <c r="D14275">
        <v>2024</v>
      </c>
      <c r="E14275">
        <v>1947</v>
      </c>
      <c r="F14275">
        <v>30.1</v>
      </c>
    </row>
    <row r="14276" spans="1:6" x14ac:dyDescent="0.2">
      <c r="A14276">
        <v>23</v>
      </c>
      <c r="B14276" t="s">
        <v>309</v>
      </c>
      <c r="C14276" t="s">
        <v>252</v>
      </c>
      <c r="D14276">
        <v>2025</v>
      </c>
      <c r="E14276">
        <v>1236</v>
      </c>
      <c r="F14276">
        <v>34.200000000000003</v>
      </c>
    </row>
    <row r="14277" spans="1:6" x14ac:dyDescent="0.2">
      <c r="A14277">
        <v>23</v>
      </c>
      <c r="B14277" t="s">
        <v>309</v>
      </c>
      <c r="C14277" t="s">
        <v>203</v>
      </c>
      <c r="D14277">
        <v>2021</v>
      </c>
    </row>
    <row r="14278" spans="1:6" x14ac:dyDescent="0.2">
      <c r="A14278">
        <v>23</v>
      </c>
      <c r="B14278" t="s">
        <v>309</v>
      </c>
      <c r="C14278" t="s">
        <v>203</v>
      </c>
      <c r="D14278">
        <v>2022</v>
      </c>
    </row>
    <row r="14279" spans="1:6" x14ac:dyDescent="0.2">
      <c r="A14279">
        <v>23</v>
      </c>
      <c r="B14279" t="s">
        <v>309</v>
      </c>
      <c r="C14279" t="s">
        <v>203</v>
      </c>
      <c r="D14279">
        <v>2023</v>
      </c>
      <c r="E14279">
        <v>1689</v>
      </c>
      <c r="F14279">
        <v>46.8</v>
      </c>
    </row>
    <row r="14280" spans="1:6" x14ac:dyDescent="0.2">
      <c r="A14280">
        <v>23</v>
      </c>
      <c r="B14280" t="s">
        <v>309</v>
      </c>
      <c r="C14280" t="s">
        <v>203</v>
      </c>
      <c r="D14280">
        <v>2024</v>
      </c>
      <c r="E14280">
        <v>970</v>
      </c>
      <c r="F14280">
        <v>31.1</v>
      </c>
    </row>
    <row r="14281" spans="1:6" x14ac:dyDescent="0.2">
      <c r="A14281">
        <v>23</v>
      </c>
      <c r="B14281" t="s">
        <v>309</v>
      </c>
      <c r="C14281" t="s">
        <v>203</v>
      </c>
      <c r="D14281">
        <v>2025</v>
      </c>
      <c r="E14281">
        <v>5623</v>
      </c>
      <c r="F14281">
        <v>32.799999999999997</v>
      </c>
    </row>
    <row r="14282" spans="1:6" x14ac:dyDescent="0.2">
      <c r="A14282">
        <v>23</v>
      </c>
      <c r="B14282" t="s">
        <v>309</v>
      </c>
      <c r="C14282" t="s">
        <v>238</v>
      </c>
      <c r="D14282">
        <v>2021</v>
      </c>
    </row>
    <row r="14283" spans="1:6" x14ac:dyDescent="0.2">
      <c r="A14283">
        <v>23</v>
      </c>
      <c r="B14283" t="s">
        <v>309</v>
      </c>
      <c r="C14283" t="s">
        <v>238</v>
      </c>
      <c r="D14283">
        <v>2022</v>
      </c>
    </row>
    <row r="14284" spans="1:6" x14ac:dyDescent="0.2">
      <c r="A14284">
        <v>23</v>
      </c>
      <c r="B14284" t="s">
        <v>309</v>
      </c>
      <c r="C14284" t="s">
        <v>238</v>
      </c>
      <c r="D14284">
        <v>2023</v>
      </c>
    </row>
    <row r="14285" spans="1:6" x14ac:dyDescent="0.2">
      <c r="A14285">
        <v>23</v>
      </c>
      <c r="B14285" t="s">
        <v>309</v>
      </c>
      <c r="C14285" t="s">
        <v>238</v>
      </c>
      <c r="D14285">
        <v>2024</v>
      </c>
      <c r="E14285">
        <v>2322</v>
      </c>
      <c r="F14285">
        <v>28.2</v>
      </c>
    </row>
    <row r="14286" spans="1:6" x14ac:dyDescent="0.2">
      <c r="A14286">
        <v>23</v>
      </c>
      <c r="B14286" t="s">
        <v>309</v>
      </c>
      <c r="C14286" t="s">
        <v>238</v>
      </c>
      <c r="D14286">
        <v>2025</v>
      </c>
      <c r="E14286">
        <v>8224</v>
      </c>
      <c r="F14286">
        <v>36.299999999999997</v>
      </c>
    </row>
    <row r="14287" spans="1:6" x14ac:dyDescent="0.2">
      <c r="A14287">
        <v>23</v>
      </c>
      <c r="B14287" t="s">
        <v>309</v>
      </c>
      <c r="C14287" t="s">
        <v>52</v>
      </c>
      <c r="D14287">
        <v>2021</v>
      </c>
      <c r="E14287">
        <v>11170</v>
      </c>
      <c r="F14287">
        <v>23.9</v>
      </c>
    </row>
    <row r="14288" spans="1:6" x14ac:dyDescent="0.2">
      <c r="A14288">
        <v>23</v>
      </c>
      <c r="B14288" t="s">
        <v>309</v>
      </c>
      <c r="C14288" t="s">
        <v>52</v>
      </c>
      <c r="D14288">
        <v>2022</v>
      </c>
      <c r="E14288">
        <v>9106</v>
      </c>
      <c r="F14288">
        <v>47.1</v>
      </c>
    </row>
    <row r="14289" spans="1:6" x14ac:dyDescent="0.2">
      <c r="A14289">
        <v>23</v>
      </c>
      <c r="B14289" t="s">
        <v>309</v>
      </c>
      <c r="C14289" t="s">
        <v>52</v>
      </c>
      <c r="D14289">
        <v>2023</v>
      </c>
      <c r="E14289">
        <v>2274</v>
      </c>
      <c r="F14289">
        <v>51.8</v>
      </c>
    </row>
    <row r="14290" spans="1:6" x14ac:dyDescent="0.2">
      <c r="A14290">
        <v>23</v>
      </c>
      <c r="B14290" t="s">
        <v>309</v>
      </c>
      <c r="C14290" t="s">
        <v>52</v>
      </c>
      <c r="D14290">
        <v>2024</v>
      </c>
      <c r="E14290">
        <v>1725</v>
      </c>
      <c r="F14290">
        <v>30.8</v>
      </c>
    </row>
    <row r="14291" spans="1:6" x14ac:dyDescent="0.2">
      <c r="A14291">
        <v>23</v>
      </c>
      <c r="B14291" t="s">
        <v>309</v>
      </c>
      <c r="C14291" t="s">
        <v>52</v>
      </c>
      <c r="D14291">
        <v>2025</v>
      </c>
      <c r="E14291">
        <v>532</v>
      </c>
      <c r="F14291">
        <v>26.1</v>
      </c>
    </row>
    <row r="14292" spans="1:6" x14ac:dyDescent="0.2">
      <c r="A14292">
        <v>23</v>
      </c>
      <c r="B14292" t="s">
        <v>309</v>
      </c>
      <c r="C14292" t="s">
        <v>246</v>
      </c>
      <c r="D14292">
        <v>2021</v>
      </c>
    </row>
    <row r="14293" spans="1:6" x14ac:dyDescent="0.2">
      <c r="A14293">
        <v>23</v>
      </c>
      <c r="B14293" t="s">
        <v>309</v>
      </c>
      <c r="C14293" t="s">
        <v>246</v>
      </c>
      <c r="D14293">
        <v>2022</v>
      </c>
    </row>
    <row r="14294" spans="1:6" x14ac:dyDescent="0.2">
      <c r="A14294">
        <v>23</v>
      </c>
      <c r="B14294" t="s">
        <v>309</v>
      </c>
      <c r="C14294" t="s">
        <v>246</v>
      </c>
      <c r="D14294">
        <v>2023</v>
      </c>
      <c r="E14294">
        <v>2248</v>
      </c>
      <c r="F14294">
        <v>55.5</v>
      </c>
    </row>
    <row r="14295" spans="1:6" x14ac:dyDescent="0.2">
      <c r="A14295">
        <v>23</v>
      </c>
      <c r="B14295" t="s">
        <v>309</v>
      </c>
      <c r="C14295" t="s">
        <v>246</v>
      </c>
      <c r="D14295">
        <v>2024</v>
      </c>
      <c r="E14295">
        <v>3321</v>
      </c>
      <c r="F14295">
        <v>31.3</v>
      </c>
    </row>
    <row r="14296" spans="1:6" x14ac:dyDescent="0.2">
      <c r="A14296">
        <v>23</v>
      </c>
      <c r="B14296" t="s">
        <v>309</v>
      </c>
      <c r="C14296" t="s">
        <v>246</v>
      </c>
      <c r="D14296">
        <v>2025</v>
      </c>
      <c r="E14296">
        <v>4786</v>
      </c>
      <c r="F14296">
        <v>41.5</v>
      </c>
    </row>
    <row r="14297" spans="1:6" x14ac:dyDescent="0.2">
      <c r="A14297">
        <v>23</v>
      </c>
      <c r="B14297" t="s">
        <v>309</v>
      </c>
      <c r="C14297" t="s">
        <v>466</v>
      </c>
      <c r="D14297">
        <v>2021</v>
      </c>
    </row>
    <row r="14298" spans="1:6" x14ac:dyDescent="0.2">
      <c r="A14298">
        <v>23</v>
      </c>
      <c r="B14298" t="s">
        <v>309</v>
      </c>
      <c r="C14298" t="s">
        <v>466</v>
      </c>
      <c r="D14298">
        <v>2022</v>
      </c>
    </row>
    <row r="14299" spans="1:6" x14ac:dyDescent="0.2">
      <c r="A14299">
        <v>23</v>
      </c>
      <c r="B14299" t="s">
        <v>309</v>
      </c>
      <c r="C14299" t="s">
        <v>466</v>
      </c>
      <c r="D14299">
        <v>2023</v>
      </c>
      <c r="E14299">
        <v>4789</v>
      </c>
      <c r="F14299">
        <v>52.1</v>
      </c>
    </row>
    <row r="14300" spans="1:6" x14ac:dyDescent="0.2">
      <c r="A14300">
        <v>23</v>
      </c>
      <c r="B14300" t="s">
        <v>309</v>
      </c>
      <c r="C14300" t="s">
        <v>466</v>
      </c>
      <c r="D14300">
        <v>2024</v>
      </c>
      <c r="E14300">
        <v>4163</v>
      </c>
      <c r="F14300">
        <v>29.6</v>
      </c>
    </row>
    <row r="14301" spans="1:6" x14ac:dyDescent="0.2">
      <c r="A14301">
        <v>23</v>
      </c>
      <c r="B14301" t="s">
        <v>309</v>
      </c>
      <c r="C14301" t="s">
        <v>466</v>
      </c>
      <c r="D14301">
        <v>2025</v>
      </c>
      <c r="E14301">
        <v>3728</v>
      </c>
      <c r="F14301">
        <v>33.6</v>
      </c>
    </row>
    <row r="14302" spans="1:6" x14ac:dyDescent="0.2">
      <c r="A14302">
        <v>23</v>
      </c>
      <c r="B14302" t="s">
        <v>309</v>
      </c>
      <c r="C14302" t="s">
        <v>270</v>
      </c>
      <c r="D14302">
        <v>2021</v>
      </c>
    </row>
    <row r="14303" spans="1:6" x14ac:dyDescent="0.2">
      <c r="A14303">
        <v>23</v>
      </c>
      <c r="B14303" t="s">
        <v>309</v>
      </c>
      <c r="C14303" t="s">
        <v>270</v>
      </c>
      <c r="D14303">
        <v>2022</v>
      </c>
    </row>
    <row r="14304" spans="1:6" x14ac:dyDescent="0.2">
      <c r="A14304">
        <v>23</v>
      </c>
      <c r="B14304" t="s">
        <v>309</v>
      </c>
      <c r="C14304" t="s">
        <v>270</v>
      </c>
      <c r="D14304">
        <v>2023</v>
      </c>
    </row>
    <row r="14305" spans="1:6" x14ac:dyDescent="0.2">
      <c r="A14305">
        <v>23</v>
      </c>
      <c r="B14305" t="s">
        <v>309</v>
      </c>
      <c r="C14305" t="s">
        <v>270</v>
      </c>
      <c r="D14305">
        <v>2024</v>
      </c>
    </row>
    <row r="14306" spans="1:6" x14ac:dyDescent="0.2">
      <c r="A14306">
        <v>23</v>
      </c>
      <c r="B14306" t="s">
        <v>309</v>
      </c>
      <c r="C14306" t="s">
        <v>270</v>
      </c>
      <c r="D14306">
        <v>2025</v>
      </c>
      <c r="E14306">
        <v>1569</v>
      </c>
      <c r="F14306">
        <v>46.1</v>
      </c>
    </row>
    <row r="14307" spans="1:6" x14ac:dyDescent="0.2">
      <c r="A14307">
        <v>23</v>
      </c>
      <c r="B14307" t="s">
        <v>309</v>
      </c>
      <c r="C14307" t="s">
        <v>177</v>
      </c>
      <c r="D14307">
        <v>2021</v>
      </c>
    </row>
    <row r="14308" spans="1:6" x14ac:dyDescent="0.2">
      <c r="A14308">
        <v>23</v>
      </c>
      <c r="B14308" t="s">
        <v>309</v>
      </c>
      <c r="C14308" t="s">
        <v>177</v>
      </c>
      <c r="D14308">
        <v>2022</v>
      </c>
    </row>
    <row r="14309" spans="1:6" x14ac:dyDescent="0.2">
      <c r="A14309">
        <v>23</v>
      </c>
      <c r="B14309" t="s">
        <v>309</v>
      </c>
      <c r="C14309" t="s">
        <v>177</v>
      </c>
      <c r="D14309">
        <v>2023</v>
      </c>
      <c r="E14309">
        <v>1197</v>
      </c>
      <c r="F14309">
        <v>51.1</v>
      </c>
    </row>
    <row r="14310" spans="1:6" x14ac:dyDescent="0.2">
      <c r="A14310">
        <v>23</v>
      </c>
      <c r="B14310" t="s">
        <v>309</v>
      </c>
      <c r="C14310" t="s">
        <v>177</v>
      </c>
      <c r="D14310">
        <v>2024</v>
      </c>
      <c r="E14310">
        <v>600</v>
      </c>
      <c r="F14310">
        <v>34.700000000000003</v>
      </c>
    </row>
    <row r="14311" spans="1:6" x14ac:dyDescent="0.2">
      <c r="A14311">
        <v>23</v>
      </c>
      <c r="B14311" t="s">
        <v>309</v>
      </c>
      <c r="C14311" t="s">
        <v>177</v>
      </c>
      <c r="D14311">
        <v>2025</v>
      </c>
      <c r="E14311">
        <v>886</v>
      </c>
      <c r="F14311">
        <v>47</v>
      </c>
    </row>
    <row r="14312" spans="1:6" x14ac:dyDescent="0.2">
      <c r="A14312">
        <v>23</v>
      </c>
      <c r="B14312" t="s">
        <v>309</v>
      </c>
      <c r="C14312" t="s">
        <v>275</v>
      </c>
      <c r="D14312">
        <v>2021</v>
      </c>
    </row>
    <row r="14313" spans="1:6" x14ac:dyDescent="0.2">
      <c r="A14313">
        <v>23</v>
      </c>
      <c r="B14313" t="s">
        <v>309</v>
      </c>
      <c r="C14313" t="s">
        <v>275</v>
      </c>
      <c r="D14313">
        <v>2022</v>
      </c>
    </row>
    <row r="14314" spans="1:6" x14ac:dyDescent="0.2">
      <c r="A14314">
        <v>23</v>
      </c>
      <c r="B14314" t="s">
        <v>309</v>
      </c>
      <c r="C14314" t="s">
        <v>275</v>
      </c>
      <c r="D14314">
        <v>2023</v>
      </c>
    </row>
    <row r="14315" spans="1:6" x14ac:dyDescent="0.2">
      <c r="A14315">
        <v>23</v>
      </c>
      <c r="B14315" t="s">
        <v>309</v>
      </c>
      <c r="C14315" t="s">
        <v>275</v>
      </c>
      <c r="D14315">
        <v>2024</v>
      </c>
    </row>
    <row r="14316" spans="1:6" x14ac:dyDescent="0.2">
      <c r="A14316">
        <v>23</v>
      </c>
      <c r="B14316" t="s">
        <v>309</v>
      </c>
      <c r="C14316" t="s">
        <v>275</v>
      </c>
      <c r="D14316">
        <v>2025</v>
      </c>
      <c r="E14316">
        <v>2490</v>
      </c>
      <c r="F14316">
        <v>43.1</v>
      </c>
    </row>
    <row r="14317" spans="1:6" x14ac:dyDescent="0.2">
      <c r="A14317">
        <v>23</v>
      </c>
      <c r="B14317" t="s">
        <v>309</v>
      </c>
      <c r="C14317" t="s">
        <v>31</v>
      </c>
      <c r="D14317">
        <v>2021</v>
      </c>
    </row>
    <row r="14318" spans="1:6" x14ac:dyDescent="0.2">
      <c r="A14318">
        <v>23</v>
      </c>
      <c r="B14318" t="s">
        <v>309</v>
      </c>
      <c r="C14318" t="s">
        <v>31</v>
      </c>
      <c r="D14318">
        <v>2022</v>
      </c>
      <c r="E14318">
        <v>1904</v>
      </c>
      <c r="F14318">
        <v>40.700000000000003</v>
      </c>
    </row>
    <row r="14319" spans="1:6" x14ac:dyDescent="0.2">
      <c r="A14319">
        <v>23</v>
      </c>
      <c r="B14319" t="s">
        <v>309</v>
      </c>
      <c r="C14319" t="s">
        <v>31</v>
      </c>
      <c r="D14319">
        <v>2023</v>
      </c>
      <c r="E14319">
        <v>5832</v>
      </c>
      <c r="F14319">
        <v>48.9</v>
      </c>
    </row>
    <row r="14320" spans="1:6" x14ac:dyDescent="0.2">
      <c r="A14320">
        <v>23</v>
      </c>
      <c r="B14320" t="s">
        <v>309</v>
      </c>
      <c r="C14320" t="s">
        <v>31</v>
      </c>
      <c r="D14320">
        <v>2024</v>
      </c>
      <c r="E14320">
        <v>3554</v>
      </c>
      <c r="F14320">
        <v>28.8</v>
      </c>
    </row>
    <row r="14321" spans="1:6" x14ac:dyDescent="0.2">
      <c r="A14321">
        <v>23</v>
      </c>
      <c r="B14321" t="s">
        <v>309</v>
      </c>
      <c r="C14321" t="s">
        <v>31</v>
      </c>
      <c r="D14321">
        <v>2025</v>
      </c>
      <c r="E14321">
        <v>4592</v>
      </c>
      <c r="F14321">
        <v>40.799999999999997</v>
      </c>
    </row>
    <row r="14322" spans="1:6" x14ac:dyDescent="0.2">
      <c r="A14322">
        <v>23</v>
      </c>
      <c r="B14322" t="s">
        <v>309</v>
      </c>
      <c r="C14322" t="s">
        <v>264</v>
      </c>
      <c r="D14322">
        <v>2021</v>
      </c>
    </row>
    <row r="14323" spans="1:6" x14ac:dyDescent="0.2">
      <c r="A14323">
        <v>23</v>
      </c>
      <c r="B14323" t="s">
        <v>309</v>
      </c>
      <c r="C14323" t="s">
        <v>264</v>
      </c>
      <c r="D14323">
        <v>2022</v>
      </c>
    </row>
    <row r="14324" spans="1:6" x14ac:dyDescent="0.2">
      <c r="A14324">
        <v>23</v>
      </c>
      <c r="B14324" t="s">
        <v>309</v>
      </c>
      <c r="C14324" t="s">
        <v>264</v>
      </c>
      <c r="D14324">
        <v>2023</v>
      </c>
    </row>
    <row r="14325" spans="1:6" x14ac:dyDescent="0.2">
      <c r="A14325">
        <v>23</v>
      </c>
      <c r="B14325" t="s">
        <v>309</v>
      </c>
      <c r="C14325" t="s">
        <v>264</v>
      </c>
      <c r="D14325">
        <v>2024</v>
      </c>
    </row>
    <row r="14326" spans="1:6" x14ac:dyDescent="0.2">
      <c r="A14326">
        <v>23</v>
      </c>
      <c r="B14326" t="s">
        <v>309</v>
      </c>
      <c r="C14326" t="s">
        <v>264</v>
      </c>
      <c r="D14326">
        <v>2025</v>
      </c>
      <c r="E14326">
        <v>854</v>
      </c>
      <c r="F14326">
        <v>30.7</v>
      </c>
    </row>
    <row r="14327" spans="1:6" x14ac:dyDescent="0.2">
      <c r="A14327">
        <v>23</v>
      </c>
      <c r="B14327" t="s">
        <v>309</v>
      </c>
      <c r="C14327" t="s">
        <v>243</v>
      </c>
      <c r="D14327">
        <v>2021</v>
      </c>
    </row>
    <row r="14328" spans="1:6" x14ac:dyDescent="0.2">
      <c r="A14328">
        <v>23</v>
      </c>
      <c r="B14328" t="s">
        <v>309</v>
      </c>
      <c r="C14328" t="s">
        <v>243</v>
      </c>
      <c r="D14328">
        <v>2022</v>
      </c>
    </row>
    <row r="14329" spans="1:6" x14ac:dyDescent="0.2">
      <c r="A14329">
        <v>23</v>
      </c>
      <c r="B14329" t="s">
        <v>309</v>
      </c>
      <c r="C14329" t="s">
        <v>243</v>
      </c>
      <c r="D14329">
        <v>2023</v>
      </c>
    </row>
    <row r="14330" spans="1:6" x14ac:dyDescent="0.2">
      <c r="A14330">
        <v>23</v>
      </c>
      <c r="B14330" t="s">
        <v>309</v>
      </c>
      <c r="C14330" t="s">
        <v>243</v>
      </c>
      <c r="D14330">
        <v>2024</v>
      </c>
    </row>
    <row r="14331" spans="1:6" x14ac:dyDescent="0.2">
      <c r="A14331">
        <v>23</v>
      </c>
      <c r="B14331" t="s">
        <v>309</v>
      </c>
      <c r="C14331" t="s">
        <v>243</v>
      </c>
      <c r="D14331">
        <v>2025</v>
      </c>
      <c r="E14331">
        <v>1630</v>
      </c>
      <c r="F14331">
        <v>41.1</v>
      </c>
    </row>
    <row r="14332" spans="1:6" x14ac:dyDescent="0.2">
      <c r="A14332">
        <v>23</v>
      </c>
      <c r="B14332" t="s">
        <v>309</v>
      </c>
      <c r="C14332" t="s">
        <v>265</v>
      </c>
      <c r="D14332">
        <v>2021</v>
      </c>
    </row>
    <row r="14333" spans="1:6" x14ac:dyDescent="0.2">
      <c r="A14333">
        <v>23</v>
      </c>
      <c r="B14333" t="s">
        <v>309</v>
      </c>
      <c r="C14333" t="s">
        <v>265</v>
      </c>
      <c r="D14333">
        <v>2022</v>
      </c>
    </row>
    <row r="14334" spans="1:6" x14ac:dyDescent="0.2">
      <c r="A14334">
        <v>23</v>
      </c>
      <c r="B14334" t="s">
        <v>309</v>
      </c>
      <c r="C14334" t="s">
        <v>265</v>
      </c>
      <c r="D14334">
        <v>2023</v>
      </c>
    </row>
    <row r="14335" spans="1:6" x14ac:dyDescent="0.2">
      <c r="A14335">
        <v>23</v>
      </c>
      <c r="B14335" t="s">
        <v>309</v>
      </c>
      <c r="C14335" t="s">
        <v>265</v>
      </c>
      <c r="D14335">
        <v>2024</v>
      </c>
    </row>
    <row r="14336" spans="1:6" x14ac:dyDescent="0.2">
      <c r="A14336">
        <v>23</v>
      </c>
      <c r="B14336" t="s">
        <v>309</v>
      </c>
      <c r="C14336" t="s">
        <v>265</v>
      </c>
      <c r="D14336">
        <v>2025</v>
      </c>
      <c r="E14336">
        <v>1902</v>
      </c>
      <c r="F14336">
        <v>38</v>
      </c>
    </row>
    <row r="14337" spans="1:6" x14ac:dyDescent="0.2">
      <c r="A14337">
        <v>23</v>
      </c>
      <c r="B14337" t="s">
        <v>309</v>
      </c>
      <c r="C14337" t="s">
        <v>271</v>
      </c>
      <c r="D14337">
        <v>2021</v>
      </c>
    </row>
    <row r="14338" spans="1:6" x14ac:dyDescent="0.2">
      <c r="A14338">
        <v>23</v>
      </c>
      <c r="B14338" t="s">
        <v>309</v>
      </c>
      <c r="C14338" t="s">
        <v>271</v>
      </c>
      <c r="D14338">
        <v>2022</v>
      </c>
    </row>
    <row r="14339" spans="1:6" x14ac:dyDescent="0.2">
      <c r="A14339">
        <v>23</v>
      </c>
      <c r="B14339" t="s">
        <v>309</v>
      </c>
      <c r="C14339" t="s">
        <v>271</v>
      </c>
      <c r="D14339">
        <v>2023</v>
      </c>
    </row>
    <row r="14340" spans="1:6" x14ac:dyDescent="0.2">
      <c r="A14340">
        <v>23</v>
      </c>
      <c r="B14340" t="s">
        <v>309</v>
      </c>
      <c r="C14340" t="s">
        <v>271</v>
      </c>
      <c r="D14340">
        <v>2024</v>
      </c>
    </row>
    <row r="14341" spans="1:6" x14ac:dyDescent="0.2">
      <c r="A14341">
        <v>23</v>
      </c>
      <c r="B14341" t="s">
        <v>309</v>
      </c>
      <c r="C14341" t="s">
        <v>271</v>
      </c>
      <c r="D14341">
        <v>2025</v>
      </c>
      <c r="E14341">
        <v>1283</v>
      </c>
      <c r="F14341">
        <v>43.7</v>
      </c>
    </row>
    <row r="14342" spans="1:6" x14ac:dyDescent="0.2">
      <c r="A14342">
        <v>23</v>
      </c>
      <c r="B14342" t="s">
        <v>309</v>
      </c>
      <c r="C14342" t="s">
        <v>241</v>
      </c>
      <c r="D14342">
        <v>2021</v>
      </c>
    </row>
    <row r="14343" spans="1:6" x14ac:dyDescent="0.2">
      <c r="A14343">
        <v>23</v>
      </c>
      <c r="B14343" t="s">
        <v>309</v>
      </c>
      <c r="C14343" t="s">
        <v>241</v>
      </c>
      <c r="D14343">
        <v>2022</v>
      </c>
    </row>
    <row r="14344" spans="1:6" x14ac:dyDescent="0.2">
      <c r="A14344">
        <v>23</v>
      </c>
      <c r="B14344" t="s">
        <v>309</v>
      </c>
      <c r="C14344" t="s">
        <v>241</v>
      </c>
      <c r="D14344">
        <v>2023</v>
      </c>
    </row>
    <row r="14345" spans="1:6" x14ac:dyDescent="0.2">
      <c r="A14345">
        <v>23</v>
      </c>
      <c r="B14345" t="s">
        <v>309</v>
      </c>
      <c r="C14345" t="s">
        <v>241</v>
      </c>
      <c r="D14345">
        <v>2024</v>
      </c>
    </row>
    <row r="14346" spans="1:6" x14ac:dyDescent="0.2">
      <c r="A14346">
        <v>23</v>
      </c>
      <c r="B14346" t="s">
        <v>309</v>
      </c>
      <c r="C14346" t="s">
        <v>241</v>
      </c>
      <c r="D14346">
        <v>2025</v>
      </c>
      <c r="E14346">
        <v>2249</v>
      </c>
      <c r="F14346">
        <v>42.9</v>
      </c>
    </row>
    <row r="14347" spans="1:6" x14ac:dyDescent="0.2">
      <c r="A14347">
        <v>23</v>
      </c>
      <c r="B14347" t="s">
        <v>309</v>
      </c>
      <c r="C14347" t="s">
        <v>207</v>
      </c>
      <c r="D14347">
        <v>2021</v>
      </c>
    </row>
    <row r="14348" spans="1:6" x14ac:dyDescent="0.2">
      <c r="A14348">
        <v>23</v>
      </c>
      <c r="B14348" t="s">
        <v>309</v>
      </c>
      <c r="C14348" t="s">
        <v>207</v>
      </c>
      <c r="D14348">
        <v>2022</v>
      </c>
    </row>
    <row r="14349" spans="1:6" x14ac:dyDescent="0.2">
      <c r="A14349">
        <v>23</v>
      </c>
      <c r="B14349" t="s">
        <v>309</v>
      </c>
      <c r="C14349" t="s">
        <v>207</v>
      </c>
      <c r="D14349">
        <v>2023</v>
      </c>
      <c r="E14349">
        <v>4928</v>
      </c>
      <c r="F14349">
        <v>43.2</v>
      </c>
    </row>
    <row r="14350" spans="1:6" x14ac:dyDescent="0.2">
      <c r="A14350">
        <v>23</v>
      </c>
      <c r="B14350" t="s">
        <v>309</v>
      </c>
      <c r="C14350" t="s">
        <v>207</v>
      </c>
      <c r="D14350">
        <v>2024</v>
      </c>
      <c r="E14350">
        <v>7450</v>
      </c>
      <c r="F14350">
        <v>30.1</v>
      </c>
    </row>
    <row r="14351" spans="1:6" x14ac:dyDescent="0.2">
      <c r="A14351">
        <v>23</v>
      </c>
      <c r="B14351" t="s">
        <v>309</v>
      </c>
      <c r="C14351" t="s">
        <v>207</v>
      </c>
      <c r="D14351">
        <v>2025</v>
      </c>
      <c r="E14351">
        <v>5445</v>
      </c>
      <c r="F14351">
        <v>36</v>
      </c>
    </row>
    <row r="14352" spans="1:6" x14ac:dyDescent="0.2">
      <c r="A14352">
        <v>23</v>
      </c>
      <c r="B14352" t="s">
        <v>309</v>
      </c>
      <c r="C14352" t="s">
        <v>208</v>
      </c>
      <c r="D14352">
        <v>2021</v>
      </c>
    </row>
    <row r="14353" spans="1:6" x14ac:dyDescent="0.2">
      <c r="A14353">
        <v>23</v>
      </c>
      <c r="B14353" t="s">
        <v>309</v>
      </c>
      <c r="C14353" t="s">
        <v>208</v>
      </c>
      <c r="D14353">
        <v>2022</v>
      </c>
    </row>
    <row r="14354" spans="1:6" x14ac:dyDescent="0.2">
      <c r="A14354">
        <v>23</v>
      </c>
      <c r="B14354" t="s">
        <v>309</v>
      </c>
      <c r="C14354" t="s">
        <v>208</v>
      </c>
      <c r="D14354">
        <v>2023</v>
      </c>
      <c r="E14354">
        <v>2314</v>
      </c>
      <c r="F14354">
        <v>45.9</v>
      </c>
    </row>
    <row r="14355" spans="1:6" x14ac:dyDescent="0.2">
      <c r="A14355">
        <v>23</v>
      </c>
      <c r="B14355" t="s">
        <v>309</v>
      </c>
      <c r="C14355" t="s">
        <v>208</v>
      </c>
      <c r="D14355">
        <v>2024</v>
      </c>
      <c r="E14355">
        <v>1650</v>
      </c>
      <c r="F14355">
        <v>31.4</v>
      </c>
    </row>
    <row r="14356" spans="1:6" x14ac:dyDescent="0.2">
      <c r="A14356">
        <v>23</v>
      </c>
      <c r="B14356" t="s">
        <v>309</v>
      </c>
      <c r="C14356" t="s">
        <v>208</v>
      </c>
      <c r="D14356">
        <v>2025</v>
      </c>
      <c r="E14356">
        <v>1372</v>
      </c>
      <c r="F14356">
        <v>37.200000000000003</v>
      </c>
    </row>
    <row r="14357" spans="1:6" x14ac:dyDescent="0.2">
      <c r="A14357">
        <v>23</v>
      </c>
      <c r="B14357" t="s">
        <v>309</v>
      </c>
      <c r="C14357" t="s">
        <v>210</v>
      </c>
      <c r="D14357">
        <v>2021</v>
      </c>
    </row>
    <row r="14358" spans="1:6" x14ac:dyDescent="0.2">
      <c r="A14358">
        <v>23</v>
      </c>
      <c r="B14358" t="s">
        <v>309</v>
      </c>
      <c r="C14358" t="s">
        <v>210</v>
      </c>
      <c r="D14358">
        <v>2022</v>
      </c>
    </row>
    <row r="14359" spans="1:6" x14ac:dyDescent="0.2">
      <c r="A14359">
        <v>23</v>
      </c>
      <c r="B14359" t="s">
        <v>309</v>
      </c>
      <c r="C14359" t="s">
        <v>210</v>
      </c>
      <c r="D14359">
        <v>2023</v>
      </c>
      <c r="E14359">
        <v>10781</v>
      </c>
      <c r="F14359">
        <v>46.6</v>
      </c>
    </row>
    <row r="14360" spans="1:6" x14ac:dyDescent="0.2">
      <c r="A14360">
        <v>23</v>
      </c>
      <c r="B14360" t="s">
        <v>309</v>
      </c>
      <c r="C14360" t="s">
        <v>210</v>
      </c>
      <c r="D14360">
        <v>2024</v>
      </c>
      <c r="E14360">
        <v>22708</v>
      </c>
      <c r="F14360">
        <v>33.6</v>
      </c>
    </row>
    <row r="14361" spans="1:6" x14ac:dyDescent="0.2">
      <c r="A14361">
        <v>23</v>
      </c>
      <c r="B14361" t="s">
        <v>309</v>
      </c>
      <c r="C14361" t="s">
        <v>210</v>
      </c>
      <c r="D14361">
        <v>2025</v>
      </c>
      <c r="E14361">
        <v>16208</v>
      </c>
      <c r="F14361">
        <v>38.9</v>
      </c>
    </row>
    <row r="14362" spans="1:6" x14ac:dyDescent="0.2">
      <c r="A14362">
        <v>23</v>
      </c>
      <c r="B14362" t="s">
        <v>309</v>
      </c>
      <c r="C14362" t="s">
        <v>47</v>
      </c>
      <c r="D14362">
        <v>2021</v>
      </c>
      <c r="E14362">
        <v>14010</v>
      </c>
      <c r="F14362">
        <v>23.2</v>
      </c>
    </row>
    <row r="14363" spans="1:6" x14ac:dyDescent="0.2">
      <c r="A14363">
        <v>23</v>
      </c>
      <c r="B14363" t="s">
        <v>309</v>
      </c>
      <c r="C14363" t="s">
        <v>47</v>
      </c>
      <c r="D14363">
        <v>2022</v>
      </c>
      <c r="E14363">
        <v>6838</v>
      </c>
      <c r="F14363">
        <v>35.6</v>
      </c>
    </row>
    <row r="14364" spans="1:6" x14ac:dyDescent="0.2">
      <c r="A14364">
        <v>23</v>
      </c>
      <c r="B14364" t="s">
        <v>309</v>
      </c>
      <c r="C14364" t="s">
        <v>47</v>
      </c>
      <c r="D14364">
        <v>2023</v>
      </c>
      <c r="E14364">
        <v>3030</v>
      </c>
      <c r="F14364">
        <v>52.1</v>
      </c>
    </row>
    <row r="14365" spans="1:6" x14ac:dyDescent="0.2">
      <c r="A14365">
        <v>23</v>
      </c>
      <c r="B14365" t="s">
        <v>309</v>
      </c>
      <c r="C14365" t="s">
        <v>47</v>
      </c>
      <c r="D14365">
        <v>2024</v>
      </c>
      <c r="E14365">
        <v>415</v>
      </c>
      <c r="F14365">
        <v>35.299999999999997</v>
      </c>
    </row>
    <row r="14366" spans="1:6" x14ac:dyDescent="0.2">
      <c r="A14366">
        <v>23</v>
      </c>
      <c r="B14366" t="s">
        <v>309</v>
      </c>
      <c r="C14366" t="s">
        <v>47</v>
      </c>
      <c r="D14366">
        <v>2025</v>
      </c>
      <c r="E14366">
        <v>440</v>
      </c>
      <c r="F14366">
        <v>16.7</v>
      </c>
    </row>
    <row r="14367" spans="1:6" x14ac:dyDescent="0.2">
      <c r="A14367">
        <v>23</v>
      </c>
      <c r="B14367" t="s">
        <v>309</v>
      </c>
      <c r="C14367" t="s">
        <v>266</v>
      </c>
      <c r="D14367">
        <v>2021</v>
      </c>
    </row>
    <row r="14368" spans="1:6" x14ac:dyDescent="0.2">
      <c r="A14368">
        <v>23</v>
      </c>
      <c r="B14368" t="s">
        <v>309</v>
      </c>
      <c r="C14368" t="s">
        <v>266</v>
      </c>
      <c r="D14368">
        <v>2022</v>
      </c>
    </row>
    <row r="14369" spans="1:6" x14ac:dyDescent="0.2">
      <c r="A14369">
        <v>23</v>
      </c>
      <c r="B14369" t="s">
        <v>309</v>
      </c>
      <c r="C14369" t="s">
        <v>266</v>
      </c>
      <c r="D14369">
        <v>2023</v>
      </c>
    </row>
    <row r="14370" spans="1:6" x14ac:dyDescent="0.2">
      <c r="A14370">
        <v>23</v>
      </c>
      <c r="B14370" t="s">
        <v>309</v>
      </c>
      <c r="C14370" t="s">
        <v>266</v>
      </c>
      <c r="D14370">
        <v>2024</v>
      </c>
    </row>
    <row r="14371" spans="1:6" x14ac:dyDescent="0.2">
      <c r="A14371">
        <v>23</v>
      </c>
      <c r="B14371" t="s">
        <v>309</v>
      </c>
      <c r="C14371" t="s">
        <v>266</v>
      </c>
      <c r="D14371">
        <v>2025</v>
      </c>
      <c r="E14371">
        <v>6875</v>
      </c>
      <c r="F14371">
        <v>38.700000000000003</v>
      </c>
    </row>
    <row r="14372" spans="1:6" x14ac:dyDescent="0.2">
      <c r="A14372">
        <v>23</v>
      </c>
      <c r="B14372" t="s">
        <v>309</v>
      </c>
      <c r="C14372" t="s">
        <v>267</v>
      </c>
      <c r="D14372">
        <v>2021</v>
      </c>
    </row>
    <row r="14373" spans="1:6" x14ac:dyDescent="0.2">
      <c r="A14373">
        <v>23</v>
      </c>
      <c r="B14373" t="s">
        <v>309</v>
      </c>
      <c r="C14373" t="s">
        <v>267</v>
      </c>
      <c r="D14373">
        <v>2022</v>
      </c>
    </row>
    <row r="14374" spans="1:6" x14ac:dyDescent="0.2">
      <c r="A14374">
        <v>23</v>
      </c>
      <c r="B14374" t="s">
        <v>309</v>
      </c>
      <c r="C14374" t="s">
        <v>267</v>
      </c>
      <c r="D14374">
        <v>2023</v>
      </c>
    </row>
    <row r="14375" spans="1:6" x14ac:dyDescent="0.2">
      <c r="A14375">
        <v>23</v>
      </c>
      <c r="B14375" t="s">
        <v>309</v>
      </c>
      <c r="C14375" t="s">
        <v>267</v>
      </c>
      <c r="D14375">
        <v>2024</v>
      </c>
    </row>
    <row r="14376" spans="1:6" x14ac:dyDescent="0.2">
      <c r="A14376">
        <v>23</v>
      </c>
      <c r="B14376" t="s">
        <v>309</v>
      </c>
      <c r="C14376" t="s">
        <v>267</v>
      </c>
      <c r="D14376">
        <v>2025</v>
      </c>
      <c r="E14376">
        <v>8414</v>
      </c>
      <c r="F14376">
        <v>44.4</v>
      </c>
    </row>
    <row r="14377" spans="1:6" x14ac:dyDescent="0.2">
      <c r="A14377">
        <v>23</v>
      </c>
      <c r="B14377" t="s">
        <v>309</v>
      </c>
      <c r="C14377" t="s">
        <v>29</v>
      </c>
      <c r="D14377">
        <v>2021</v>
      </c>
      <c r="E14377">
        <v>20378</v>
      </c>
      <c r="F14377">
        <v>27.8</v>
      </c>
    </row>
    <row r="14378" spans="1:6" x14ac:dyDescent="0.2">
      <c r="A14378">
        <v>23</v>
      </c>
      <c r="B14378" t="s">
        <v>309</v>
      </c>
      <c r="C14378" t="s">
        <v>29</v>
      </c>
      <c r="D14378">
        <v>2022</v>
      </c>
      <c r="E14378">
        <v>36028</v>
      </c>
      <c r="F14378">
        <v>47.2</v>
      </c>
    </row>
    <row r="14379" spans="1:6" x14ac:dyDescent="0.2">
      <c r="A14379">
        <v>23</v>
      </c>
      <c r="B14379" t="s">
        <v>309</v>
      </c>
      <c r="C14379" t="s">
        <v>29</v>
      </c>
      <c r="D14379">
        <v>2023</v>
      </c>
      <c r="E14379">
        <v>48927</v>
      </c>
      <c r="F14379">
        <v>51.3</v>
      </c>
    </row>
    <row r="14380" spans="1:6" x14ac:dyDescent="0.2">
      <c r="A14380">
        <v>23</v>
      </c>
      <c r="B14380" t="s">
        <v>309</v>
      </c>
      <c r="C14380" t="s">
        <v>29</v>
      </c>
      <c r="D14380">
        <v>2024</v>
      </c>
      <c r="E14380">
        <v>58246</v>
      </c>
      <c r="F14380">
        <v>33.299999999999997</v>
      </c>
    </row>
    <row r="14381" spans="1:6" x14ac:dyDescent="0.2">
      <c r="A14381">
        <v>23</v>
      </c>
      <c r="B14381" t="s">
        <v>309</v>
      </c>
      <c r="C14381" t="s">
        <v>29</v>
      </c>
      <c r="D14381">
        <v>2025</v>
      </c>
      <c r="E14381">
        <v>60534</v>
      </c>
      <c r="F14381">
        <v>40.299999999999997</v>
      </c>
    </row>
    <row r="14382" spans="1:6" x14ac:dyDescent="0.2">
      <c r="A14382">
        <v>23</v>
      </c>
      <c r="B14382" t="s">
        <v>309</v>
      </c>
      <c r="C14382" t="s">
        <v>269</v>
      </c>
      <c r="D14382">
        <v>2021</v>
      </c>
    </row>
    <row r="14383" spans="1:6" x14ac:dyDescent="0.2">
      <c r="A14383">
        <v>23</v>
      </c>
      <c r="B14383" t="s">
        <v>309</v>
      </c>
      <c r="C14383" t="s">
        <v>269</v>
      </c>
      <c r="D14383">
        <v>2022</v>
      </c>
    </row>
    <row r="14384" spans="1:6" x14ac:dyDescent="0.2">
      <c r="A14384">
        <v>23</v>
      </c>
      <c r="B14384" t="s">
        <v>309</v>
      </c>
      <c r="C14384" t="s">
        <v>269</v>
      </c>
      <c r="D14384">
        <v>2023</v>
      </c>
    </row>
    <row r="14385" spans="1:6" x14ac:dyDescent="0.2">
      <c r="A14385">
        <v>23</v>
      </c>
      <c r="B14385" t="s">
        <v>309</v>
      </c>
      <c r="C14385" t="s">
        <v>269</v>
      </c>
      <c r="D14385">
        <v>2024</v>
      </c>
    </row>
    <row r="14386" spans="1:6" x14ac:dyDescent="0.2">
      <c r="A14386">
        <v>23</v>
      </c>
      <c r="B14386" t="s">
        <v>309</v>
      </c>
      <c r="C14386" t="s">
        <v>269</v>
      </c>
      <c r="D14386">
        <v>2025</v>
      </c>
      <c r="E14386">
        <v>576</v>
      </c>
      <c r="F14386">
        <v>32.799999999999997</v>
      </c>
    </row>
    <row r="14387" spans="1:6" x14ac:dyDescent="0.2">
      <c r="A14387">
        <v>23</v>
      </c>
      <c r="B14387" t="s">
        <v>309</v>
      </c>
      <c r="C14387" t="s">
        <v>171</v>
      </c>
      <c r="D14387">
        <v>2021</v>
      </c>
    </row>
    <row r="14388" spans="1:6" x14ac:dyDescent="0.2">
      <c r="A14388">
        <v>23</v>
      </c>
      <c r="B14388" t="s">
        <v>309</v>
      </c>
      <c r="C14388" t="s">
        <v>171</v>
      </c>
      <c r="D14388">
        <v>2022</v>
      </c>
      <c r="E14388">
        <v>4968</v>
      </c>
      <c r="F14388">
        <v>42.5</v>
      </c>
    </row>
    <row r="14389" spans="1:6" x14ac:dyDescent="0.2">
      <c r="A14389">
        <v>23</v>
      </c>
      <c r="B14389" t="s">
        <v>309</v>
      </c>
      <c r="C14389" t="s">
        <v>171</v>
      </c>
      <c r="D14389">
        <v>2023</v>
      </c>
      <c r="E14389">
        <v>29668</v>
      </c>
      <c r="F14389">
        <v>53.2</v>
      </c>
    </row>
    <row r="14390" spans="1:6" x14ac:dyDescent="0.2">
      <c r="A14390">
        <v>23</v>
      </c>
      <c r="B14390" t="s">
        <v>309</v>
      </c>
      <c r="C14390" t="s">
        <v>171</v>
      </c>
      <c r="D14390">
        <v>2024</v>
      </c>
      <c r="E14390">
        <v>28880</v>
      </c>
      <c r="F14390">
        <v>31.5</v>
      </c>
    </row>
    <row r="14391" spans="1:6" x14ac:dyDescent="0.2">
      <c r="A14391">
        <v>23</v>
      </c>
      <c r="B14391" t="s">
        <v>309</v>
      </c>
      <c r="C14391" t="s">
        <v>171</v>
      </c>
      <c r="D14391">
        <v>2025</v>
      </c>
      <c r="E14391">
        <v>31514</v>
      </c>
      <c r="F14391">
        <v>38.299999999999997</v>
      </c>
    </row>
    <row r="14392" spans="1:6" x14ac:dyDescent="0.2">
      <c r="A14392">
        <v>23</v>
      </c>
      <c r="B14392" t="s">
        <v>309</v>
      </c>
      <c r="C14392" t="s">
        <v>30</v>
      </c>
      <c r="D14392">
        <v>2021</v>
      </c>
      <c r="E14392">
        <v>32628</v>
      </c>
      <c r="F14392">
        <v>29.7</v>
      </c>
    </row>
    <row r="14393" spans="1:6" x14ac:dyDescent="0.2">
      <c r="A14393">
        <v>23</v>
      </c>
      <c r="B14393" t="s">
        <v>309</v>
      </c>
      <c r="C14393" t="s">
        <v>30</v>
      </c>
      <c r="D14393">
        <v>2022</v>
      </c>
      <c r="E14393">
        <v>49619</v>
      </c>
      <c r="F14393">
        <v>46.4</v>
      </c>
    </row>
    <row r="14394" spans="1:6" x14ac:dyDescent="0.2">
      <c r="A14394">
        <v>23</v>
      </c>
      <c r="B14394" t="s">
        <v>309</v>
      </c>
      <c r="C14394" t="s">
        <v>30</v>
      </c>
      <c r="D14394">
        <v>2023</v>
      </c>
      <c r="E14394">
        <v>34089</v>
      </c>
      <c r="F14394">
        <v>52.2</v>
      </c>
    </row>
    <row r="14395" spans="1:6" x14ac:dyDescent="0.2">
      <c r="A14395">
        <v>23</v>
      </c>
      <c r="B14395" t="s">
        <v>309</v>
      </c>
      <c r="C14395" t="s">
        <v>30</v>
      </c>
      <c r="D14395">
        <v>2024</v>
      </c>
      <c r="E14395">
        <v>32409</v>
      </c>
      <c r="F14395">
        <v>32.4</v>
      </c>
    </row>
    <row r="14396" spans="1:6" x14ac:dyDescent="0.2">
      <c r="A14396">
        <v>23</v>
      </c>
      <c r="B14396" t="s">
        <v>309</v>
      </c>
      <c r="C14396" t="s">
        <v>30</v>
      </c>
      <c r="D14396">
        <v>2025</v>
      </c>
      <c r="E14396">
        <v>9149</v>
      </c>
      <c r="F14396">
        <v>35.799999999999997</v>
      </c>
    </row>
    <row r="14397" spans="1:6" x14ac:dyDescent="0.2">
      <c r="A14397">
        <v>23</v>
      </c>
      <c r="B14397" t="s">
        <v>309</v>
      </c>
      <c r="C14397" t="s">
        <v>172</v>
      </c>
      <c r="D14397">
        <v>2021</v>
      </c>
    </row>
    <row r="14398" spans="1:6" x14ac:dyDescent="0.2">
      <c r="A14398">
        <v>23</v>
      </c>
      <c r="B14398" t="s">
        <v>309</v>
      </c>
      <c r="C14398" t="s">
        <v>172</v>
      </c>
      <c r="D14398">
        <v>2022</v>
      </c>
      <c r="E14398">
        <v>9371</v>
      </c>
      <c r="F14398">
        <v>47</v>
      </c>
    </row>
    <row r="14399" spans="1:6" x14ac:dyDescent="0.2">
      <c r="A14399">
        <v>23</v>
      </c>
      <c r="B14399" t="s">
        <v>309</v>
      </c>
      <c r="C14399" t="s">
        <v>172</v>
      </c>
      <c r="D14399">
        <v>2023</v>
      </c>
      <c r="E14399">
        <v>27106</v>
      </c>
      <c r="F14399">
        <v>52.2</v>
      </c>
    </row>
    <row r="14400" spans="1:6" x14ac:dyDescent="0.2">
      <c r="A14400">
        <v>23</v>
      </c>
      <c r="B14400" t="s">
        <v>309</v>
      </c>
      <c r="C14400" t="s">
        <v>172</v>
      </c>
      <c r="D14400">
        <v>2024</v>
      </c>
      <c r="E14400">
        <v>46308</v>
      </c>
      <c r="F14400">
        <v>32.6</v>
      </c>
    </row>
    <row r="14401" spans="1:6" x14ac:dyDescent="0.2">
      <c r="A14401">
        <v>23</v>
      </c>
      <c r="B14401" t="s">
        <v>309</v>
      </c>
      <c r="C14401" t="s">
        <v>172</v>
      </c>
      <c r="D14401">
        <v>2025</v>
      </c>
      <c r="E14401">
        <v>42709</v>
      </c>
      <c r="F14401">
        <v>37.799999999999997</v>
      </c>
    </row>
    <row r="14402" spans="1:6" x14ac:dyDescent="0.2">
      <c r="A14402">
        <v>23</v>
      </c>
      <c r="B14402" t="s">
        <v>309</v>
      </c>
      <c r="C14402" t="s">
        <v>242</v>
      </c>
      <c r="D14402">
        <v>2021</v>
      </c>
    </row>
    <row r="14403" spans="1:6" x14ac:dyDescent="0.2">
      <c r="A14403">
        <v>23</v>
      </c>
      <c r="B14403" t="s">
        <v>309</v>
      </c>
      <c r="C14403" t="s">
        <v>242</v>
      </c>
      <c r="D14403">
        <v>2022</v>
      </c>
    </row>
    <row r="14404" spans="1:6" x14ac:dyDescent="0.2">
      <c r="A14404">
        <v>23</v>
      </c>
      <c r="B14404" t="s">
        <v>309</v>
      </c>
      <c r="C14404" t="s">
        <v>242</v>
      </c>
      <c r="D14404">
        <v>2023</v>
      </c>
    </row>
    <row r="14405" spans="1:6" x14ac:dyDescent="0.2">
      <c r="A14405">
        <v>23</v>
      </c>
      <c r="B14405" t="s">
        <v>309</v>
      </c>
      <c r="C14405" t="s">
        <v>242</v>
      </c>
      <c r="D14405">
        <v>2024</v>
      </c>
      <c r="E14405">
        <v>5027</v>
      </c>
      <c r="F14405">
        <v>27.3</v>
      </c>
    </row>
    <row r="14406" spans="1:6" x14ac:dyDescent="0.2">
      <c r="A14406">
        <v>23</v>
      </c>
      <c r="B14406" t="s">
        <v>309</v>
      </c>
      <c r="C14406" t="s">
        <v>242</v>
      </c>
      <c r="D14406">
        <v>2025</v>
      </c>
      <c r="E14406">
        <v>1579</v>
      </c>
      <c r="F14406">
        <v>31.1</v>
      </c>
    </row>
    <row r="14407" spans="1:6" x14ac:dyDescent="0.2">
      <c r="A14407">
        <v>23</v>
      </c>
      <c r="B14407" t="s">
        <v>309</v>
      </c>
      <c r="C14407" t="s">
        <v>48</v>
      </c>
      <c r="D14407">
        <v>2021</v>
      </c>
      <c r="E14407">
        <v>4873</v>
      </c>
      <c r="F14407">
        <v>22.9</v>
      </c>
    </row>
    <row r="14408" spans="1:6" x14ac:dyDescent="0.2">
      <c r="A14408">
        <v>23</v>
      </c>
      <c r="B14408" t="s">
        <v>309</v>
      </c>
      <c r="C14408" t="s">
        <v>48</v>
      </c>
      <c r="D14408">
        <v>2022</v>
      </c>
      <c r="E14408">
        <v>2369</v>
      </c>
      <c r="F14408">
        <v>44.8</v>
      </c>
    </row>
    <row r="14409" spans="1:6" x14ac:dyDescent="0.2">
      <c r="A14409">
        <v>23</v>
      </c>
      <c r="B14409" t="s">
        <v>309</v>
      </c>
      <c r="C14409" t="s">
        <v>48</v>
      </c>
      <c r="D14409">
        <v>2023</v>
      </c>
      <c r="E14409">
        <v>3959</v>
      </c>
      <c r="F14409">
        <v>49.9</v>
      </c>
    </row>
    <row r="14410" spans="1:6" x14ac:dyDescent="0.2">
      <c r="A14410">
        <v>23</v>
      </c>
      <c r="B14410" t="s">
        <v>309</v>
      </c>
      <c r="C14410" t="s">
        <v>48</v>
      </c>
      <c r="D14410">
        <v>2024</v>
      </c>
      <c r="E14410">
        <v>3797</v>
      </c>
      <c r="F14410">
        <v>29.3</v>
      </c>
    </row>
    <row r="14411" spans="1:6" x14ac:dyDescent="0.2">
      <c r="A14411">
        <v>23</v>
      </c>
      <c r="B14411" t="s">
        <v>309</v>
      </c>
      <c r="C14411" t="s">
        <v>48</v>
      </c>
      <c r="D14411">
        <v>2025</v>
      </c>
      <c r="E14411">
        <v>2289</v>
      </c>
      <c r="F14411">
        <v>40.299999999999997</v>
      </c>
    </row>
    <row r="14412" spans="1:6" x14ac:dyDescent="0.2">
      <c r="A14412">
        <v>23</v>
      </c>
      <c r="B14412" t="s">
        <v>309</v>
      </c>
      <c r="C14412" t="s">
        <v>179</v>
      </c>
      <c r="D14412">
        <v>2021</v>
      </c>
    </row>
    <row r="14413" spans="1:6" x14ac:dyDescent="0.2">
      <c r="A14413">
        <v>23</v>
      </c>
      <c r="B14413" t="s">
        <v>309</v>
      </c>
      <c r="C14413" t="s">
        <v>179</v>
      </c>
      <c r="D14413">
        <v>2022</v>
      </c>
    </row>
    <row r="14414" spans="1:6" x14ac:dyDescent="0.2">
      <c r="A14414">
        <v>23</v>
      </c>
      <c r="B14414" t="s">
        <v>309</v>
      </c>
      <c r="C14414" t="s">
        <v>179</v>
      </c>
      <c r="D14414">
        <v>2023</v>
      </c>
      <c r="E14414">
        <v>3015</v>
      </c>
      <c r="F14414">
        <v>45</v>
      </c>
    </row>
    <row r="14415" spans="1:6" x14ac:dyDescent="0.2">
      <c r="A14415">
        <v>23</v>
      </c>
      <c r="B14415" t="s">
        <v>309</v>
      </c>
      <c r="C14415" t="s">
        <v>179</v>
      </c>
      <c r="D14415">
        <v>2024</v>
      </c>
      <c r="E14415">
        <v>2891</v>
      </c>
      <c r="F14415">
        <v>27.2</v>
      </c>
    </row>
    <row r="14416" spans="1:6" x14ac:dyDescent="0.2">
      <c r="A14416">
        <v>23</v>
      </c>
      <c r="B14416" t="s">
        <v>309</v>
      </c>
      <c r="C14416" t="s">
        <v>179</v>
      </c>
      <c r="D14416">
        <v>2025</v>
      </c>
      <c r="E14416">
        <v>2201</v>
      </c>
      <c r="F14416">
        <v>20.8</v>
      </c>
    </row>
    <row r="14417" spans="1:6" x14ac:dyDescent="0.2">
      <c r="A14417">
        <v>23</v>
      </c>
      <c r="B14417" t="s">
        <v>309</v>
      </c>
      <c r="C14417" t="s">
        <v>248</v>
      </c>
      <c r="D14417">
        <v>2021</v>
      </c>
    </row>
    <row r="14418" spans="1:6" x14ac:dyDescent="0.2">
      <c r="A14418">
        <v>23</v>
      </c>
      <c r="B14418" t="s">
        <v>309</v>
      </c>
      <c r="C14418" t="s">
        <v>248</v>
      </c>
      <c r="D14418">
        <v>2022</v>
      </c>
    </row>
    <row r="14419" spans="1:6" x14ac:dyDescent="0.2">
      <c r="A14419">
        <v>23</v>
      </c>
      <c r="B14419" t="s">
        <v>309</v>
      </c>
      <c r="C14419" t="s">
        <v>248</v>
      </c>
      <c r="D14419">
        <v>2023</v>
      </c>
    </row>
    <row r="14420" spans="1:6" x14ac:dyDescent="0.2">
      <c r="A14420">
        <v>23</v>
      </c>
      <c r="B14420" t="s">
        <v>309</v>
      </c>
      <c r="C14420" t="s">
        <v>248</v>
      </c>
      <c r="D14420">
        <v>2024</v>
      </c>
    </row>
    <row r="14421" spans="1:6" x14ac:dyDescent="0.2">
      <c r="A14421">
        <v>23</v>
      </c>
      <c r="B14421" t="s">
        <v>309</v>
      </c>
      <c r="C14421" t="s">
        <v>248</v>
      </c>
      <c r="D14421">
        <v>2025</v>
      </c>
      <c r="E14421">
        <v>1236</v>
      </c>
      <c r="F14421">
        <v>26</v>
      </c>
    </row>
    <row r="14422" spans="1:6" x14ac:dyDescent="0.2">
      <c r="A14422">
        <v>23</v>
      </c>
      <c r="B14422" t="s">
        <v>309</v>
      </c>
      <c r="C14422" t="s">
        <v>211</v>
      </c>
      <c r="D14422">
        <v>2021</v>
      </c>
    </row>
    <row r="14423" spans="1:6" x14ac:dyDescent="0.2">
      <c r="A14423">
        <v>23</v>
      </c>
      <c r="B14423" t="s">
        <v>309</v>
      </c>
      <c r="C14423" t="s">
        <v>211</v>
      </c>
      <c r="D14423">
        <v>2022</v>
      </c>
    </row>
    <row r="14424" spans="1:6" x14ac:dyDescent="0.2">
      <c r="A14424">
        <v>23</v>
      </c>
      <c r="B14424" t="s">
        <v>309</v>
      </c>
      <c r="C14424" t="s">
        <v>211</v>
      </c>
      <c r="D14424">
        <v>2023</v>
      </c>
    </row>
    <row r="14425" spans="1:6" x14ac:dyDescent="0.2">
      <c r="A14425">
        <v>23</v>
      </c>
      <c r="B14425" t="s">
        <v>309</v>
      </c>
      <c r="C14425" t="s">
        <v>211</v>
      </c>
      <c r="D14425">
        <v>2024</v>
      </c>
    </row>
    <row r="14426" spans="1:6" x14ac:dyDescent="0.2">
      <c r="A14426">
        <v>23</v>
      </c>
      <c r="B14426" t="s">
        <v>309</v>
      </c>
      <c r="C14426" t="s">
        <v>211</v>
      </c>
      <c r="D14426">
        <v>2025</v>
      </c>
      <c r="E14426">
        <v>899</v>
      </c>
      <c r="F14426">
        <v>37.4</v>
      </c>
    </row>
    <row r="14427" spans="1:6" x14ac:dyDescent="0.2">
      <c r="A14427">
        <v>23</v>
      </c>
      <c r="B14427" t="s">
        <v>309</v>
      </c>
      <c r="C14427" t="s">
        <v>273</v>
      </c>
      <c r="D14427">
        <v>2021</v>
      </c>
    </row>
    <row r="14428" spans="1:6" x14ac:dyDescent="0.2">
      <c r="A14428">
        <v>23</v>
      </c>
      <c r="B14428" t="s">
        <v>309</v>
      </c>
      <c r="C14428" t="s">
        <v>273</v>
      </c>
      <c r="D14428">
        <v>2022</v>
      </c>
    </row>
    <row r="14429" spans="1:6" x14ac:dyDescent="0.2">
      <c r="A14429">
        <v>23</v>
      </c>
      <c r="B14429" t="s">
        <v>309</v>
      </c>
      <c r="C14429" t="s">
        <v>273</v>
      </c>
      <c r="D14429">
        <v>2023</v>
      </c>
    </row>
    <row r="14430" spans="1:6" x14ac:dyDescent="0.2">
      <c r="A14430">
        <v>23</v>
      </c>
      <c r="B14430" t="s">
        <v>309</v>
      </c>
      <c r="C14430" t="s">
        <v>273</v>
      </c>
      <c r="D14430">
        <v>2024</v>
      </c>
    </row>
    <row r="14431" spans="1:6" x14ac:dyDescent="0.2">
      <c r="A14431">
        <v>23</v>
      </c>
      <c r="B14431" t="s">
        <v>309</v>
      </c>
      <c r="C14431" t="s">
        <v>273</v>
      </c>
      <c r="D14431">
        <v>2025</v>
      </c>
      <c r="E14431">
        <v>4315</v>
      </c>
      <c r="F14431">
        <v>34.700000000000003</v>
      </c>
    </row>
    <row r="14432" spans="1:6" x14ac:dyDescent="0.2">
      <c r="A14432">
        <v>23</v>
      </c>
      <c r="B14432" t="s">
        <v>309</v>
      </c>
      <c r="C14432" t="s">
        <v>278</v>
      </c>
      <c r="D14432">
        <v>2021</v>
      </c>
    </row>
    <row r="14433" spans="1:6" x14ac:dyDescent="0.2">
      <c r="A14433">
        <v>23</v>
      </c>
      <c r="B14433" t="s">
        <v>309</v>
      </c>
      <c r="C14433" t="s">
        <v>278</v>
      </c>
      <c r="D14433">
        <v>2022</v>
      </c>
    </row>
    <row r="14434" spans="1:6" x14ac:dyDescent="0.2">
      <c r="A14434">
        <v>23</v>
      </c>
      <c r="B14434" t="s">
        <v>309</v>
      </c>
      <c r="C14434" t="s">
        <v>278</v>
      </c>
      <c r="D14434">
        <v>2023</v>
      </c>
    </row>
    <row r="14435" spans="1:6" x14ac:dyDescent="0.2">
      <c r="A14435">
        <v>23</v>
      </c>
      <c r="B14435" t="s">
        <v>309</v>
      </c>
      <c r="C14435" t="s">
        <v>278</v>
      </c>
      <c r="D14435">
        <v>2024</v>
      </c>
    </row>
    <row r="14436" spans="1:6" x14ac:dyDescent="0.2">
      <c r="A14436">
        <v>23</v>
      </c>
      <c r="B14436" t="s">
        <v>309</v>
      </c>
      <c r="C14436" t="s">
        <v>278</v>
      </c>
      <c r="D14436">
        <v>2025</v>
      </c>
      <c r="E14436">
        <v>1970</v>
      </c>
      <c r="F14436">
        <v>36.200000000000003</v>
      </c>
    </row>
    <row r="14437" spans="1:6" x14ac:dyDescent="0.2">
      <c r="A14437">
        <v>23</v>
      </c>
      <c r="B14437" t="s">
        <v>309</v>
      </c>
      <c r="C14437" t="s">
        <v>274</v>
      </c>
      <c r="D14437">
        <v>2021</v>
      </c>
    </row>
    <row r="14438" spans="1:6" x14ac:dyDescent="0.2">
      <c r="A14438">
        <v>23</v>
      </c>
      <c r="B14438" t="s">
        <v>309</v>
      </c>
      <c r="C14438" t="s">
        <v>274</v>
      </c>
      <c r="D14438">
        <v>2022</v>
      </c>
    </row>
    <row r="14439" spans="1:6" x14ac:dyDescent="0.2">
      <c r="A14439">
        <v>23</v>
      </c>
      <c r="B14439" t="s">
        <v>309</v>
      </c>
      <c r="C14439" t="s">
        <v>274</v>
      </c>
      <c r="D14439">
        <v>2023</v>
      </c>
    </row>
    <row r="14440" spans="1:6" x14ac:dyDescent="0.2">
      <c r="A14440">
        <v>23</v>
      </c>
      <c r="B14440" t="s">
        <v>309</v>
      </c>
      <c r="C14440" t="s">
        <v>274</v>
      </c>
      <c r="D14440">
        <v>2024</v>
      </c>
    </row>
    <row r="14441" spans="1:6" x14ac:dyDescent="0.2">
      <c r="A14441">
        <v>23</v>
      </c>
      <c r="B14441" t="s">
        <v>309</v>
      </c>
      <c r="C14441" t="s">
        <v>274</v>
      </c>
      <c r="D14441">
        <v>2025</v>
      </c>
      <c r="E14441">
        <v>1063</v>
      </c>
      <c r="F14441">
        <v>18.3</v>
      </c>
    </row>
    <row r="14442" spans="1:6" x14ac:dyDescent="0.2">
      <c r="A14442">
        <v>23</v>
      </c>
      <c r="B14442" t="s">
        <v>309</v>
      </c>
      <c r="C14442" t="s">
        <v>32</v>
      </c>
      <c r="D14442">
        <v>2021</v>
      </c>
      <c r="E14442">
        <v>3096</v>
      </c>
      <c r="F14442">
        <v>20.6</v>
      </c>
    </row>
    <row r="14443" spans="1:6" x14ac:dyDescent="0.2">
      <c r="A14443">
        <v>23</v>
      </c>
      <c r="B14443" t="s">
        <v>309</v>
      </c>
      <c r="C14443" t="s">
        <v>32</v>
      </c>
      <c r="D14443">
        <v>2022</v>
      </c>
      <c r="E14443">
        <v>1714</v>
      </c>
      <c r="F14443">
        <v>45.4</v>
      </c>
    </row>
    <row r="14444" spans="1:6" x14ac:dyDescent="0.2">
      <c r="A14444">
        <v>23</v>
      </c>
      <c r="B14444" t="s">
        <v>309</v>
      </c>
      <c r="C14444" t="s">
        <v>32</v>
      </c>
      <c r="D14444">
        <v>2023</v>
      </c>
      <c r="E14444">
        <v>4321</v>
      </c>
      <c r="F14444">
        <v>48.7</v>
      </c>
    </row>
    <row r="14445" spans="1:6" x14ac:dyDescent="0.2">
      <c r="A14445">
        <v>23</v>
      </c>
      <c r="B14445" t="s">
        <v>309</v>
      </c>
      <c r="C14445" t="s">
        <v>32</v>
      </c>
      <c r="D14445">
        <v>2024</v>
      </c>
      <c r="E14445">
        <v>10467</v>
      </c>
      <c r="F14445">
        <v>31.6</v>
      </c>
    </row>
    <row r="14446" spans="1:6" x14ac:dyDescent="0.2">
      <c r="A14446">
        <v>23</v>
      </c>
      <c r="B14446" t="s">
        <v>309</v>
      </c>
      <c r="C14446" t="s">
        <v>32</v>
      </c>
      <c r="D14446">
        <v>2025</v>
      </c>
      <c r="E14446">
        <v>6427</v>
      </c>
      <c r="F14446">
        <v>29.8</v>
      </c>
    </row>
    <row r="14447" spans="1:6" x14ac:dyDescent="0.2">
      <c r="A14447">
        <v>23</v>
      </c>
      <c r="B14447" t="s">
        <v>309</v>
      </c>
      <c r="C14447" t="s">
        <v>174</v>
      </c>
      <c r="D14447">
        <v>2021</v>
      </c>
    </row>
    <row r="14448" spans="1:6" x14ac:dyDescent="0.2">
      <c r="A14448">
        <v>23</v>
      </c>
      <c r="B14448" t="s">
        <v>309</v>
      </c>
      <c r="C14448" t="s">
        <v>174</v>
      </c>
      <c r="D14448">
        <v>2022</v>
      </c>
      <c r="E14448">
        <v>2536</v>
      </c>
      <c r="F14448">
        <v>41.5</v>
      </c>
    </row>
    <row r="14449" spans="1:6" x14ac:dyDescent="0.2">
      <c r="A14449">
        <v>23</v>
      </c>
      <c r="B14449" t="s">
        <v>309</v>
      </c>
      <c r="C14449" t="s">
        <v>174</v>
      </c>
      <c r="D14449">
        <v>2023</v>
      </c>
      <c r="E14449">
        <v>4018</v>
      </c>
      <c r="F14449">
        <v>50.2</v>
      </c>
    </row>
    <row r="14450" spans="1:6" x14ac:dyDescent="0.2">
      <c r="A14450">
        <v>23</v>
      </c>
      <c r="B14450" t="s">
        <v>309</v>
      </c>
      <c r="C14450" t="s">
        <v>174</v>
      </c>
      <c r="D14450">
        <v>2024</v>
      </c>
      <c r="E14450">
        <v>3404</v>
      </c>
      <c r="F14450">
        <v>29.3</v>
      </c>
    </row>
    <row r="14451" spans="1:6" x14ac:dyDescent="0.2">
      <c r="A14451">
        <v>23</v>
      </c>
      <c r="B14451" t="s">
        <v>309</v>
      </c>
      <c r="C14451" t="s">
        <v>174</v>
      </c>
      <c r="D14451">
        <v>2025</v>
      </c>
      <c r="E14451">
        <v>2057</v>
      </c>
      <c r="F14451">
        <v>27.8</v>
      </c>
    </row>
    <row r="14452" spans="1:6" x14ac:dyDescent="0.2">
      <c r="A14452">
        <v>23</v>
      </c>
      <c r="B14452" t="s">
        <v>309</v>
      </c>
      <c r="C14452" t="s">
        <v>212</v>
      </c>
      <c r="D14452">
        <v>2021</v>
      </c>
    </row>
    <row r="14453" spans="1:6" x14ac:dyDescent="0.2">
      <c r="A14453">
        <v>23</v>
      </c>
      <c r="B14453" t="s">
        <v>309</v>
      </c>
      <c r="C14453" t="s">
        <v>212</v>
      </c>
      <c r="D14453">
        <v>2022</v>
      </c>
    </row>
    <row r="14454" spans="1:6" x14ac:dyDescent="0.2">
      <c r="A14454">
        <v>23</v>
      </c>
      <c r="B14454" t="s">
        <v>309</v>
      </c>
      <c r="C14454" t="s">
        <v>212</v>
      </c>
      <c r="D14454">
        <v>2023</v>
      </c>
    </row>
    <row r="14455" spans="1:6" x14ac:dyDescent="0.2">
      <c r="A14455">
        <v>23</v>
      </c>
      <c r="B14455" t="s">
        <v>309</v>
      </c>
      <c r="C14455" t="s">
        <v>212</v>
      </c>
      <c r="D14455">
        <v>2024</v>
      </c>
      <c r="E14455">
        <v>3074</v>
      </c>
      <c r="F14455">
        <v>29.8</v>
      </c>
    </row>
    <row r="14456" spans="1:6" x14ac:dyDescent="0.2">
      <c r="A14456">
        <v>23</v>
      </c>
      <c r="B14456" t="s">
        <v>309</v>
      </c>
      <c r="C14456" t="s">
        <v>212</v>
      </c>
      <c r="D14456">
        <v>2025</v>
      </c>
      <c r="E14456">
        <v>4006</v>
      </c>
      <c r="F14456">
        <v>38.200000000000003</v>
      </c>
    </row>
    <row r="14457" spans="1:6" x14ac:dyDescent="0.2">
      <c r="A14457">
        <v>23</v>
      </c>
      <c r="B14457" t="s">
        <v>309</v>
      </c>
      <c r="C14457" t="s">
        <v>205</v>
      </c>
      <c r="D14457">
        <v>2021</v>
      </c>
    </row>
    <row r="14458" spans="1:6" x14ac:dyDescent="0.2">
      <c r="A14458">
        <v>23</v>
      </c>
      <c r="B14458" t="s">
        <v>309</v>
      </c>
      <c r="C14458" t="s">
        <v>205</v>
      </c>
      <c r="D14458">
        <v>2022</v>
      </c>
    </row>
    <row r="14459" spans="1:6" x14ac:dyDescent="0.2">
      <c r="A14459">
        <v>23</v>
      </c>
      <c r="B14459" t="s">
        <v>309</v>
      </c>
      <c r="C14459" t="s">
        <v>205</v>
      </c>
      <c r="D14459">
        <v>2023</v>
      </c>
      <c r="E14459">
        <v>1565</v>
      </c>
      <c r="F14459">
        <v>50.1</v>
      </c>
    </row>
    <row r="14460" spans="1:6" x14ac:dyDescent="0.2">
      <c r="A14460">
        <v>23</v>
      </c>
      <c r="B14460" t="s">
        <v>309</v>
      </c>
      <c r="C14460" t="s">
        <v>205</v>
      </c>
      <c r="D14460">
        <v>2024</v>
      </c>
      <c r="E14460">
        <v>3131</v>
      </c>
      <c r="F14460">
        <v>30.1</v>
      </c>
    </row>
    <row r="14461" spans="1:6" x14ac:dyDescent="0.2">
      <c r="A14461">
        <v>23</v>
      </c>
      <c r="B14461" t="s">
        <v>309</v>
      </c>
      <c r="C14461" t="s">
        <v>205</v>
      </c>
      <c r="D14461">
        <v>2025</v>
      </c>
      <c r="E14461">
        <v>7555</v>
      </c>
      <c r="F14461">
        <v>44.7</v>
      </c>
    </row>
    <row r="14462" spans="1:6" x14ac:dyDescent="0.2">
      <c r="A14462">
        <v>23</v>
      </c>
      <c r="B14462" t="s">
        <v>309</v>
      </c>
      <c r="C14462" t="s">
        <v>206</v>
      </c>
      <c r="D14462">
        <v>2021</v>
      </c>
    </row>
    <row r="14463" spans="1:6" x14ac:dyDescent="0.2">
      <c r="A14463">
        <v>23</v>
      </c>
      <c r="B14463" t="s">
        <v>309</v>
      </c>
      <c r="C14463" t="s">
        <v>206</v>
      </c>
      <c r="D14463">
        <v>2022</v>
      </c>
    </row>
    <row r="14464" spans="1:6" x14ac:dyDescent="0.2">
      <c r="A14464">
        <v>23</v>
      </c>
      <c r="B14464" t="s">
        <v>309</v>
      </c>
      <c r="C14464" t="s">
        <v>206</v>
      </c>
      <c r="D14464">
        <v>2023</v>
      </c>
      <c r="E14464">
        <v>3105</v>
      </c>
      <c r="F14464">
        <v>50.8</v>
      </c>
    </row>
    <row r="14465" spans="1:6" x14ac:dyDescent="0.2">
      <c r="A14465">
        <v>23</v>
      </c>
      <c r="B14465" t="s">
        <v>309</v>
      </c>
      <c r="C14465" t="s">
        <v>206</v>
      </c>
      <c r="D14465">
        <v>2024</v>
      </c>
      <c r="E14465">
        <v>9829</v>
      </c>
      <c r="F14465">
        <v>30.4</v>
      </c>
    </row>
    <row r="14466" spans="1:6" x14ac:dyDescent="0.2">
      <c r="A14466">
        <v>23</v>
      </c>
      <c r="B14466" t="s">
        <v>309</v>
      </c>
      <c r="C14466" t="s">
        <v>206</v>
      </c>
      <c r="D14466">
        <v>2025</v>
      </c>
      <c r="E14466">
        <v>1059</v>
      </c>
      <c r="F14466">
        <v>37</v>
      </c>
    </row>
    <row r="14467" spans="1:6" x14ac:dyDescent="0.2">
      <c r="A14467">
        <v>23</v>
      </c>
      <c r="B14467" t="s">
        <v>309</v>
      </c>
      <c r="C14467" t="s">
        <v>249</v>
      </c>
      <c r="D14467">
        <v>2021</v>
      </c>
    </row>
    <row r="14468" spans="1:6" x14ac:dyDescent="0.2">
      <c r="A14468">
        <v>23</v>
      </c>
      <c r="B14468" t="s">
        <v>309</v>
      </c>
      <c r="C14468" t="s">
        <v>249</v>
      </c>
      <c r="D14468">
        <v>2022</v>
      </c>
    </row>
    <row r="14469" spans="1:6" x14ac:dyDescent="0.2">
      <c r="A14469">
        <v>23</v>
      </c>
      <c r="B14469" t="s">
        <v>309</v>
      </c>
      <c r="C14469" t="s">
        <v>249</v>
      </c>
      <c r="D14469">
        <v>2023</v>
      </c>
    </row>
    <row r="14470" spans="1:6" x14ac:dyDescent="0.2">
      <c r="A14470">
        <v>23</v>
      </c>
      <c r="B14470" t="s">
        <v>309</v>
      </c>
      <c r="C14470" t="s">
        <v>249</v>
      </c>
      <c r="D14470">
        <v>2024</v>
      </c>
    </row>
    <row r="14471" spans="1:6" x14ac:dyDescent="0.2">
      <c r="A14471">
        <v>23</v>
      </c>
      <c r="B14471" t="s">
        <v>309</v>
      </c>
      <c r="C14471" t="s">
        <v>249</v>
      </c>
      <c r="D14471">
        <v>2025</v>
      </c>
      <c r="E14471">
        <v>6874</v>
      </c>
      <c r="F14471">
        <v>34.4</v>
      </c>
    </row>
    <row r="14472" spans="1:6" x14ac:dyDescent="0.2">
      <c r="A14472">
        <v>23</v>
      </c>
      <c r="B14472" t="s">
        <v>309</v>
      </c>
      <c r="C14472" t="s">
        <v>240</v>
      </c>
      <c r="D14472">
        <v>2021</v>
      </c>
    </row>
    <row r="14473" spans="1:6" x14ac:dyDescent="0.2">
      <c r="A14473">
        <v>23</v>
      </c>
      <c r="B14473" t="s">
        <v>309</v>
      </c>
      <c r="C14473" t="s">
        <v>240</v>
      </c>
      <c r="D14473">
        <v>2022</v>
      </c>
    </row>
    <row r="14474" spans="1:6" x14ac:dyDescent="0.2">
      <c r="A14474">
        <v>23</v>
      </c>
      <c r="B14474" t="s">
        <v>309</v>
      </c>
      <c r="C14474" t="s">
        <v>240</v>
      </c>
      <c r="D14474">
        <v>2023</v>
      </c>
    </row>
    <row r="14475" spans="1:6" x14ac:dyDescent="0.2">
      <c r="A14475">
        <v>23</v>
      </c>
      <c r="B14475" t="s">
        <v>309</v>
      </c>
      <c r="C14475" t="s">
        <v>240</v>
      </c>
      <c r="D14475">
        <v>2024</v>
      </c>
    </row>
    <row r="14476" spans="1:6" x14ac:dyDescent="0.2">
      <c r="A14476">
        <v>23</v>
      </c>
      <c r="B14476" t="s">
        <v>309</v>
      </c>
      <c r="C14476" t="s">
        <v>240</v>
      </c>
      <c r="D14476">
        <v>2025</v>
      </c>
      <c r="E14476">
        <v>5024</v>
      </c>
      <c r="F14476">
        <v>37.9</v>
      </c>
    </row>
    <row r="14477" spans="1:6" x14ac:dyDescent="0.2">
      <c r="A14477">
        <v>23</v>
      </c>
      <c r="B14477" t="s">
        <v>309</v>
      </c>
      <c r="C14477" t="s">
        <v>54</v>
      </c>
      <c r="D14477">
        <v>2021</v>
      </c>
      <c r="E14477">
        <v>7961</v>
      </c>
      <c r="F14477">
        <v>23.1</v>
      </c>
    </row>
    <row r="14478" spans="1:6" x14ac:dyDescent="0.2">
      <c r="A14478">
        <v>23</v>
      </c>
      <c r="B14478" t="s">
        <v>309</v>
      </c>
      <c r="C14478" t="s">
        <v>54</v>
      </c>
      <c r="D14478">
        <v>2022</v>
      </c>
      <c r="E14478">
        <v>6376</v>
      </c>
      <c r="F14478">
        <v>41.6</v>
      </c>
    </row>
    <row r="14479" spans="1:6" x14ac:dyDescent="0.2">
      <c r="A14479">
        <v>23</v>
      </c>
      <c r="B14479" t="s">
        <v>309</v>
      </c>
      <c r="C14479" t="s">
        <v>54</v>
      </c>
      <c r="D14479">
        <v>2023</v>
      </c>
      <c r="E14479">
        <v>3095</v>
      </c>
      <c r="F14479">
        <v>47.8</v>
      </c>
    </row>
    <row r="14480" spans="1:6" x14ac:dyDescent="0.2">
      <c r="A14480">
        <v>23</v>
      </c>
      <c r="B14480" t="s">
        <v>309</v>
      </c>
      <c r="C14480" t="s">
        <v>54</v>
      </c>
      <c r="D14480">
        <v>2024</v>
      </c>
      <c r="E14480">
        <v>3820</v>
      </c>
      <c r="F14480">
        <v>31.3</v>
      </c>
    </row>
    <row r="14481" spans="1:6" x14ac:dyDescent="0.2">
      <c r="A14481">
        <v>23</v>
      </c>
      <c r="B14481" t="s">
        <v>309</v>
      </c>
      <c r="C14481" t="s">
        <v>54</v>
      </c>
      <c r="D14481">
        <v>2025</v>
      </c>
      <c r="E14481">
        <v>2141</v>
      </c>
      <c r="F14481">
        <v>37.1</v>
      </c>
    </row>
    <row r="14482" spans="1:6" x14ac:dyDescent="0.2">
      <c r="A14482">
        <v>23</v>
      </c>
      <c r="B14482" t="s">
        <v>309</v>
      </c>
      <c r="C14482" t="s">
        <v>36</v>
      </c>
      <c r="D14482">
        <v>2021</v>
      </c>
      <c r="E14482">
        <v>2871</v>
      </c>
      <c r="F14482">
        <v>26.4</v>
      </c>
    </row>
    <row r="14483" spans="1:6" x14ac:dyDescent="0.2">
      <c r="A14483">
        <v>23</v>
      </c>
      <c r="B14483" t="s">
        <v>309</v>
      </c>
      <c r="C14483" t="s">
        <v>36</v>
      </c>
      <c r="D14483">
        <v>2022</v>
      </c>
      <c r="E14483">
        <v>4617</v>
      </c>
      <c r="F14483">
        <v>43.6</v>
      </c>
    </row>
    <row r="14484" spans="1:6" x14ac:dyDescent="0.2">
      <c r="A14484">
        <v>23</v>
      </c>
      <c r="B14484" t="s">
        <v>309</v>
      </c>
      <c r="C14484" t="s">
        <v>36</v>
      </c>
      <c r="D14484">
        <v>2023</v>
      </c>
      <c r="E14484">
        <v>4823</v>
      </c>
      <c r="F14484">
        <v>46.3</v>
      </c>
    </row>
    <row r="14485" spans="1:6" x14ac:dyDescent="0.2">
      <c r="A14485">
        <v>23</v>
      </c>
      <c r="B14485" t="s">
        <v>309</v>
      </c>
      <c r="C14485" t="s">
        <v>36</v>
      </c>
      <c r="D14485">
        <v>2024</v>
      </c>
      <c r="E14485">
        <v>2756</v>
      </c>
      <c r="F14485">
        <v>33.6</v>
      </c>
    </row>
    <row r="14486" spans="1:6" x14ac:dyDescent="0.2">
      <c r="A14486">
        <v>23</v>
      </c>
      <c r="B14486" t="s">
        <v>309</v>
      </c>
      <c r="C14486" t="s">
        <v>36</v>
      </c>
      <c r="D14486">
        <v>2025</v>
      </c>
      <c r="E14486">
        <v>1148</v>
      </c>
      <c r="F14486">
        <v>27.9</v>
      </c>
    </row>
    <row r="14487" spans="1:6" x14ac:dyDescent="0.2">
      <c r="A14487">
        <v>23</v>
      </c>
      <c r="B14487" t="s">
        <v>84</v>
      </c>
      <c r="C14487" t="s">
        <v>86</v>
      </c>
      <c r="D14487">
        <v>2021</v>
      </c>
      <c r="E14487">
        <v>2998</v>
      </c>
      <c r="F14487">
        <v>25.1</v>
      </c>
    </row>
    <row r="14488" spans="1:6" x14ac:dyDescent="0.2">
      <c r="A14488">
        <v>23</v>
      </c>
      <c r="B14488" t="s">
        <v>84</v>
      </c>
      <c r="C14488" t="s">
        <v>86</v>
      </c>
      <c r="D14488">
        <v>2022</v>
      </c>
      <c r="E14488">
        <v>4798</v>
      </c>
      <c r="F14488">
        <v>47.8</v>
      </c>
    </row>
    <row r="14489" spans="1:6" x14ac:dyDescent="0.2">
      <c r="A14489">
        <v>23</v>
      </c>
      <c r="B14489" t="s">
        <v>84</v>
      </c>
      <c r="C14489" t="s">
        <v>86</v>
      </c>
      <c r="D14489">
        <v>2023</v>
      </c>
      <c r="E14489">
        <v>3243</v>
      </c>
      <c r="F14489">
        <v>49.5</v>
      </c>
    </row>
    <row r="14490" spans="1:6" x14ac:dyDescent="0.2">
      <c r="A14490">
        <v>23</v>
      </c>
      <c r="B14490" t="s">
        <v>84</v>
      </c>
      <c r="C14490" t="s">
        <v>86</v>
      </c>
      <c r="D14490">
        <v>2024</v>
      </c>
      <c r="E14490">
        <v>2786</v>
      </c>
      <c r="F14490">
        <v>34</v>
      </c>
    </row>
    <row r="14491" spans="1:6" x14ac:dyDescent="0.2">
      <c r="A14491">
        <v>23</v>
      </c>
      <c r="B14491" t="s">
        <v>84</v>
      </c>
      <c r="C14491" t="s">
        <v>86</v>
      </c>
      <c r="D14491">
        <v>2025</v>
      </c>
      <c r="E14491">
        <v>1036</v>
      </c>
      <c r="F14491">
        <v>32</v>
      </c>
    </row>
    <row r="14492" spans="1:6" x14ac:dyDescent="0.2">
      <c r="A14492">
        <v>23</v>
      </c>
      <c r="B14492" t="s">
        <v>84</v>
      </c>
      <c r="C14492" t="s">
        <v>88</v>
      </c>
      <c r="D14492">
        <v>2021</v>
      </c>
      <c r="E14492">
        <v>2068</v>
      </c>
      <c r="F14492">
        <v>19.7</v>
      </c>
    </row>
    <row r="14493" spans="1:6" x14ac:dyDescent="0.2">
      <c r="A14493">
        <v>23</v>
      </c>
      <c r="B14493" t="s">
        <v>84</v>
      </c>
      <c r="C14493" t="s">
        <v>88</v>
      </c>
      <c r="D14493">
        <v>2022</v>
      </c>
      <c r="E14493">
        <v>2486</v>
      </c>
      <c r="F14493">
        <v>45.3</v>
      </c>
    </row>
    <row r="14494" spans="1:6" x14ac:dyDescent="0.2">
      <c r="A14494">
        <v>23</v>
      </c>
      <c r="B14494" t="s">
        <v>84</v>
      </c>
      <c r="C14494" t="s">
        <v>88</v>
      </c>
      <c r="D14494">
        <v>2023</v>
      </c>
      <c r="E14494">
        <v>927</v>
      </c>
      <c r="F14494">
        <v>47.1</v>
      </c>
    </row>
    <row r="14495" spans="1:6" x14ac:dyDescent="0.2">
      <c r="A14495">
        <v>23</v>
      </c>
      <c r="B14495" t="s">
        <v>84</v>
      </c>
      <c r="C14495" t="s">
        <v>88</v>
      </c>
      <c r="D14495">
        <v>2024</v>
      </c>
      <c r="E14495">
        <v>684</v>
      </c>
      <c r="F14495">
        <v>27.8</v>
      </c>
    </row>
    <row r="14496" spans="1:6" x14ac:dyDescent="0.2">
      <c r="A14496">
        <v>23</v>
      </c>
      <c r="B14496" t="s">
        <v>84</v>
      </c>
      <c r="C14496" t="s">
        <v>88</v>
      </c>
      <c r="D14496">
        <v>2025</v>
      </c>
      <c r="E14496">
        <v>1285</v>
      </c>
      <c r="F14496">
        <v>26.8</v>
      </c>
    </row>
    <row r="14497" spans="1:6" x14ac:dyDescent="0.2">
      <c r="A14497">
        <v>23</v>
      </c>
      <c r="B14497" t="s">
        <v>84</v>
      </c>
      <c r="C14497" t="s">
        <v>98</v>
      </c>
      <c r="D14497">
        <v>2021</v>
      </c>
      <c r="E14497">
        <v>503</v>
      </c>
      <c r="F14497">
        <v>14.8</v>
      </c>
    </row>
    <row r="14498" spans="1:6" x14ac:dyDescent="0.2">
      <c r="A14498">
        <v>23</v>
      </c>
      <c r="B14498" t="s">
        <v>84</v>
      </c>
      <c r="C14498" t="s">
        <v>98</v>
      </c>
      <c r="D14498">
        <v>2022</v>
      </c>
    </row>
    <row r="14499" spans="1:6" x14ac:dyDescent="0.2">
      <c r="A14499">
        <v>23</v>
      </c>
      <c r="B14499" t="s">
        <v>84</v>
      </c>
      <c r="C14499" t="s">
        <v>98</v>
      </c>
      <c r="D14499">
        <v>2023</v>
      </c>
      <c r="E14499">
        <v>464</v>
      </c>
      <c r="F14499">
        <v>45.7</v>
      </c>
    </row>
    <row r="14500" spans="1:6" x14ac:dyDescent="0.2">
      <c r="A14500">
        <v>23</v>
      </c>
      <c r="B14500" t="s">
        <v>84</v>
      </c>
      <c r="C14500" t="s">
        <v>98</v>
      </c>
      <c r="D14500">
        <v>2024</v>
      </c>
      <c r="E14500">
        <v>575</v>
      </c>
      <c r="F14500">
        <v>32.200000000000003</v>
      </c>
    </row>
    <row r="14501" spans="1:6" x14ac:dyDescent="0.2">
      <c r="A14501">
        <v>23</v>
      </c>
      <c r="B14501" t="s">
        <v>84</v>
      </c>
      <c r="C14501" t="s">
        <v>98</v>
      </c>
      <c r="D14501">
        <v>2025</v>
      </c>
      <c r="E14501">
        <v>672</v>
      </c>
      <c r="F14501">
        <v>38.200000000000003</v>
      </c>
    </row>
    <row r="14502" spans="1:6" x14ac:dyDescent="0.2">
      <c r="A14502">
        <v>23</v>
      </c>
      <c r="B14502" t="s">
        <v>84</v>
      </c>
      <c r="C14502" t="s">
        <v>255</v>
      </c>
      <c r="D14502">
        <v>2021</v>
      </c>
    </row>
    <row r="14503" spans="1:6" x14ac:dyDescent="0.2">
      <c r="A14503">
        <v>23</v>
      </c>
      <c r="B14503" t="s">
        <v>84</v>
      </c>
      <c r="C14503" t="s">
        <v>255</v>
      </c>
      <c r="D14503">
        <v>2022</v>
      </c>
    </row>
    <row r="14504" spans="1:6" x14ac:dyDescent="0.2">
      <c r="A14504">
        <v>23</v>
      </c>
      <c r="B14504" t="s">
        <v>84</v>
      </c>
      <c r="C14504" t="s">
        <v>255</v>
      </c>
      <c r="D14504">
        <v>2023</v>
      </c>
    </row>
    <row r="14505" spans="1:6" x14ac:dyDescent="0.2">
      <c r="A14505">
        <v>23</v>
      </c>
      <c r="B14505" t="s">
        <v>84</v>
      </c>
      <c r="C14505" t="s">
        <v>255</v>
      </c>
      <c r="D14505">
        <v>2024</v>
      </c>
    </row>
    <row r="14506" spans="1:6" x14ac:dyDescent="0.2">
      <c r="A14506">
        <v>23</v>
      </c>
      <c r="B14506" t="s">
        <v>84</v>
      </c>
      <c r="C14506" t="s">
        <v>255</v>
      </c>
      <c r="D14506">
        <v>2025</v>
      </c>
      <c r="E14506">
        <v>738</v>
      </c>
      <c r="F14506">
        <v>40.6</v>
      </c>
    </row>
    <row r="14507" spans="1:6" x14ac:dyDescent="0.2">
      <c r="A14507">
        <v>23</v>
      </c>
      <c r="B14507" t="s">
        <v>84</v>
      </c>
      <c r="C14507" t="s">
        <v>94</v>
      </c>
      <c r="D14507">
        <v>2021</v>
      </c>
      <c r="E14507">
        <v>3059</v>
      </c>
      <c r="F14507">
        <v>20.3</v>
      </c>
    </row>
    <row r="14508" spans="1:6" x14ac:dyDescent="0.2">
      <c r="A14508">
        <v>23</v>
      </c>
      <c r="B14508" t="s">
        <v>84</v>
      </c>
      <c r="C14508" t="s">
        <v>94</v>
      </c>
      <c r="D14508">
        <v>2022</v>
      </c>
      <c r="E14508">
        <v>1618</v>
      </c>
      <c r="F14508">
        <v>33.5</v>
      </c>
    </row>
    <row r="14509" spans="1:6" x14ac:dyDescent="0.2">
      <c r="A14509">
        <v>23</v>
      </c>
      <c r="B14509" t="s">
        <v>84</v>
      </c>
      <c r="C14509" t="s">
        <v>94</v>
      </c>
      <c r="D14509">
        <v>2023</v>
      </c>
      <c r="E14509">
        <v>2293</v>
      </c>
      <c r="F14509">
        <v>43</v>
      </c>
    </row>
    <row r="14510" spans="1:6" x14ac:dyDescent="0.2">
      <c r="A14510">
        <v>23</v>
      </c>
      <c r="B14510" t="s">
        <v>84</v>
      </c>
      <c r="C14510" t="s">
        <v>94</v>
      </c>
      <c r="D14510">
        <v>2024</v>
      </c>
      <c r="E14510">
        <v>3175</v>
      </c>
      <c r="F14510">
        <v>36</v>
      </c>
    </row>
    <row r="14511" spans="1:6" x14ac:dyDescent="0.2">
      <c r="A14511">
        <v>23</v>
      </c>
      <c r="B14511" t="s">
        <v>84</v>
      </c>
      <c r="C14511" t="s">
        <v>94</v>
      </c>
      <c r="D14511">
        <v>2025</v>
      </c>
      <c r="E14511">
        <v>4502</v>
      </c>
      <c r="F14511">
        <v>30.7</v>
      </c>
    </row>
    <row r="14512" spans="1:6" x14ac:dyDescent="0.2">
      <c r="A14512">
        <v>23</v>
      </c>
      <c r="B14512" t="s">
        <v>84</v>
      </c>
      <c r="C14512" t="s">
        <v>99</v>
      </c>
      <c r="D14512">
        <v>2021</v>
      </c>
    </row>
    <row r="14513" spans="1:6" x14ac:dyDescent="0.2">
      <c r="A14513">
        <v>23</v>
      </c>
      <c r="B14513" t="s">
        <v>84</v>
      </c>
      <c r="C14513" t="s">
        <v>99</v>
      </c>
      <c r="D14513">
        <v>2022</v>
      </c>
    </row>
    <row r="14514" spans="1:6" x14ac:dyDescent="0.2">
      <c r="A14514">
        <v>23</v>
      </c>
      <c r="B14514" t="s">
        <v>84</v>
      </c>
      <c r="C14514" t="s">
        <v>99</v>
      </c>
      <c r="D14514">
        <v>2023</v>
      </c>
      <c r="E14514">
        <v>571</v>
      </c>
      <c r="F14514">
        <v>36</v>
      </c>
    </row>
    <row r="14515" spans="1:6" x14ac:dyDescent="0.2">
      <c r="A14515">
        <v>23</v>
      </c>
      <c r="B14515" t="s">
        <v>84</v>
      </c>
      <c r="C14515" t="s">
        <v>99</v>
      </c>
      <c r="D14515">
        <v>2024</v>
      </c>
      <c r="E14515">
        <v>555</v>
      </c>
      <c r="F14515">
        <v>34.799999999999997</v>
      </c>
    </row>
    <row r="14516" spans="1:6" x14ac:dyDescent="0.2">
      <c r="A14516">
        <v>23</v>
      </c>
      <c r="B14516" t="s">
        <v>84</v>
      </c>
      <c r="C14516" t="s">
        <v>99</v>
      </c>
      <c r="D14516">
        <v>2025</v>
      </c>
      <c r="E14516">
        <v>669</v>
      </c>
      <c r="F14516">
        <v>33.9</v>
      </c>
    </row>
    <row r="14517" spans="1:6" x14ac:dyDescent="0.2">
      <c r="A14517">
        <v>23</v>
      </c>
      <c r="B14517" t="s">
        <v>84</v>
      </c>
      <c r="C14517" t="s">
        <v>185</v>
      </c>
      <c r="D14517">
        <v>2021</v>
      </c>
    </row>
    <row r="14518" spans="1:6" x14ac:dyDescent="0.2">
      <c r="A14518">
        <v>23</v>
      </c>
      <c r="B14518" t="s">
        <v>84</v>
      </c>
      <c r="C14518" t="s">
        <v>185</v>
      </c>
      <c r="D14518">
        <v>2022</v>
      </c>
      <c r="E14518">
        <v>1323</v>
      </c>
      <c r="F14518">
        <v>28</v>
      </c>
    </row>
    <row r="14519" spans="1:6" x14ac:dyDescent="0.2">
      <c r="A14519">
        <v>23</v>
      </c>
      <c r="B14519" t="s">
        <v>84</v>
      </c>
      <c r="C14519" t="s">
        <v>185</v>
      </c>
      <c r="D14519">
        <v>2023</v>
      </c>
      <c r="E14519">
        <v>1037</v>
      </c>
      <c r="F14519">
        <v>29.7</v>
      </c>
    </row>
    <row r="14520" spans="1:6" x14ac:dyDescent="0.2">
      <c r="A14520">
        <v>23</v>
      </c>
      <c r="B14520" t="s">
        <v>84</v>
      </c>
      <c r="C14520" t="s">
        <v>185</v>
      </c>
      <c r="D14520">
        <v>2024</v>
      </c>
      <c r="E14520">
        <v>425</v>
      </c>
      <c r="F14520">
        <v>39</v>
      </c>
    </row>
    <row r="14521" spans="1:6" x14ac:dyDescent="0.2">
      <c r="A14521">
        <v>23</v>
      </c>
      <c r="B14521" t="s">
        <v>84</v>
      </c>
      <c r="C14521" t="s">
        <v>185</v>
      </c>
      <c r="D14521">
        <v>2025</v>
      </c>
      <c r="E14521">
        <v>712</v>
      </c>
      <c r="F14521">
        <v>34.5</v>
      </c>
    </row>
    <row r="14522" spans="1:6" x14ac:dyDescent="0.2">
      <c r="A14522">
        <v>23</v>
      </c>
      <c r="B14522" t="s">
        <v>84</v>
      </c>
      <c r="C14522" t="s">
        <v>91</v>
      </c>
      <c r="D14522">
        <v>2021</v>
      </c>
      <c r="E14522">
        <v>1842</v>
      </c>
      <c r="F14522">
        <v>21.2</v>
      </c>
    </row>
    <row r="14523" spans="1:6" x14ac:dyDescent="0.2">
      <c r="A14523">
        <v>23</v>
      </c>
      <c r="B14523" t="s">
        <v>84</v>
      </c>
      <c r="C14523" t="s">
        <v>91</v>
      </c>
      <c r="D14523">
        <v>2022</v>
      </c>
      <c r="E14523">
        <v>1777</v>
      </c>
      <c r="F14523">
        <v>54.2</v>
      </c>
    </row>
    <row r="14524" spans="1:6" x14ac:dyDescent="0.2">
      <c r="A14524">
        <v>23</v>
      </c>
      <c r="B14524" t="s">
        <v>84</v>
      </c>
      <c r="C14524" t="s">
        <v>91</v>
      </c>
      <c r="D14524">
        <v>2023</v>
      </c>
      <c r="E14524">
        <v>849</v>
      </c>
      <c r="F14524">
        <v>50</v>
      </c>
    </row>
    <row r="14525" spans="1:6" x14ac:dyDescent="0.2">
      <c r="A14525">
        <v>23</v>
      </c>
      <c r="B14525" t="s">
        <v>84</v>
      </c>
      <c r="C14525" t="s">
        <v>91</v>
      </c>
      <c r="D14525">
        <v>2024</v>
      </c>
      <c r="E14525">
        <v>1077</v>
      </c>
      <c r="F14525">
        <v>34.700000000000003</v>
      </c>
    </row>
    <row r="14526" spans="1:6" x14ac:dyDescent="0.2">
      <c r="A14526">
        <v>23</v>
      </c>
      <c r="B14526" t="s">
        <v>84</v>
      </c>
      <c r="C14526" t="s">
        <v>91</v>
      </c>
      <c r="D14526">
        <v>2025</v>
      </c>
      <c r="E14526">
        <v>862</v>
      </c>
      <c r="F14526">
        <v>42</v>
      </c>
    </row>
    <row r="14527" spans="1:6" x14ac:dyDescent="0.2">
      <c r="A14527">
        <v>23</v>
      </c>
      <c r="B14527" t="s">
        <v>84</v>
      </c>
      <c r="C14527" t="s">
        <v>184</v>
      </c>
      <c r="D14527">
        <v>2021</v>
      </c>
    </row>
    <row r="14528" spans="1:6" x14ac:dyDescent="0.2">
      <c r="A14528">
        <v>23</v>
      </c>
      <c r="B14528" t="s">
        <v>84</v>
      </c>
      <c r="C14528" t="s">
        <v>184</v>
      </c>
      <c r="D14528">
        <v>2022</v>
      </c>
    </row>
    <row r="14529" spans="1:6" x14ac:dyDescent="0.2">
      <c r="A14529">
        <v>23</v>
      </c>
      <c r="B14529" t="s">
        <v>84</v>
      </c>
      <c r="C14529" t="s">
        <v>184</v>
      </c>
      <c r="D14529">
        <v>2023</v>
      </c>
    </row>
    <row r="14530" spans="1:6" x14ac:dyDescent="0.2">
      <c r="A14530">
        <v>23</v>
      </c>
      <c r="B14530" t="s">
        <v>84</v>
      </c>
      <c r="C14530" t="s">
        <v>184</v>
      </c>
      <c r="D14530">
        <v>2024</v>
      </c>
    </row>
    <row r="14531" spans="1:6" x14ac:dyDescent="0.2">
      <c r="A14531">
        <v>23</v>
      </c>
      <c r="B14531" t="s">
        <v>84</v>
      </c>
      <c r="C14531" t="s">
        <v>184</v>
      </c>
      <c r="D14531">
        <v>2025</v>
      </c>
      <c r="E14531">
        <v>435</v>
      </c>
      <c r="F14531">
        <v>40</v>
      </c>
    </row>
    <row r="14532" spans="1:6" x14ac:dyDescent="0.2">
      <c r="A14532">
        <v>23</v>
      </c>
      <c r="B14532" t="s">
        <v>319</v>
      </c>
      <c r="C14532" t="s">
        <v>443</v>
      </c>
      <c r="D14532">
        <v>2021</v>
      </c>
    </row>
    <row r="14533" spans="1:6" x14ac:dyDescent="0.2">
      <c r="A14533">
        <v>23</v>
      </c>
      <c r="B14533" t="s">
        <v>319</v>
      </c>
      <c r="C14533" t="s">
        <v>443</v>
      </c>
      <c r="D14533">
        <v>2022</v>
      </c>
    </row>
    <row r="14534" spans="1:6" x14ac:dyDescent="0.2">
      <c r="A14534">
        <v>23</v>
      </c>
      <c r="B14534" t="s">
        <v>319</v>
      </c>
      <c r="C14534" t="s">
        <v>443</v>
      </c>
      <c r="D14534">
        <v>2023</v>
      </c>
    </row>
    <row r="14535" spans="1:6" x14ac:dyDescent="0.2">
      <c r="A14535">
        <v>23</v>
      </c>
      <c r="B14535" t="s">
        <v>319</v>
      </c>
      <c r="C14535" t="s">
        <v>443</v>
      </c>
      <c r="D14535">
        <v>2024</v>
      </c>
    </row>
    <row r="14536" spans="1:6" x14ac:dyDescent="0.2">
      <c r="A14536">
        <v>23</v>
      </c>
      <c r="B14536" t="s">
        <v>319</v>
      </c>
      <c r="C14536" t="s">
        <v>443</v>
      </c>
      <c r="D14536">
        <v>2025</v>
      </c>
      <c r="E14536">
        <v>475</v>
      </c>
      <c r="F14536">
        <v>27.4</v>
      </c>
    </row>
    <row r="14537" spans="1:6" x14ac:dyDescent="0.2">
      <c r="A14537">
        <v>23</v>
      </c>
      <c r="B14537" t="s">
        <v>319</v>
      </c>
      <c r="C14537" t="s">
        <v>448</v>
      </c>
      <c r="D14537">
        <v>2021</v>
      </c>
      <c r="E14537">
        <v>661</v>
      </c>
      <c r="F14537">
        <v>27</v>
      </c>
    </row>
    <row r="14538" spans="1:6" x14ac:dyDescent="0.2">
      <c r="A14538">
        <v>23</v>
      </c>
      <c r="B14538" t="s">
        <v>319</v>
      </c>
      <c r="C14538" t="s">
        <v>448</v>
      </c>
      <c r="D14538">
        <v>2022</v>
      </c>
      <c r="E14538">
        <v>3643</v>
      </c>
      <c r="F14538">
        <v>43.9</v>
      </c>
    </row>
    <row r="14539" spans="1:6" x14ac:dyDescent="0.2">
      <c r="A14539">
        <v>23</v>
      </c>
      <c r="B14539" t="s">
        <v>319</v>
      </c>
      <c r="C14539" t="s">
        <v>448</v>
      </c>
      <c r="D14539">
        <v>2023</v>
      </c>
      <c r="E14539">
        <v>3845</v>
      </c>
      <c r="F14539">
        <v>51.1</v>
      </c>
    </row>
    <row r="14540" spans="1:6" x14ac:dyDescent="0.2">
      <c r="A14540">
        <v>23</v>
      </c>
      <c r="B14540" t="s">
        <v>319</v>
      </c>
      <c r="C14540" t="s">
        <v>448</v>
      </c>
      <c r="D14540">
        <v>2024</v>
      </c>
      <c r="E14540">
        <v>2757</v>
      </c>
      <c r="F14540">
        <v>30.5</v>
      </c>
    </row>
    <row r="14541" spans="1:6" x14ac:dyDescent="0.2">
      <c r="A14541">
        <v>23</v>
      </c>
      <c r="B14541" t="s">
        <v>319</v>
      </c>
      <c r="C14541" t="s">
        <v>448</v>
      </c>
      <c r="D14541">
        <v>2025</v>
      </c>
      <c r="E14541">
        <v>2952</v>
      </c>
      <c r="F14541">
        <v>32</v>
      </c>
    </row>
    <row r="14542" spans="1:6" x14ac:dyDescent="0.2">
      <c r="A14542">
        <v>23</v>
      </c>
      <c r="B14542" t="s">
        <v>110</v>
      </c>
      <c r="C14542" t="s">
        <v>295</v>
      </c>
      <c r="D14542">
        <v>2021</v>
      </c>
    </row>
    <row r="14543" spans="1:6" x14ac:dyDescent="0.2">
      <c r="A14543">
        <v>23</v>
      </c>
      <c r="B14543" t="s">
        <v>110</v>
      </c>
      <c r="C14543" t="s">
        <v>295</v>
      </c>
      <c r="D14543">
        <v>2022</v>
      </c>
    </row>
    <row r="14544" spans="1:6" x14ac:dyDescent="0.2">
      <c r="A14544">
        <v>23</v>
      </c>
      <c r="B14544" t="s">
        <v>110</v>
      </c>
      <c r="C14544" t="s">
        <v>295</v>
      </c>
      <c r="D14544">
        <v>2023</v>
      </c>
    </row>
    <row r="14545" spans="1:6" x14ac:dyDescent="0.2">
      <c r="A14545">
        <v>23</v>
      </c>
      <c r="B14545" t="s">
        <v>110</v>
      </c>
      <c r="C14545" t="s">
        <v>295</v>
      </c>
      <c r="D14545">
        <v>2024</v>
      </c>
    </row>
    <row r="14546" spans="1:6" x14ac:dyDescent="0.2">
      <c r="A14546">
        <v>23</v>
      </c>
      <c r="B14546" t="s">
        <v>110</v>
      </c>
      <c r="C14546" t="s">
        <v>295</v>
      </c>
      <c r="D14546">
        <v>2025</v>
      </c>
      <c r="E14546">
        <v>589</v>
      </c>
      <c r="F14546">
        <v>96.1</v>
      </c>
    </row>
    <row r="14547" spans="1:6" x14ac:dyDescent="0.2">
      <c r="A14547">
        <v>23</v>
      </c>
      <c r="B14547" t="s">
        <v>110</v>
      </c>
      <c r="C14547" t="s">
        <v>114</v>
      </c>
      <c r="D14547">
        <v>2021</v>
      </c>
      <c r="E14547">
        <v>1469</v>
      </c>
      <c r="F14547">
        <v>46.6</v>
      </c>
    </row>
    <row r="14548" spans="1:6" x14ac:dyDescent="0.2">
      <c r="A14548">
        <v>23</v>
      </c>
      <c r="B14548" t="s">
        <v>110</v>
      </c>
      <c r="C14548" t="s">
        <v>114</v>
      </c>
      <c r="D14548">
        <v>2022</v>
      </c>
      <c r="E14548">
        <v>2234</v>
      </c>
      <c r="F14548">
        <v>115.3</v>
      </c>
    </row>
    <row r="14549" spans="1:6" x14ac:dyDescent="0.2">
      <c r="A14549">
        <v>23</v>
      </c>
      <c r="B14549" t="s">
        <v>110</v>
      </c>
      <c r="C14549" t="s">
        <v>114</v>
      </c>
      <c r="D14549">
        <v>2023</v>
      </c>
      <c r="E14549">
        <v>1114</v>
      </c>
      <c r="F14549">
        <v>103.7</v>
      </c>
    </row>
    <row r="14550" spans="1:6" x14ac:dyDescent="0.2">
      <c r="A14550">
        <v>23</v>
      </c>
      <c r="B14550" t="s">
        <v>110</v>
      </c>
      <c r="C14550" t="s">
        <v>114</v>
      </c>
      <c r="D14550">
        <v>2024</v>
      </c>
      <c r="E14550">
        <v>1396</v>
      </c>
      <c r="F14550">
        <v>101.3</v>
      </c>
    </row>
    <row r="14551" spans="1:6" x14ac:dyDescent="0.2">
      <c r="A14551">
        <v>23</v>
      </c>
      <c r="B14551" t="s">
        <v>110</v>
      </c>
      <c r="C14551" t="s">
        <v>114</v>
      </c>
      <c r="D14551">
        <v>2025</v>
      </c>
      <c r="E14551">
        <v>4543</v>
      </c>
      <c r="F14551">
        <v>85</v>
      </c>
    </row>
    <row r="14552" spans="1:6" x14ac:dyDescent="0.2">
      <c r="A14552">
        <v>23</v>
      </c>
      <c r="B14552" t="s">
        <v>110</v>
      </c>
      <c r="C14552" t="s">
        <v>120</v>
      </c>
      <c r="D14552">
        <v>2021</v>
      </c>
    </row>
    <row r="14553" spans="1:6" x14ac:dyDescent="0.2">
      <c r="A14553">
        <v>23</v>
      </c>
      <c r="B14553" t="s">
        <v>110</v>
      </c>
      <c r="C14553" t="s">
        <v>120</v>
      </c>
      <c r="D14553">
        <v>2022</v>
      </c>
      <c r="E14553">
        <v>1216</v>
      </c>
      <c r="F14553">
        <v>148.6</v>
      </c>
    </row>
    <row r="14554" spans="1:6" x14ac:dyDescent="0.2">
      <c r="A14554">
        <v>23</v>
      </c>
      <c r="B14554" t="s">
        <v>110</v>
      </c>
      <c r="C14554" t="s">
        <v>120</v>
      </c>
      <c r="D14554">
        <v>2023</v>
      </c>
      <c r="E14554">
        <v>607</v>
      </c>
      <c r="F14554">
        <v>138.4</v>
      </c>
    </row>
    <row r="14555" spans="1:6" x14ac:dyDescent="0.2">
      <c r="A14555">
        <v>23</v>
      </c>
      <c r="B14555" t="s">
        <v>110</v>
      </c>
      <c r="C14555" t="s">
        <v>120</v>
      </c>
      <c r="D14555">
        <v>2024</v>
      </c>
      <c r="E14555">
        <v>1412</v>
      </c>
      <c r="F14555">
        <v>81.400000000000006</v>
      </c>
    </row>
    <row r="14556" spans="1:6" x14ac:dyDescent="0.2">
      <c r="A14556">
        <v>23</v>
      </c>
      <c r="B14556" t="s">
        <v>110</v>
      </c>
      <c r="C14556" t="s">
        <v>120</v>
      </c>
      <c r="D14556">
        <v>2025</v>
      </c>
      <c r="E14556">
        <v>2086</v>
      </c>
      <c r="F14556">
        <v>90</v>
      </c>
    </row>
    <row r="14557" spans="1:6" x14ac:dyDescent="0.2">
      <c r="A14557">
        <v>23</v>
      </c>
      <c r="B14557" t="s">
        <v>110</v>
      </c>
      <c r="C14557" t="s">
        <v>121</v>
      </c>
      <c r="D14557">
        <v>2021</v>
      </c>
      <c r="E14557">
        <v>9639</v>
      </c>
      <c r="F14557">
        <v>45.8</v>
      </c>
    </row>
    <row r="14558" spans="1:6" x14ac:dyDescent="0.2">
      <c r="A14558">
        <v>23</v>
      </c>
      <c r="B14558" t="s">
        <v>110</v>
      </c>
      <c r="C14558" t="s">
        <v>121</v>
      </c>
      <c r="D14558">
        <v>2022</v>
      </c>
      <c r="E14558">
        <v>14315</v>
      </c>
      <c r="F14558">
        <v>110.1</v>
      </c>
    </row>
    <row r="14559" spans="1:6" x14ac:dyDescent="0.2">
      <c r="A14559">
        <v>23</v>
      </c>
      <c r="B14559" t="s">
        <v>110</v>
      </c>
      <c r="C14559" t="s">
        <v>121</v>
      </c>
      <c r="D14559">
        <v>2023</v>
      </c>
      <c r="E14559">
        <v>6316</v>
      </c>
      <c r="F14559">
        <v>119.2</v>
      </c>
    </row>
    <row r="14560" spans="1:6" x14ac:dyDescent="0.2">
      <c r="A14560">
        <v>23</v>
      </c>
      <c r="B14560" t="s">
        <v>110</v>
      </c>
      <c r="C14560" t="s">
        <v>121</v>
      </c>
      <c r="D14560">
        <v>2024</v>
      </c>
      <c r="E14560">
        <v>10899</v>
      </c>
      <c r="F14560">
        <v>89.4</v>
      </c>
    </row>
    <row r="14561" spans="1:6" x14ac:dyDescent="0.2">
      <c r="A14561">
        <v>23</v>
      </c>
      <c r="B14561" t="s">
        <v>110</v>
      </c>
      <c r="C14561" t="s">
        <v>121</v>
      </c>
      <c r="D14561">
        <v>2025</v>
      </c>
      <c r="E14561">
        <v>15047</v>
      </c>
      <c r="F14561">
        <v>78.8</v>
      </c>
    </row>
    <row r="14562" spans="1:6" x14ac:dyDescent="0.2">
      <c r="A14562">
        <v>23</v>
      </c>
      <c r="B14562" t="s">
        <v>110</v>
      </c>
      <c r="C14562" t="s">
        <v>130</v>
      </c>
      <c r="D14562">
        <v>2021</v>
      </c>
    </row>
    <row r="14563" spans="1:6" x14ac:dyDescent="0.2">
      <c r="A14563">
        <v>23</v>
      </c>
      <c r="B14563" t="s">
        <v>110</v>
      </c>
      <c r="C14563" t="s">
        <v>130</v>
      </c>
      <c r="D14563">
        <v>2022</v>
      </c>
    </row>
    <row r="14564" spans="1:6" x14ac:dyDescent="0.2">
      <c r="A14564">
        <v>23</v>
      </c>
      <c r="B14564" t="s">
        <v>110</v>
      </c>
      <c r="C14564" t="s">
        <v>130</v>
      </c>
      <c r="D14564">
        <v>2023</v>
      </c>
      <c r="E14564">
        <v>839</v>
      </c>
      <c r="F14564">
        <v>117.8</v>
      </c>
    </row>
    <row r="14565" spans="1:6" x14ac:dyDescent="0.2">
      <c r="A14565">
        <v>23</v>
      </c>
      <c r="B14565" t="s">
        <v>110</v>
      </c>
      <c r="C14565" t="s">
        <v>130</v>
      </c>
      <c r="D14565">
        <v>2024</v>
      </c>
    </row>
    <row r="14566" spans="1:6" x14ac:dyDescent="0.2">
      <c r="A14566">
        <v>23</v>
      </c>
      <c r="B14566" t="s">
        <v>110</v>
      </c>
      <c r="C14566" t="s">
        <v>130</v>
      </c>
      <c r="D14566">
        <v>2025</v>
      </c>
      <c r="E14566">
        <v>465</v>
      </c>
      <c r="F14566">
        <v>78.400000000000006</v>
      </c>
    </row>
    <row r="14567" spans="1:6" x14ac:dyDescent="0.2">
      <c r="A14567">
        <v>23</v>
      </c>
      <c r="B14567" t="s">
        <v>110</v>
      </c>
      <c r="C14567" t="s">
        <v>123</v>
      </c>
      <c r="D14567">
        <v>2021</v>
      </c>
      <c r="E14567">
        <v>532</v>
      </c>
      <c r="F14567">
        <v>45.5</v>
      </c>
    </row>
    <row r="14568" spans="1:6" x14ac:dyDescent="0.2">
      <c r="A14568">
        <v>23</v>
      </c>
      <c r="B14568" t="s">
        <v>110</v>
      </c>
      <c r="C14568" t="s">
        <v>123</v>
      </c>
      <c r="D14568">
        <v>2022</v>
      </c>
      <c r="E14568">
        <v>1225</v>
      </c>
      <c r="F14568">
        <v>90.5</v>
      </c>
    </row>
    <row r="14569" spans="1:6" x14ac:dyDescent="0.2">
      <c r="A14569">
        <v>23</v>
      </c>
      <c r="B14569" t="s">
        <v>110</v>
      </c>
      <c r="C14569" t="s">
        <v>123</v>
      </c>
      <c r="D14569">
        <v>2023</v>
      </c>
      <c r="E14569">
        <v>918</v>
      </c>
      <c r="F14569">
        <v>94.9</v>
      </c>
    </row>
    <row r="14570" spans="1:6" x14ac:dyDescent="0.2">
      <c r="A14570">
        <v>23</v>
      </c>
      <c r="B14570" t="s">
        <v>110</v>
      </c>
      <c r="C14570" t="s">
        <v>123</v>
      </c>
      <c r="D14570">
        <v>2024</v>
      </c>
      <c r="E14570">
        <v>668</v>
      </c>
      <c r="F14570">
        <v>52.9</v>
      </c>
    </row>
    <row r="14571" spans="1:6" x14ac:dyDescent="0.2">
      <c r="A14571">
        <v>23</v>
      </c>
      <c r="B14571" t="s">
        <v>110</v>
      </c>
      <c r="C14571" t="s">
        <v>123</v>
      </c>
      <c r="D14571">
        <v>2025</v>
      </c>
      <c r="E14571">
        <v>588</v>
      </c>
      <c r="F14571">
        <v>71.8</v>
      </c>
    </row>
    <row r="14572" spans="1:6" x14ac:dyDescent="0.2">
      <c r="A14572">
        <v>23</v>
      </c>
      <c r="B14572" t="s">
        <v>469</v>
      </c>
      <c r="C14572" t="s">
        <v>449</v>
      </c>
      <c r="D14572">
        <v>2021</v>
      </c>
      <c r="E14572">
        <v>4007</v>
      </c>
      <c r="F14572">
        <v>35</v>
      </c>
    </row>
    <row r="14573" spans="1:6" x14ac:dyDescent="0.2">
      <c r="A14573">
        <v>23</v>
      </c>
      <c r="B14573" t="s">
        <v>469</v>
      </c>
      <c r="C14573" t="s">
        <v>449</v>
      </c>
      <c r="D14573">
        <v>2022</v>
      </c>
      <c r="E14573">
        <v>4462</v>
      </c>
      <c r="F14573">
        <v>77.5</v>
      </c>
    </row>
    <row r="14574" spans="1:6" x14ac:dyDescent="0.2">
      <c r="A14574">
        <v>23</v>
      </c>
      <c r="B14574" t="s">
        <v>469</v>
      </c>
      <c r="C14574" t="s">
        <v>449</v>
      </c>
      <c r="D14574">
        <v>2023</v>
      </c>
      <c r="E14574">
        <v>2983</v>
      </c>
      <c r="F14574">
        <v>79.7</v>
      </c>
    </row>
    <row r="14575" spans="1:6" x14ac:dyDescent="0.2">
      <c r="A14575">
        <v>23</v>
      </c>
      <c r="B14575" t="s">
        <v>469</v>
      </c>
      <c r="C14575" t="s">
        <v>449</v>
      </c>
      <c r="D14575">
        <v>2024</v>
      </c>
      <c r="E14575">
        <v>3369</v>
      </c>
      <c r="F14575">
        <v>44.4</v>
      </c>
    </row>
    <row r="14576" spans="1:6" x14ac:dyDescent="0.2">
      <c r="A14576">
        <v>23</v>
      </c>
      <c r="B14576" t="s">
        <v>469</v>
      </c>
      <c r="C14576" t="s">
        <v>449</v>
      </c>
      <c r="D14576">
        <v>2025</v>
      </c>
      <c r="E14576">
        <v>3673</v>
      </c>
      <c r="F14576">
        <v>57.3</v>
      </c>
    </row>
    <row r="14577" spans="1:6" x14ac:dyDescent="0.2">
      <c r="A14577">
        <v>23</v>
      </c>
      <c r="B14577" t="s">
        <v>469</v>
      </c>
      <c r="C14577" t="s">
        <v>406</v>
      </c>
      <c r="D14577">
        <v>2021</v>
      </c>
    </row>
    <row r="14578" spans="1:6" x14ac:dyDescent="0.2">
      <c r="A14578">
        <v>23</v>
      </c>
      <c r="B14578" t="s">
        <v>469</v>
      </c>
      <c r="C14578" t="s">
        <v>406</v>
      </c>
      <c r="D14578">
        <v>2022</v>
      </c>
    </row>
    <row r="14579" spans="1:6" x14ac:dyDescent="0.2">
      <c r="A14579">
        <v>23</v>
      </c>
      <c r="B14579" t="s">
        <v>469</v>
      </c>
      <c r="C14579" t="s">
        <v>406</v>
      </c>
      <c r="D14579">
        <v>2023</v>
      </c>
    </row>
    <row r="14580" spans="1:6" x14ac:dyDescent="0.2">
      <c r="A14580">
        <v>23</v>
      </c>
      <c r="B14580" t="s">
        <v>469</v>
      </c>
      <c r="C14580" t="s">
        <v>406</v>
      </c>
      <c r="D14580">
        <v>2024</v>
      </c>
    </row>
    <row r="14581" spans="1:6" x14ac:dyDescent="0.2">
      <c r="A14581">
        <v>23</v>
      </c>
      <c r="B14581" t="s">
        <v>469</v>
      </c>
      <c r="C14581" t="s">
        <v>406</v>
      </c>
      <c r="D14581">
        <v>2025</v>
      </c>
      <c r="E14581">
        <v>1400</v>
      </c>
      <c r="F14581">
        <v>43.2</v>
      </c>
    </row>
    <row r="14582" spans="1:6" x14ac:dyDescent="0.2">
      <c r="A14582">
        <v>23</v>
      </c>
      <c r="B14582" t="s">
        <v>469</v>
      </c>
      <c r="C14582" t="s">
        <v>462</v>
      </c>
      <c r="D14582">
        <v>2021</v>
      </c>
      <c r="E14582">
        <v>8247</v>
      </c>
      <c r="F14582">
        <v>43.8</v>
      </c>
    </row>
    <row r="14583" spans="1:6" x14ac:dyDescent="0.2">
      <c r="A14583">
        <v>23</v>
      </c>
      <c r="B14583" t="s">
        <v>469</v>
      </c>
      <c r="C14583" t="s">
        <v>462</v>
      </c>
      <c r="D14583">
        <v>2022</v>
      </c>
      <c r="E14583">
        <v>13671</v>
      </c>
      <c r="F14583">
        <v>60.5</v>
      </c>
    </row>
    <row r="14584" spans="1:6" x14ac:dyDescent="0.2">
      <c r="A14584">
        <v>23</v>
      </c>
      <c r="B14584" t="s">
        <v>469</v>
      </c>
      <c r="C14584" t="s">
        <v>462</v>
      </c>
      <c r="D14584">
        <v>2023</v>
      </c>
      <c r="E14584">
        <v>15356</v>
      </c>
      <c r="F14584">
        <v>75.2</v>
      </c>
    </row>
    <row r="14585" spans="1:6" x14ac:dyDescent="0.2">
      <c r="A14585">
        <v>23</v>
      </c>
      <c r="B14585" t="s">
        <v>469</v>
      </c>
      <c r="C14585" t="s">
        <v>462</v>
      </c>
      <c r="D14585">
        <v>2024</v>
      </c>
      <c r="E14585">
        <v>13672</v>
      </c>
      <c r="F14585">
        <v>56</v>
      </c>
    </row>
    <row r="14586" spans="1:6" x14ac:dyDescent="0.2">
      <c r="A14586">
        <v>23</v>
      </c>
      <c r="B14586" t="s">
        <v>469</v>
      </c>
      <c r="C14586" t="s">
        <v>462</v>
      </c>
      <c r="D14586">
        <v>2025</v>
      </c>
      <c r="E14586">
        <v>5242</v>
      </c>
      <c r="F14586">
        <v>41.8</v>
      </c>
    </row>
    <row r="14587" spans="1:6" x14ac:dyDescent="0.2">
      <c r="A14587">
        <v>23</v>
      </c>
      <c r="B14587" t="s">
        <v>469</v>
      </c>
      <c r="C14587" t="s">
        <v>445</v>
      </c>
      <c r="D14587">
        <v>2021</v>
      </c>
      <c r="E14587">
        <v>20288</v>
      </c>
      <c r="F14587">
        <v>35.5</v>
      </c>
    </row>
    <row r="14588" spans="1:6" x14ac:dyDescent="0.2">
      <c r="A14588">
        <v>23</v>
      </c>
      <c r="B14588" t="s">
        <v>469</v>
      </c>
      <c r="C14588" t="s">
        <v>445</v>
      </c>
      <c r="D14588">
        <v>2022</v>
      </c>
      <c r="E14588">
        <v>16195</v>
      </c>
      <c r="F14588">
        <v>63.1</v>
      </c>
    </row>
    <row r="14589" spans="1:6" x14ac:dyDescent="0.2">
      <c r="A14589">
        <v>23</v>
      </c>
      <c r="B14589" t="s">
        <v>469</v>
      </c>
      <c r="C14589" t="s">
        <v>445</v>
      </c>
      <c r="D14589">
        <v>2023</v>
      </c>
      <c r="E14589">
        <v>24935</v>
      </c>
      <c r="F14589">
        <v>67.3</v>
      </c>
    </row>
    <row r="14590" spans="1:6" x14ac:dyDescent="0.2">
      <c r="A14590">
        <v>23</v>
      </c>
      <c r="B14590" t="s">
        <v>469</v>
      </c>
      <c r="C14590" t="s">
        <v>445</v>
      </c>
      <c r="D14590">
        <v>2024</v>
      </c>
      <c r="E14590">
        <v>19264</v>
      </c>
      <c r="F14590">
        <v>53.5</v>
      </c>
    </row>
    <row r="14591" spans="1:6" x14ac:dyDescent="0.2">
      <c r="A14591">
        <v>23</v>
      </c>
      <c r="B14591" t="s">
        <v>469</v>
      </c>
      <c r="C14591" t="s">
        <v>445</v>
      </c>
      <c r="D14591">
        <v>2025</v>
      </c>
      <c r="E14591">
        <v>14455</v>
      </c>
      <c r="F14591">
        <v>38.799999999999997</v>
      </c>
    </row>
    <row r="14592" spans="1:6" x14ac:dyDescent="0.2">
      <c r="A14592">
        <v>23</v>
      </c>
      <c r="B14592" t="s">
        <v>469</v>
      </c>
      <c r="C14592" t="s">
        <v>471</v>
      </c>
      <c r="D14592">
        <v>2021</v>
      </c>
    </row>
    <row r="14593" spans="1:6" x14ac:dyDescent="0.2">
      <c r="A14593">
        <v>23</v>
      </c>
      <c r="B14593" t="s">
        <v>469</v>
      </c>
      <c r="C14593" t="s">
        <v>471</v>
      </c>
      <c r="D14593">
        <v>2022</v>
      </c>
      <c r="E14593">
        <v>817</v>
      </c>
      <c r="F14593">
        <v>49.6</v>
      </c>
    </row>
    <row r="14594" spans="1:6" x14ac:dyDescent="0.2">
      <c r="A14594">
        <v>23</v>
      </c>
      <c r="B14594" t="s">
        <v>469</v>
      </c>
      <c r="C14594" t="s">
        <v>471</v>
      </c>
      <c r="D14594">
        <v>2023</v>
      </c>
      <c r="E14594">
        <v>2333</v>
      </c>
      <c r="F14594">
        <v>68.3</v>
      </c>
    </row>
    <row r="14595" spans="1:6" x14ac:dyDescent="0.2">
      <c r="A14595">
        <v>23</v>
      </c>
      <c r="B14595" t="s">
        <v>469</v>
      </c>
      <c r="C14595" t="s">
        <v>471</v>
      </c>
      <c r="D14595">
        <v>2024</v>
      </c>
      <c r="E14595">
        <v>2200</v>
      </c>
      <c r="F14595">
        <v>28.7</v>
      </c>
    </row>
    <row r="14596" spans="1:6" x14ac:dyDescent="0.2">
      <c r="A14596">
        <v>23</v>
      </c>
      <c r="B14596" t="s">
        <v>469</v>
      </c>
      <c r="C14596" t="s">
        <v>471</v>
      </c>
      <c r="D14596">
        <v>2025</v>
      </c>
      <c r="E14596">
        <v>2028</v>
      </c>
      <c r="F14596">
        <v>26.1</v>
      </c>
    </row>
    <row r="14597" spans="1:6" x14ac:dyDescent="0.2">
      <c r="A14597">
        <v>23</v>
      </c>
      <c r="B14597" t="s">
        <v>469</v>
      </c>
      <c r="C14597" t="s">
        <v>456</v>
      </c>
      <c r="D14597">
        <v>2021</v>
      </c>
    </row>
    <row r="14598" spans="1:6" x14ac:dyDescent="0.2">
      <c r="A14598">
        <v>23</v>
      </c>
      <c r="B14598" t="s">
        <v>469</v>
      </c>
      <c r="C14598" t="s">
        <v>456</v>
      </c>
      <c r="D14598">
        <v>2022</v>
      </c>
    </row>
    <row r="14599" spans="1:6" x14ac:dyDescent="0.2">
      <c r="A14599">
        <v>23</v>
      </c>
      <c r="B14599" t="s">
        <v>469</v>
      </c>
      <c r="C14599" t="s">
        <v>456</v>
      </c>
      <c r="D14599">
        <v>2023</v>
      </c>
    </row>
    <row r="14600" spans="1:6" x14ac:dyDescent="0.2">
      <c r="A14600">
        <v>23</v>
      </c>
      <c r="B14600" t="s">
        <v>469</v>
      </c>
      <c r="C14600" t="s">
        <v>456</v>
      </c>
      <c r="D14600">
        <v>2024</v>
      </c>
      <c r="E14600">
        <v>1300</v>
      </c>
      <c r="F14600">
        <v>56.1</v>
      </c>
    </row>
    <row r="14601" spans="1:6" x14ac:dyDescent="0.2">
      <c r="A14601">
        <v>23</v>
      </c>
      <c r="B14601" t="s">
        <v>469</v>
      </c>
      <c r="C14601" t="s">
        <v>456</v>
      </c>
      <c r="D14601">
        <v>2025</v>
      </c>
      <c r="E14601">
        <v>5361</v>
      </c>
      <c r="F14601">
        <v>51</v>
      </c>
    </row>
    <row r="14602" spans="1:6" x14ac:dyDescent="0.2">
      <c r="A14602">
        <v>23</v>
      </c>
      <c r="B14602" t="s">
        <v>469</v>
      </c>
      <c r="C14602" t="s">
        <v>376</v>
      </c>
      <c r="D14602">
        <v>2021</v>
      </c>
      <c r="E14602">
        <v>5371</v>
      </c>
      <c r="F14602">
        <v>42.7</v>
      </c>
    </row>
    <row r="14603" spans="1:6" x14ac:dyDescent="0.2">
      <c r="A14603">
        <v>23</v>
      </c>
      <c r="B14603" t="s">
        <v>469</v>
      </c>
      <c r="C14603" t="s">
        <v>376</v>
      </c>
      <c r="D14603">
        <v>2022</v>
      </c>
      <c r="E14603">
        <v>4235</v>
      </c>
      <c r="F14603">
        <v>76.7</v>
      </c>
    </row>
    <row r="14604" spans="1:6" x14ac:dyDescent="0.2">
      <c r="A14604">
        <v>23</v>
      </c>
      <c r="B14604" t="s">
        <v>469</v>
      </c>
      <c r="C14604" t="s">
        <v>376</v>
      </c>
      <c r="D14604">
        <v>2023</v>
      </c>
      <c r="E14604">
        <v>9129</v>
      </c>
      <c r="F14604">
        <v>83.2</v>
      </c>
    </row>
    <row r="14605" spans="1:6" x14ac:dyDescent="0.2">
      <c r="A14605">
        <v>23</v>
      </c>
      <c r="B14605" t="s">
        <v>469</v>
      </c>
      <c r="C14605" t="s">
        <v>376</v>
      </c>
      <c r="D14605">
        <v>2024</v>
      </c>
      <c r="E14605">
        <v>13147</v>
      </c>
      <c r="F14605">
        <v>48.6</v>
      </c>
    </row>
    <row r="14606" spans="1:6" x14ac:dyDescent="0.2">
      <c r="A14606">
        <v>23</v>
      </c>
      <c r="B14606" t="s">
        <v>469</v>
      </c>
      <c r="C14606" t="s">
        <v>376</v>
      </c>
      <c r="D14606">
        <v>2025</v>
      </c>
      <c r="E14606">
        <v>9394</v>
      </c>
      <c r="F14606">
        <v>45</v>
      </c>
    </row>
    <row r="14607" spans="1:6" x14ac:dyDescent="0.2">
      <c r="A14607">
        <v>23</v>
      </c>
      <c r="B14607" t="s">
        <v>335</v>
      </c>
      <c r="C14607" t="s">
        <v>132</v>
      </c>
      <c r="D14607">
        <v>2021</v>
      </c>
      <c r="E14607">
        <v>12126</v>
      </c>
      <c r="F14607">
        <v>35.6</v>
      </c>
    </row>
    <row r="14608" spans="1:6" x14ac:dyDescent="0.2">
      <c r="A14608">
        <v>23</v>
      </c>
      <c r="B14608" t="s">
        <v>335</v>
      </c>
      <c r="C14608" t="s">
        <v>132</v>
      </c>
      <c r="D14608">
        <v>2022</v>
      </c>
      <c r="E14608">
        <v>11300</v>
      </c>
      <c r="F14608">
        <v>51.4</v>
      </c>
    </row>
    <row r="14609" spans="1:6" x14ac:dyDescent="0.2">
      <c r="A14609">
        <v>23</v>
      </c>
      <c r="B14609" t="s">
        <v>335</v>
      </c>
      <c r="C14609" t="s">
        <v>132</v>
      </c>
      <c r="D14609">
        <v>2023</v>
      </c>
      <c r="E14609">
        <v>7592</v>
      </c>
      <c r="F14609">
        <v>66.099999999999994</v>
      </c>
    </row>
    <row r="14610" spans="1:6" x14ac:dyDescent="0.2">
      <c r="A14610">
        <v>23</v>
      </c>
      <c r="B14610" t="s">
        <v>335</v>
      </c>
      <c r="C14610" t="s">
        <v>132</v>
      </c>
      <c r="D14610">
        <v>2024</v>
      </c>
      <c r="E14610">
        <v>3437</v>
      </c>
      <c r="F14610">
        <v>45.3</v>
      </c>
    </row>
    <row r="14611" spans="1:6" x14ac:dyDescent="0.2">
      <c r="A14611">
        <v>23</v>
      </c>
      <c r="B14611" t="s">
        <v>335</v>
      </c>
      <c r="C14611" t="s">
        <v>132</v>
      </c>
      <c r="D14611">
        <v>2025</v>
      </c>
      <c r="E14611">
        <v>5194</v>
      </c>
      <c r="F14611">
        <v>45.3</v>
      </c>
    </row>
    <row r="14612" spans="1:6" x14ac:dyDescent="0.2">
      <c r="A14612">
        <v>23</v>
      </c>
      <c r="B14612" t="s">
        <v>335</v>
      </c>
      <c r="C14612" t="s">
        <v>231</v>
      </c>
      <c r="D14612">
        <v>2021</v>
      </c>
    </row>
    <row r="14613" spans="1:6" x14ac:dyDescent="0.2">
      <c r="A14613">
        <v>23</v>
      </c>
      <c r="B14613" t="s">
        <v>335</v>
      </c>
      <c r="C14613" t="s">
        <v>231</v>
      </c>
      <c r="D14613">
        <v>2022</v>
      </c>
    </row>
    <row r="14614" spans="1:6" x14ac:dyDescent="0.2">
      <c r="A14614">
        <v>23</v>
      </c>
      <c r="B14614" t="s">
        <v>335</v>
      </c>
      <c r="C14614" t="s">
        <v>231</v>
      </c>
      <c r="D14614">
        <v>2023</v>
      </c>
      <c r="E14614">
        <v>927</v>
      </c>
      <c r="F14614">
        <v>62.9</v>
      </c>
    </row>
    <row r="14615" spans="1:6" x14ac:dyDescent="0.2">
      <c r="A14615">
        <v>23</v>
      </c>
      <c r="B14615" t="s">
        <v>335</v>
      </c>
      <c r="C14615" t="s">
        <v>231</v>
      </c>
      <c r="D14615">
        <v>2024</v>
      </c>
      <c r="E14615">
        <v>1271</v>
      </c>
      <c r="F14615">
        <v>37.5</v>
      </c>
    </row>
    <row r="14616" spans="1:6" x14ac:dyDescent="0.2">
      <c r="A14616">
        <v>23</v>
      </c>
      <c r="B14616" t="s">
        <v>335</v>
      </c>
      <c r="C14616" t="s">
        <v>231</v>
      </c>
      <c r="D14616">
        <v>2025</v>
      </c>
      <c r="E14616">
        <v>2279</v>
      </c>
      <c r="F14616">
        <v>34.1</v>
      </c>
    </row>
    <row r="14617" spans="1:6" x14ac:dyDescent="0.2">
      <c r="A14617">
        <v>23</v>
      </c>
      <c r="B14617" t="s">
        <v>335</v>
      </c>
      <c r="C14617" t="s">
        <v>474</v>
      </c>
      <c r="D14617">
        <v>2021</v>
      </c>
    </row>
    <row r="14618" spans="1:6" x14ac:dyDescent="0.2">
      <c r="A14618">
        <v>23</v>
      </c>
      <c r="B14618" t="s">
        <v>335</v>
      </c>
      <c r="C14618" t="s">
        <v>474</v>
      </c>
      <c r="D14618">
        <v>2022</v>
      </c>
      <c r="E14618">
        <v>674</v>
      </c>
      <c r="F14618">
        <v>67.900000000000006</v>
      </c>
    </row>
    <row r="14619" spans="1:6" x14ac:dyDescent="0.2">
      <c r="A14619">
        <v>23</v>
      </c>
      <c r="B14619" t="s">
        <v>335</v>
      </c>
      <c r="C14619" t="s">
        <v>474</v>
      </c>
      <c r="D14619">
        <v>2023</v>
      </c>
      <c r="E14619">
        <v>785</v>
      </c>
      <c r="F14619">
        <v>78.400000000000006</v>
      </c>
    </row>
    <row r="14620" spans="1:6" x14ac:dyDescent="0.2">
      <c r="A14620">
        <v>23</v>
      </c>
      <c r="B14620" t="s">
        <v>335</v>
      </c>
      <c r="C14620" t="s">
        <v>474</v>
      </c>
      <c r="D14620">
        <v>2024</v>
      </c>
      <c r="E14620">
        <v>674</v>
      </c>
      <c r="F14620">
        <v>52.4</v>
      </c>
    </row>
    <row r="14621" spans="1:6" x14ac:dyDescent="0.2">
      <c r="A14621">
        <v>23</v>
      </c>
      <c r="B14621" t="s">
        <v>335</v>
      </c>
      <c r="C14621" t="s">
        <v>474</v>
      </c>
      <c r="D14621">
        <v>2025</v>
      </c>
      <c r="E14621">
        <v>785</v>
      </c>
      <c r="F14621">
        <v>60.7</v>
      </c>
    </row>
    <row r="14622" spans="1:6" x14ac:dyDescent="0.2">
      <c r="A14622">
        <v>23</v>
      </c>
      <c r="B14622" t="s">
        <v>335</v>
      </c>
      <c r="C14622" t="s">
        <v>230</v>
      </c>
      <c r="D14622">
        <v>2021</v>
      </c>
    </row>
    <row r="14623" spans="1:6" x14ac:dyDescent="0.2">
      <c r="A14623">
        <v>23</v>
      </c>
      <c r="B14623" t="s">
        <v>335</v>
      </c>
      <c r="C14623" t="s">
        <v>230</v>
      </c>
      <c r="D14623">
        <v>2022</v>
      </c>
    </row>
    <row r="14624" spans="1:6" x14ac:dyDescent="0.2">
      <c r="A14624">
        <v>23</v>
      </c>
      <c r="B14624" t="s">
        <v>335</v>
      </c>
      <c r="C14624" t="s">
        <v>230</v>
      </c>
      <c r="D14624">
        <v>2023</v>
      </c>
      <c r="E14624">
        <v>663</v>
      </c>
      <c r="F14624">
        <v>68.3</v>
      </c>
    </row>
    <row r="14625" spans="1:6" x14ac:dyDescent="0.2">
      <c r="A14625">
        <v>23</v>
      </c>
      <c r="B14625" t="s">
        <v>335</v>
      </c>
      <c r="C14625" t="s">
        <v>230</v>
      </c>
      <c r="D14625">
        <v>2024</v>
      </c>
      <c r="E14625">
        <v>3186</v>
      </c>
      <c r="F14625">
        <v>52.4</v>
      </c>
    </row>
    <row r="14626" spans="1:6" x14ac:dyDescent="0.2">
      <c r="A14626">
        <v>23</v>
      </c>
      <c r="B14626" t="s">
        <v>335</v>
      </c>
      <c r="C14626" t="s">
        <v>230</v>
      </c>
      <c r="D14626">
        <v>2025</v>
      </c>
      <c r="E14626">
        <v>9852</v>
      </c>
      <c r="F14626">
        <v>36.1</v>
      </c>
    </row>
    <row r="14627" spans="1:6" x14ac:dyDescent="0.2">
      <c r="A14627">
        <v>23</v>
      </c>
      <c r="B14627" t="s">
        <v>335</v>
      </c>
      <c r="C14627" t="s">
        <v>189</v>
      </c>
      <c r="D14627">
        <v>2021</v>
      </c>
    </row>
    <row r="14628" spans="1:6" x14ac:dyDescent="0.2">
      <c r="A14628">
        <v>23</v>
      </c>
      <c r="B14628" t="s">
        <v>335</v>
      </c>
      <c r="C14628" t="s">
        <v>189</v>
      </c>
      <c r="D14628">
        <v>2022</v>
      </c>
    </row>
    <row r="14629" spans="1:6" x14ac:dyDescent="0.2">
      <c r="A14629">
        <v>23</v>
      </c>
      <c r="B14629" t="s">
        <v>335</v>
      </c>
      <c r="C14629" t="s">
        <v>189</v>
      </c>
      <c r="D14629">
        <v>2023</v>
      </c>
      <c r="E14629">
        <v>3261</v>
      </c>
      <c r="F14629">
        <v>64.400000000000006</v>
      </c>
    </row>
    <row r="14630" spans="1:6" x14ac:dyDescent="0.2">
      <c r="A14630">
        <v>23</v>
      </c>
      <c r="B14630" t="s">
        <v>335</v>
      </c>
      <c r="C14630" t="s">
        <v>189</v>
      </c>
      <c r="D14630">
        <v>2024</v>
      </c>
      <c r="E14630">
        <v>9539</v>
      </c>
      <c r="F14630">
        <v>42.1</v>
      </c>
    </row>
    <row r="14631" spans="1:6" x14ac:dyDescent="0.2">
      <c r="A14631">
        <v>23</v>
      </c>
      <c r="B14631" t="s">
        <v>335</v>
      </c>
      <c r="C14631" t="s">
        <v>189</v>
      </c>
      <c r="D14631">
        <v>2025</v>
      </c>
      <c r="E14631">
        <v>9110</v>
      </c>
      <c r="F14631">
        <v>48.3</v>
      </c>
    </row>
    <row r="14632" spans="1:6" x14ac:dyDescent="0.2">
      <c r="A14632">
        <v>23</v>
      </c>
      <c r="B14632" t="s">
        <v>335</v>
      </c>
      <c r="C14632" t="s">
        <v>152</v>
      </c>
      <c r="D14632">
        <v>2021</v>
      </c>
    </row>
    <row r="14633" spans="1:6" x14ac:dyDescent="0.2">
      <c r="A14633">
        <v>23</v>
      </c>
      <c r="B14633" t="s">
        <v>335</v>
      </c>
      <c r="C14633" t="s">
        <v>152</v>
      </c>
      <c r="D14633">
        <v>2022</v>
      </c>
    </row>
    <row r="14634" spans="1:6" x14ac:dyDescent="0.2">
      <c r="A14634">
        <v>23</v>
      </c>
      <c r="B14634" t="s">
        <v>335</v>
      </c>
      <c r="C14634" t="s">
        <v>152</v>
      </c>
      <c r="D14634">
        <v>2023</v>
      </c>
    </row>
    <row r="14635" spans="1:6" x14ac:dyDescent="0.2">
      <c r="A14635">
        <v>23</v>
      </c>
      <c r="B14635" t="s">
        <v>335</v>
      </c>
      <c r="C14635" t="s">
        <v>152</v>
      </c>
      <c r="D14635">
        <v>2024</v>
      </c>
    </row>
    <row r="14636" spans="1:6" x14ac:dyDescent="0.2">
      <c r="A14636">
        <v>23</v>
      </c>
      <c r="B14636" t="s">
        <v>335</v>
      </c>
      <c r="C14636" t="s">
        <v>152</v>
      </c>
      <c r="D14636">
        <v>2025</v>
      </c>
      <c r="E14636">
        <v>1318</v>
      </c>
      <c r="F14636">
        <v>39.9</v>
      </c>
    </row>
    <row r="14637" spans="1:6" x14ac:dyDescent="0.2">
      <c r="A14637">
        <v>23</v>
      </c>
      <c r="B14637" t="s">
        <v>335</v>
      </c>
      <c r="C14637" t="s">
        <v>135</v>
      </c>
      <c r="D14637">
        <v>2021</v>
      </c>
      <c r="E14637">
        <v>13348</v>
      </c>
      <c r="F14637">
        <v>36</v>
      </c>
    </row>
    <row r="14638" spans="1:6" x14ac:dyDescent="0.2">
      <c r="A14638">
        <v>23</v>
      </c>
      <c r="B14638" t="s">
        <v>335</v>
      </c>
      <c r="C14638" t="s">
        <v>135</v>
      </c>
      <c r="D14638">
        <v>2022</v>
      </c>
      <c r="E14638">
        <v>14412</v>
      </c>
      <c r="F14638">
        <v>62.5</v>
      </c>
    </row>
    <row r="14639" spans="1:6" x14ac:dyDescent="0.2">
      <c r="A14639">
        <v>23</v>
      </c>
      <c r="B14639" t="s">
        <v>335</v>
      </c>
      <c r="C14639" t="s">
        <v>135</v>
      </c>
      <c r="D14639">
        <v>2023</v>
      </c>
      <c r="E14639">
        <v>12951</v>
      </c>
      <c r="F14639">
        <v>68.7</v>
      </c>
    </row>
    <row r="14640" spans="1:6" x14ac:dyDescent="0.2">
      <c r="A14640">
        <v>23</v>
      </c>
      <c r="B14640" t="s">
        <v>335</v>
      </c>
      <c r="C14640" t="s">
        <v>135</v>
      </c>
      <c r="D14640">
        <v>2024</v>
      </c>
      <c r="E14640">
        <v>7880</v>
      </c>
      <c r="F14640">
        <v>43.2</v>
      </c>
    </row>
    <row r="14641" spans="1:6" x14ac:dyDescent="0.2">
      <c r="A14641">
        <v>23</v>
      </c>
      <c r="B14641" t="s">
        <v>335</v>
      </c>
      <c r="C14641" t="s">
        <v>135</v>
      </c>
      <c r="D14641">
        <v>2025</v>
      </c>
      <c r="E14641">
        <v>7025</v>
      </c>
      <c r="F14641">
        <v>35.799999999999997</v>
      </c>
    </row>
    <row r="14642" spans="1:6" x14ac:dyDescent="0.2">
      <c r="A14642">
        <v>23</v>
      </c>
      <c r="B14642" t="s">
        <v>335</v>
      </c>
      <c r="C14642" t="s">
        <v>475</v>
      </c>
      <c r="D14642">
        <v>2021</v>
      </c>
      <c r="E14642">
        <v>853</v>
      </c>
      <c r="F14642">
        <v>29.5</v>
      </c>
    </row>
    <row r="14643" spans="1:6" x14ac:dyDescent="0.2">
      <c r="A14643">
        <v>23</v>
      </c>
      <c r="B14643" t="s">
        <v>335</v>
      </c>
      <c r="C14643" t="s">
        <v>475</v>
      </c>
      <c r="D14643">
        <v>2022</v>
      </c>
      <c r="E14643">
        <v>4801</v>
      </c>
      <c r="F14643">
        <v>54</v>
      </c>
    </row>
    <row r="14644" spans="1:6" x14ac:dyDescent="0.2">
      <c r="A14644">
        <v>23</v>
      </c>
      <c r="B14644" t="s">
        <v>335</v>
      </c>
      <c r="C14644" t="s">
        <v>475</v>
      </c>
      <c r="D14644">
        <v>2023</v>
      </c>
      <c r="E14644">
        <v>4155</v>
      </c>
      <c r="F14644">
        <v>59.4</v>
      </c>
    </row>
    <row r="14645" spans="1:6" x14ac:dyDescent="0.2">
      <c r="A14645">
        <v>23</v>
      </c>
      <c r="B14645" t="s">
        <v>335</v>
      </c>
      <c r="C14645" t="s">
        <v>475</v>
      </c>
      <c r="D14645">
        <v>2024</v>
      </c>
      <c r="E14645">
        <v>3338</v>
      </c>
      <c r="F14645">
        <v>42.5</v>
      </c>
    </row>
    <row r="14646" spans="1:6" x14ac:dyDescent="0.2">
      <c r="A14646">
        <v>23</v>
      </c>
      <c r="B14646" t="s">
        <v>335</v>
      </c>
      <c r="C14646" t="s">
        <v>475</v>
      </c>
      <c r="D14646">
        <v>2025</v>
      </c>
      <c r="E14646">
        <v>2165</v>
      </c>
      <c r="F14646">
        <v>38.5</v>
      </c>
    </row>
    <row r="14647" spans="1:6" x14ac:dyDescent="0.2">
      <c r="A14647">
        <v>23</v>
      </c>
      <c r="B14647" t="s">
        <v>335</v>
      </c>
      <c r="C14647" t="s">
        <v>143</v>
      </c>
      <c r="D14647">
        <v>2021</v>
      </c>
      <c r="E14647">
        <v>1321</v>
      </c>
      <c r="F14647">
        <v>32.4</v>
      </c>
    </row>
    <row r="14648" spans="1:6" x14ac:dyDescent="0.2">
      <c r="A14648">
        <v>23</v>
      </c>
      <c r="B14648" t="s">
        <v>335</v>
      </c>
      <c r="C14648" t="s">
        <v>143</v>
      </c>
      <c r="D14648">
        <v>2022</v>
      </c>
      <c r="E14648">
        <v>3104</v>
      </c>
      <c r="F14648">
        <v>58</v>
      </c>
    </row>
    <row r="14649" spans="1:6" x14ac:dyDescent="0.2">
      <c r="A14649">
        <v>23</v>
      </c>
      <c r="B14649" t="s">
        <v>335</v>
      </c>
      <c r="C14649" t="s">
        <v>143</v>
      </c>
      <c r="D14649">
        <v>2023</v>
      </c>
      <c r="E14649">
        <v>2356</v>
      </c>
      <c r="F14649">
        <v>62.5</v>
      </c>
    </row>
    <row r="14650" spans="1:6" x14ac:dyDescent="0.2">
      <c r="A14650">
        <v>23</v>
      </c>
      <c r="B14650" t="s">
        <v>335</v>
      </c>
      <c r="C14650" t="s">
        <v>143</v>
      </c>
      <c r="D14650">
        <v>2024</v>
      </c>
      <c r="E14650">
        <v>2037</v>
      </c>
      <c r="F14650">
        <v>45.6</v>
      </c>
    </row>
    <row r="14651" spans="1:6" x14ac:dyDescent="0.2">
      <c r="A14651">
        <v>23</v>
      </c>
      <c r="B14651" t="s">
        <v>335</v>
      </c>
      <c r="C14651" t="s">
        <v>143</v>
      </c>
      <c r="D14651">
        <v>2025</v>
      </c>
      <c r="E14651">
        <v>1118</v>
      </c>
      <c r="F14651">
        <v>36.5</v>
      </c>
    </row>
    <row r="14652" spans="1:6" x14ac:dyDescent="0.2">
      <c r="A14652">
        <v>23</v>
      </c>
      <c r="B14652" t="s">
        <v>335</v>
      </c>
      <c r="C14652" t="s">
        <v>142</v>
      </c>
      <c r="D14652">
        <v>2021</v>
      </c>
      <c r="E14652">
        <v>13183</v>
      </c>
      <c r="F14652">
        <v>34.5</v>
      </c>
    </row>
    <row r="14653" spans="1:6" x14ac:dyDescent="0.2">
      <c r="A14653">
        <v>23</v>
      </c>
      <c r="B14653" t="s">
        <v>335</v>
      </c>
      <c r="C14653" t="s">
        <v>142</v>
      </c>
      <c r="D14653">
        <v>2022</v>
      </c>
      <c r="E14653">
        <v>14793</v>
      </c>
      <c r="F14653">
        <v>52.9</v>
      </c>
    </row>
    <row r="14654" spans="1:6" x14ac:dyDescent="0.2">
      <c r="A14654">
        <v>23</v>
      </c>
      <c r="B14654" t="s">
        <v>335</v>
      </c>
      <c r="C14654" t="s">
        <v>142</v>
      </c>
      <c r="D14654">
        <v>2023</v>
      </c>
      <c r="E14654">
        <v>9885</v>
      </c>
      <c r="F14654">
        <v>56</v>
      </c>
    </row>
    <row r="14655" spans="1:6" x14ac:dyDescent="0.2">
      <c r="A14655">
        <v>23</v>
      </c>
      <c r="B14655" t="s">
        <v>335</v>
      </c>
      <c r="C14655" t="s">
        <v>142</v>
      </c>
      <c r="D14655">
        <v>2024</v>
      </c>
      <c r="E14655">
        <v>9890</v>
      </c>
      <c r="F14655">
        <v>39.6</v>
      </c>
    </row>
    <row r="14656" spans="1:6" x14ac:dyDescent="0.2">
      <c r="A14656">
        <v>23</v>
      </c>
      <c r="B14656" t="s">
        <v>335</v>
      </c>
      <c r="C14656" t="s">
        <v>142</v>
      </c>
      <c r="D14656">
        <v>2025</v>
      </c>
      <c r="E14656">
        <v>5969</v>
      </c>
      <c r="F14656">
        <v>40.299999999999997</v>
      </c>
    </row>
    <row r="14657" spans="1:6" x14ac:dyDescent="0.2">
      <c r="A14657">
        <v>23</v>
      </c>
      <c r="B14657" t="s">
        <v>335</v>
      </c>
      <c r="C14657" t="s">
        <v>157</v>
      </c>
      <c r="D14657">
        <v>2021</v>
      </c>
    </row>
    <row r="14658" spans="1:6" x14ac:dyDescent="0.2">
      <c r="A14658">
        <v>23</v>
      </c>
      <c r="B14658" t="s">
        <v>335</v>
      </c>
      <c r="C14658" t="s">
        <v>157</v>
      </c>
      <c r="D14658">
        <v>2022</v>
      </c>
      <c r="E14658">
        <v>2141</v>
      </c>
      <c r="F14658">
        <v>72.8</v>
      </c>
    </row>
    <row r="14659" spans="1:6" x14ac:dyDescent="0.2">
      <c r="A14659">
        <v>23</v>
      </c>
      <c r="B14659" t="s">
        <v>335</v>
      </c>
      <c r="C14659" t="s">
        <v>157</v>
      </c>
      <c r="D14659">
        <v>2023</v>
      </c>
      <c r="E14659">
        <v>1371</v>
      </c>
      <c r="F14659">
        <v>80.400000000000006</v>
      </c>
    </row>
    <row r="14660" spans="1:6" x14ac:dyDescent="0.2">
      <c r="A14660">
        <v>23</v>
      </c>
      <c r="B14660" t="s">
        <v>335</v>
      </c>
      <c r="C14660" t="s">
        <v>157</v>
      </c>
      <c r="D14660">
        <v>2024</v>
      </c>
    </row>
    <row r="14661" spans="1:6" x14ac:dyDescent="0.2">
      <c r="A14661">
        <v>23</v>
      </c>
      <c r="B14661" t="s">
        <v>335</v>
      </c>
      <c r="C14661" t="s">
        <v>157</v>
      </c>
      <c r="D14661">
        <v>2025</v>
      </c>
      <c r="E14661">
        <v>1944</v>
      </c>
      <c r="F14661">
        <v>40.4</v>
      </c>
    </row>
    <row r="14662" spans="1:6" x14ac:dyDescent="0.2">
      <c r="A14662">
        <v>23</v>
      </c>
      <c r="B14662" t="s">
        <v>335</v>
      </c>
      <c r="C14662" t="s">
        <v>196</v>
      </c>
      <c r="D14662">
        <v>2021</v>
      </c>
    </row>
    <row r="14663" spans="1:6" x14ac:dyDescent="0.2">
      <c r="A14663">
        <v>23</v>
      </c>
      <c r="B14663" t="s">
        <v>335</v>
      </c>
      <c r="C14663" t="s">
        <v>196</v>
      </c>
      <c r="D14663">
        <v>2022</v>
      </c>
    </row>
    <row r="14664" spans="1:6" x14ac:dyDescent="0.2">
      <c r="A14664">
        <v>23</v>
      </c>
      <c r="B14664" t="s">
        <v>335</v>
      </c>
      <c r="C14664" t="s">
        <v>196</v>
      </c>
      <c r="D14664">
        <v>2023</v>
      </c>
      <c r="E14664">
        <v>1984</v>
      </c>
      <c r="F14664">
        <v>67</v>
      </c>
    </row>
    <row r="14665" spans="1:6" x14ac:dyDescent="0.2">
      <c r="A14665">
        <v>23</v>
      </c>
      <c r="B14665" t="s">
        <v>335</v>
      </c>
      <c r="C14665" t="s">
        <v>196</v>
      </c>
      <c r="D14665">
        <v>2024</v>
      </c>
      <c r="E14665">
        <v>4370</v>
      </c>
      <c r="F14665">
        <v>52.2</v>
      </c>
    </row>
    <row r="14666" spans="1:6" x14ac:dyDescent="0.2">
      <c r="A14666">
        <v>23</v>
      </c>
      <c r="B14666" t="s">
        <v>335</v>
      </c>
      <c r="C14666" t="s">
        <v>196</v>
      </c>
      <c r="D14666">
        <v>2025</v>
      </c>
      <c r="E14666">
        <v>2299</v>
      </c>
      <c r="F14666">
        <v>52.1</v>
      </c>
    </row>
    <row r="14667" spans="1:6" x14ac:dyDescent="0.2">
      <c r="A14667">
        <v>23</v>
      </c>
      <c r="B14667" t="s">
        <v>335</v>
      </c>
      <c r="C14667" t="s">
        <v>137</v>
      </c>
      <c r="D14667">
        <v>2021</v>
      </c>
      <c r="E14667">
        <v>2087</v>
      </c>
      <c r="F14667">
        <v>35</v>
      </c>
    </row>
    <row r="14668" spans="1:6" x14ac:dyDescent="0.2">
      <c r="A14668">
        <v>23</v>
      </c>
      <c r="B14668" t="s">
        <v>335</v>
      </c>
      <c r="C14668" t="s">
        <v>137</v>
      </c>
      <c r="D14668">
        <v>2022</v>
      </c>
      <c r="E14668">
        <v>4158</v>
      </c>
      <c r="F14668">
        <v>71.400000000000006</v>
      </c>
    </row>
    <row r="14669" spans="1:6" x14ac:dyDescent="0.2">
      <c r="A14669">
        <v>23</v>
      </c>
      <c r="B14669" t="s">
        <v>335</v>
      </c>
      <c r="C14669" t="s">
        <v>137</v>
      </c>
      <c r="D14669">
        <v>2023</v>
      </c>
      <c r="E14669">
        <v>6235</v>
      </c>
      <c r="F14669">
        <v>65.599999999999994</v>
      </c>
    </row>
    <row r="14670" spans="1:6" x14ac:dyDescent="0.2">
      <c r="A14670">
        <v>23</v>
      </c>
      <c r="B14670" t="s">
        <v>335</v>
      </c>
      <c r="C14670" t="s">
        <v>137</v>
      </c>
      <c r="D14670">
        <v>2024</v>
      </c>
      <c r="E14670">
        <v>8799</v>
      </c>
      <c r="F14670">
        <v>47</v>
      </c>
    </row>
    <row r="14671" spans="1:6" x14ac:dyDescent="0.2">
      <c r="A14671">
        <v>23</v>
      </c>
      <c r="B14671" t="s">
        <v>335</v>
      </c>
      <c r="C14671" t="s">
        <v>137</v>
      </c>
      <c r="D14671">
        <v>2025</v>
      </c>
      <c r="E14671">
        <v>2781</v>
      </c>
      <c r="F14671">
        <v>48.8</v>
      </c>
    </row>
    <row r="14672" spans="1:6" x14ac:dyDescent="0.2">
      <c r="A14672">
        <v>23</v>
      </c>
      <c r="B14672" t="s">
        <v>335</v>
      </c>
      <c r="C14672" t="s">
        <v>139</v>
      </c>
      <c r="D14672">
        <v>2021</v>
      </c>
      <c r="E14672">
        <v>44225</v>
      </c>
      <c r="F14672">
        <v>38.799999999999997</v>
      </c>
    </row>
    <row r="14673" spans="1:6" x14ac:dyDescent="0.2">
      <c r="A14673">
        <v>23</v>
      </c>
      <c r="B14673" t="s">
        <v>335</v>
      </c>
      <c r="C14673" t="s">
        <v>139</v>
      </c>
      <c r="D14673">
        <v>2022</v>
      </c>
      <c r="E14673">
        <v>50839</v>
      </c>
      <c r="F14673">
        <v>69.099999999999994</v>
      </c>
    </row>
    <row r="14674" spans="1:6" x14ac:dyDescent="0.2">
      <c r="A14674">
        <v>23</v>
      </c>
      <c r="B14674" t="s">
        <v>335</v>
      </c>
      <c r="C14674" t="s">
        <v>139</v>
      </c>
      <c r="D14674">
        <v>2023</v>
      </c>
      <c r="E14674">
        <v>61024</v>
      </c>
      <c r="F14674">
        <v>72.8</v>
      </c>
    </row>
    <row r="14675" spans="1:6" x14ac:dyDescent="0.2">
      <c r="A14675">
        <v>23</v>
      </c>
      <c r="B14675" t="s">
        <v>335</v>
      </c>
      <c r="C14675" t="s">
        <v>139</v>
      </c>
      <c r="D14675">
        <v>2024</v>
      </c>
      <c r="E14675">
        <v>66627</v>
      </c>
      <c r="F14675">
        <v>51.3</v>
      </c>
    </row>
    <row r="14676" spans="1:6" x14ac:dyDescent="0.2">
      <c r="A14676">
        <v>23</v>
      </c>
      <c r="B14676" t="s">
        <v>335</v>
      </c>
      <c r="C14676" t="s">
        <v>139</v>
      </c>
      <c r="D14676">
        <v>2025</v>
      </c>
      <c r="E14676">
        <v>86232</v>
      </c>
      <c r="F14676">
        <v>46.1</v>
      </c>
    </row>
    <row r="14677" spans="1:6" x14ac:dyDescent="0.2">
      <c r="A14677">
        <v>23</v>
      </c>
      <c r="B14677" t="s">
        <v>335</v>
      </c>
      <c r="C14677" t="s">
        <v>298</v>
      </c>
      <c r="D14677">
        <v>2021</v>
      </c>
    </row>
    <row r="14678" spans="1:6" x14ac:dyDescent="0.2">
      <c r="A14678">
        <v>23</v>
      </c>
      <c r="B14678" t="s">
        <v>335</v>
      </c>
      <c r="C14678" t="s">
        <v>298</v>
      </c>
      <c r="D14678">
        <v>2022</v>
      </c>
    </row>
    <row r="14679" spans="1:6" x14ac:dyDescent="0.2">
      <c r="A14679">
        <v>23</v>
      </c>
      <c r="B14679" t="s">
        <v>335</v>
      </c>
      <c r="C14679" t="s">
        <v>298</v>
      </c>
      <c r="D14679">
        <v>2023</v>
      </c>
    </row>
    <row r="14680" spans="1:6" x14ac:dyDescent="0.2">
      <c r="A14680">
        <v>23</v>
      </c>
      <c r="B14680" t="s">
        <v>335</v>
      </c>
      <c r="C14680" t="s">
        <v>298</v>
      </c>
      <c r="D14680">
        <v>2024</v>
      </c>
    </row>
    <row r="14681" spans="1:6" x14ac:dyDescent="0.2">
      <c r="A14681">
        <v>23</v>
      </c>
      <c r="B14681" t="s">
        <v>335</v>
      </c>
      <c r="C14681" t="s">
        <v>298</v>
      </c>
      <c r="D14681">
        <v>2025</v>
      </c>
      <c r="E14681">
        <v>534</v>
      </c>
      <c r="F14681">
        <v>55.8</v>
      </c>
    </row>
    <row r="14682" spans="1:6" x14ac:dyDescent="0.2">
      <c r="A14682">
        <v>23</v>
      </c>
      <c r="B14682" t="s">
        <v>335</v>
      </c>
      <c r="C14682" t="s">
        <v>140</v>
      </c>
      <c r="D14682">
        <v>2021</v>
      </c>
      <c r="E14682">
        <v>7239</v>
      </c>
      <c r="F14682">
        <v>38.299999999999997</v>
      </c>
    </row>
    <row r="14683" spans="1:6" x14ac:dyDescent="0.2">
      <c r="A14683">
        <v>23</v>
      </c>
      <c r="B14683" t="s">
        <v>335</v>
      </c>
      <c r="C14683" t="s">
        <v>140</v>
      </c>
      <c r="D14683">
        <v>2022</v>
      </c>
      <c r="E14683">
        <v>21605</v>
      </c>
      <c r="F14683">
        <v>64.7</v>
      </c>
    </row>
    <row r="14684" spans="1:6" x14ac:dyDescent="0.2">
      <c r="A14684">
        <v>23</v>
      </c>
      <c r="B14684" t="s">
        <v>335</v>
      </c>
      <c r="C14684" t="s">
        <v>140</v>
      </c>
      <c r="D14684">
        <v>2023</v>
      </c>
      <c r="E14684">
        <v>44192</v>
      </c>
      <c r="F14684">
        <v>65.599999999999994</v>
      </c>
    </row>
    <row r="14685" spans="1:6" x14ac:dyDescent="0.2">
      <c r="A14685">
        <v>23</v>
      </c>
      <c r="B14685" t="s">
        <v>335</v>
      </c>
      <c r="C14685" t="s">
        <v>140</v>
      </c>
      <c r="D14685">
        <v>2024</v>
      </c>
      <c r="E14685">
        <v>51340</v>
      </c>
      <c r="F14685">
        <v>47.2</v>
      </c>
    </row>
    <row r="14686" spans="1:6" x14ac:dyDescent="0.2">
      <c r="A14686">
        <v>23</v>
      </c>
      <c r="B14686" t="s">
        <v>335</v>
      </c>
      <c r="C14686" t="s">
        <v>140</v>
      </c>
      <c r="D14686">
        <v>2025</v>
      </c>
      <c r="E14686">
        <v>56921</v>
      </c>
      <c r="F14686">
        <v>44.7</v>
      </c>
    </row>
    <row r="14687" spans="1:6" x14ac:dyDescent="0.2">
      <c r="A14687">
        <v>23</v>
      </c>
      <c r="B14687" t="s">
        <v>377</v>
      </c>
      <c r="C14687" t="s">
        <v>380</v>
      </c>
      <c r="D14687">
        <v>2021</v>
      </c>
      <c r="E14687">
        <v>449</v>
      </c>
      <c r="F14687">
        <v>28.5</v>
      </c>
    </row>
    <row r="14688" spans="1:6" x14ac:dyDescent="0.2">
      <c r="A14688">
        <v>23</v>
      </c>
      <c r="B14688" t="s">
        <v>377</v>
      </c>
      <c r="C14688" t="s">
        <v>380</v>
      </c>
      <c r="D14688">
        <v>2022</v>
      </c>
    </row>
    <row r="14689" spans="1:6" x14ac:dyDescent="0.2">
      <c r="A14689">
        <v>23</v>
      </c>
      <c r="B14689" t="s">
        <v>377</v>
      </c>
      <c r="C14689" t="s">
        <v>380</v>
      </c>
      <c r="D14689">
        <v>2023</v>
      </c>
    </row>
    <row r="14690" spans="1:6" x14ac:dyDescent="0.2">
      <c r="A14690">
        <v>23</v>
      </c>
      <c r="B14690" t="s">
        <v>377</v>
      </c>
      <c r="C14690" t="s">
        <v>380</v>
      </c>
      <c r="D14690">
        <v>2024</v>
      </c>
    </row>
    <row r="14691" spans="1:6" x14ac:dyDescent="0.2">
      <c r="A14691">
        <v>23</v>
      </c>
      <c r="B14691" t="s">
        <v>377</v>
      </c>
      <c r="C14691" t="s">
        <v>380</v>
      </c>
      <c r="D14691">
        <v>2025</v>
      </c>
      <c r="E14691">
        <v>1194</v>
      </c>
      <c r="F14691">
        <v>49.7</v>
      </c>
    </row>
    <row r="14692" spans="1:6" x14ac:dyDescent="0.2">
      <c r="A14692">
        <v>23</v>
      </c>
      <c r="B14692" t="s">
        <v>438</v>
      </c>
      <c r="C14692" t="s">
        <v>459</v>
      </c>
      <c r="D14692">
        <v>2021</v>
      </c>
      <c r="E14692">
        <v>2873</v>
      </c>
      <c r="F14692">
        <v>1221</v>
      </c>
    </row>
    <row r="14693" spans="1:6" x14ac:dyDescent="0.2">
      <c r="A14693">
        <v>23</v>
      </c>
      <c r="B14693" t="s">
        <v>438</v>
      </c>
      <c r="C14693" t="s">
        <v>459</v>
      </c>
      <c r="D14693">
        <v>2022</v>
      </c>
      <c r="E14693">
        <v>1683</v>
      </c>
      <c r="F14693">
        <v>2917</v>
      </c>
    </row>
    <row r="14694" spans="1:6" x14ac:dyDescent="0.2">
      <c r="A14694">
        <v>23</v>
      </c>
      <c r="B14694" t="s">
        <v>438</v>
      </c>
      <c r="C14694" t="s">
        <v>459</v>
      </c>
      <c r="D14694">
        <v>2023</v>
      </c>
      <c r="E14694">
        <v>1910</v>
      </c>
      <c r="F14694">
        <v>2890</v>
      </c>
    </row>
    <row r="14695" spans="1:6" x14ac:dyDescent="0.2">
      <c r="A14695">
        <v>23</v>
      </c>
      <c r="B14695" t="s">
        <v>438</v>
      </c>
      <c r="C14695" t="s">
        <v>459</v>
      </c>
      <c r="D14695">
        <v>2024</v>
      </c>
      <c r="E14695">
        <v>1166</v>
      </c>
      <c r="F14695">
        <v>1530</v>
      </c>
    </row>
    <row r="14696" spans="1:6" x14ac:dyDescent="0.2">
      <c r="A14696">
        <v>23</v>
      </c>
      <c r="B14696" t="s">
        <v>438</v>
      </c>
      <c r="C14696" t="s">
        <v>459</v>
      </c>
      <c r="D14696">
        <v>2025</v>
      </c>
      <c r="E14696">
        <v>1739</v>
      </c>
      <c r="F14696">
        <v>1096</v>
      </c>
    </row>
    <row r="14697" spans="1:6" x14ac:dyDescent="0.2">
      <c r="A14697">
        <v>23</v>
      </c>
      <c r="B14697" t="s">
        <v>338</v>
      </c>
      <c r="C14697" t="s">
        <v>339</v>
      </c>
      <c r="D14697">
        <v>2021</v>
      </c>
    </row>
    <row r="14698" spans="1:6" x14ac:dyDescent="0.2">
      <c r="A14698">
        <v>23</v>
      </c>
      <c r="B14698" t="s">
        <v>338</v>
      </c>
      <c r="C14698" t="s">
        <v>339</v>
      </c>
      <c r="D14698">
        <v>2022</v>
      </c>
      <c r="E14698">
        <v>1892</v>
      </c>
      <c r="F14698">
        <v>1459</v>
      </c>
    </row>
    <row r="14699" spans="1:6" x14ac:dyDescent="0.2">
      <c r="A14699">
        <v>23</v>
      </c>
      <c r="B14699" t="s">
        <v>338</v>
      </c>
      <c r="C14699" t="s">
        <v>339</v>
      </c>
      <c r="D14699">
        <v>2023</v>
      </c>
    </row>
    <row r="14700" spans="1:6" x14ac:dyDescent="0.2">
      <c r="A14700">
        <v>23</v>
      </c>
      <c r="B14700" t="s">
        <v>338</v>
      </c>
      <c r="C14700" t="s">
        <v>339</v>
      </c>
      <c r="D14700">
        <v>2024</v>
      </c>
    </row>
    <row r="14701" spans="1:6" x14ac:dyDescent="0.2">
      <c r="A14701">
        <v>23</v>
      </c>
      <c r="B14701" t="s">
        <v>338</v>
      </c>
      <c r="C14701" t="s">
        <v>339</v>
      </c>
      <c r="D14701">
        <v>2025</v>
      </c>
      <c r="E14701">
        <v>714</v>
      </c>
      <c r="F14701">
        <v>1695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E4F76-0B1F-BC4A-AE39-70441B438671}">
  <dimension ref="A1:G39"/>
  <sheetViews>
    <sheetView zoomScale="200" zoomScaleNormal="200" workbookViewId="0">
      <selection activeCell="B6" sqref="B6"/>
    </sheetView>
  </sheetViews>
  <sheetFormatPr baseColWidth="10" defaultRowHeight="15" x14ac:dyDescent="0.2"/>
  <cols>
    <col min="1" max="1" width="13.83203125" bestFit="1" customWidth="1"/>
    <col min="2" max="2" width="14.83203125" bestFit="1" customWidth="1"/>
    <col min="3" max="7" width="12.1640625" bestFit="1" customWidth="1"/>
  </cols>
  <sheetData>
    <row r="1" spans="1:7" x14ac:dyDescent="0.2">
      <c r="A1" s="3" t="s">
        <v>307</v>
      </c>
      <c r="B1" t="s">
        <v>476</v>
      </c>
    </row>
    <row r="2" spans="1:7" x14ac:dyDescent="0.2">
      <c r="A2" s="3" t="s">
        <v>2</v>
      </c>
      <c r="B2" t="s">
        <v>6</v>
      </c>
    </row>
    <row r="4" spans="1:7" x14ac:dyDescent="0.2">
      <c r="A4" s="3" t="s">
        <v>477</v>
      </c>
      <c r="B4" s="3" t="s">
        <v>301</v>
      </c>
    </row>
    <row r="5" spans="1:7" x14ac:dyDescent="0.2">
      <c r="A5" s="3" t="s">
        <v>303</v>
      </c>
      <c r="B5">
        <v>2021</v>
      </c>
      <c r="C5">
        <v>2022</v>
      </c>
      <c r="D5">
        <v>2023</v>
      </c>
      <c r="E5">
        <v>2024</v>
      </c>
      <c r="F5">
        <v>2025</v>
      </c>
      <c r="G5" t="s">
        <v>302</v>
      </c>
    </row>
    <row r="6" spans="1:7" x14ac:dyDescent="0.2">
      <c r="A6" s="4" t="s">
        <v>24</v>
      </c>
      <c r="B6">
        <v>36.024999999999999</v>
      </c>
      <c r="C6">
        <v>71.225000000000009</v>
      </c>
      <c r="D6">
        <v>57.58461538461539</v>
      </c>
      <c r="E6">
        <v>57.978571428571435</v>
      </c>
      <c r="F6">
        <v>76.012500000000017</v>
      </c>
      <c r="G6">
        <v>63.461818181818174</v>
      </c>
    </row>
    <row r="7" spans="1:7" x14ac:dyDescent="0.2">
      <c r="A7" s="4" t="s">
        <v>261</v>
      </c>
      <c r="F7">
        <v>80.099999999999994</v>
      </c>
      <c r="G7">
        <v>80.099999999999994</v>
      </c>
    </row>
    <row r="8" spans="1:7" x14ac:dyDescent="0.2">
      <c r="A8" s="4" t="s">
        <v>17</v>
      </c>
      <c r="B8">
        <v>49.440000000000005</v>
      </c>
      <c r="C8">
        <v>54.916666666666679</v>
      </c>
      <c r="D8">
        <v>50.614285714285714</v>
      </c>
      <c r="E8">
        <v>62.487500000000004</v>
      </c>
      <c r="F8">
        <v>84.224999999999994</v>
      </c>
      <c r="G8">
        <v>61.902941176470584</v>
      </c>
    </row>
    <row r="9" spans="1:7" x14ac:dyDescent="0.2">
      <c r="A9" s="4" t="s">
        <v>7</v>
      </c>
      <c r="B9">
        <v>35.668181818181829</v>
      </c>
      <c r="C9">
        <v>59.285714285714278</v>
      </c>
      <c r="D9">
        <v>54.545454545454547</v>
      </c>
      <c r="E9">
        <v>62.342857142857156</v>
      </c>
      <c r="F9">
        <v>71.668181818181822</v>
      </c>
      <c r="G9">
        <v>56.625925925925898</v>
      </c>
    </row>
    <row r="10" spans="1:7" x14ac:dyDescent="0.2">
      <c r="A10" s="4" t="s">
        <v>236</v>
      </c>
      <c r="E10">
        <v>83.7</v>
      </c>
      <c r="F10">
        <v>124.7</v>
      </c>
      <c r="G10">
        <v>104.2</v>
      </c>
    </row>
    <row r="11" spans="1:7" x14ac:dyDescent="0.2">
      <c r="A11" s="4" t="s">
        <v>19</v>
      </c>
      <c r="B11">
        <v>38.450000000000003</v>
      </c>
      <c r="C11">
        <v>66.25</v>
      </c>
      <c r="D11">
        <v>59.92499999999999</v>
      </c>
      <c r="E11">
        <v>69.266666666666666</v>
      </c>
      <c r="F11">
        <v>70.260000000000005</v>
      </c>
      <c r="G11">
        <v>63.012499999999996</v>
      </c>
    </row>
    <row r="12" spans="1:7" x14ac:dyDescent="0.2">
      <c r="A12" s="4" t="s">
        <v>197</v>
      </c>
      <c r="D12">
        <v>76.3</v>
      </c>
      <c r="E12">
        <v>90.9</v>
      </c>
      <c r="F12">
        <v>97.5</v>
      </c>
      <c r="G12">
        <v>88.233333333333334</v>
      </c>
    </row>
    <row r="13" spans="1:7" x14ac:dyDescent="0.2">
      <c r="A13" s="4" t="s">
        <v>14</v>
      </c>
      <c r="B13">
        <v>36.174999999999997</v>
      </c>
      <c r="C13">
        <v>54.96</v>
      </c>
      <c r="D13">
        <v>48.319999999999993</v>
      </c>
      <c r="E13">
        <v>52.65</v>
      </c>
      <c r="F13">
        <v>64.94</v>
      </c>
      <c r="G13">
        <v>52.017391304347818</v>
      </c>
    </row>
    <row r="14" spans="1:7" x14ac:dyDescent="0.2">
      <c r="A14" s="4" t="s">
        <v>23</v>
      </c>
      <c r="B14">
        <v>38.020000000000003</v>
      </c>
      <c r="C14">
        <v>75.016666666666666</v>
      </c>
      <c r="D14">
        <v>73.669230769230765</v>
      </c>
      <c r="E14">
        <v>75.014285714285705</v>
      </c>
      <c r="F14">
        <v>82.39411764705882</v>
      </c>
      <c r="G14">
        <v>73.614545454545464</v>
      </c>
    </row>
    <row r="15" spans="1:7" x14ac:dyDescent="0.2">
      <c r="A15" s="4" t="s">
        <v>16</v>
      </c>
      <c r="B15">
        <v>42.29</v>
      </c>
      <c r="C15">
        <v>59.622222222222227</v>
      </c>
      <c r="D15">
        <v>56.260000000000005</v>
      </c>
      <c r="E15">
        <v>59.649999999999991</v>
      </c>
      <c r="F15">
        <v>73.22</v>
      </c>
      <c r="G15">
        <v>58.179591836734694</v>
      </c>
    </row>
    <row r="16" spans="1:7" x14ac:dyDescent="0.2">
      <c r="A16" s="4" t="s">
        <v>21</v>
      </c>
      <c r="B16">
        <v>42.7</v>
      </c>
      <c r="C16">
        <v>88.3</v>
      </c>
      <c r="D16">
        <v>66.7</v>
      </c>
      <c r="E16">
        <v>66.8</v>
      </c>
      <c r="F16">
        <v>74</v>
      </c>
      <c r="G16">
        <v>69.149999999999991</v>
      </c>
    </row>
    <row r="17" spans="1:7" x14ac:dyDescent="0.2">
      <c r="A17" s="4" t="s">
        <v>8</v>
      </c>
      <c r="B17">
        <v>46.207142857142856</v>
      </c>
      <c r="C17">
        <v>71.631249999999994</v>
      </c>
      <c r="D17">
        <v>66.118749999999991</v>
      </c>
      <c r="E17">
        <v>75.005882352941171</v>
      </c>
      <c r="F17">
        <v>82.45882352941176</v>
      </c>
      <c r="G17">
        <v>69.097500000000011</v>
      </c>
    </row>
    <row r="18" spans="1:7" x14ac:dyDescent="0.2">
      <c r="A18" s="4" t="s">
        <v>9</v>
      </c>
      <c r="B18">
        <v>33.328571428571429</v>
      </c>
      <c r="C18">
        <v>58.261904761904759</v>
      </c>
      <c r="D18">
        <v>54.333333333333336</v>
      </c>
      <c r="E18">
        <v>60.047619047619051</v>
      </c>
      <c r="F18">
        <v>75.580952380952397</v>
      </c>
      <c r="G18">
        <v>56.310476190476194</v>
      </c>
    </row>
    <row r="19" spans="1:7" x14ac:dyDescent="0.2">
      <c r="A19" s="4" t="s">
        <v>170</v>
      </c>
      <c r="C19">
        <v>66.2</v>
      </c>
      <c r="D19">
        <v>86.3</v>
      </c>
      <c r="E19">
        <v>50</v>
      </c>
      <c r="F19">
        <v>79.2</v>
      </c>
      <c r="G19">
        <v>70.424999999999997</v>
      </c>
    </row>
    <row r="20" spans="1:7" x14ac:dyDescent="0.2">
      <c r="A20" s="4" t="s">
        <v>11</v>
      </c>
      <c r="B20">
        <v>18.979999999999997</v>
      </c>
      <c r="C20">
        <v>28.862499999999997</v>
      </c>
      <c r="D20">
        <v>31.983333333333334</v>
      </c>
      <c r="E20">
        <v>34.857142857142861</v>
      </c>
      <c r="F20">
        <v>37.200000000000003</v>
      </c>
      <c r="G20">
        <v>31.155882352941177</v>
      </c>
    </row>
    <row r="21" spans="1:7" x14ac:dyDescent="0.2">
      <c r="A21" s="4" t="s">
        <v>237</v>
      </c>
      <c r="E21">
        <v>86.9</v>
      </c>
      <c r="F21">
        <v>83.333333333333329</v>
      </c>
      <c r="G21">
        <v>83.690000000000012</v>
      </c>
    </row>
    <row r="22" spans="1:7" x14ac:dyDescent="0.2">
      <c r="A22" s="4" t="s">
        <v>199</v>
      </c>
      <c r="D22">
        <v>77.166666666666671</v>
      </c>
      <c r="E22">
        <v>95.6</v>
      </c>
      <c r="F22">
        <v>96.88000000000001</v>
      </c>
      <c r="G22">
        <v>90.71</v>
      </c>
    </row>
    <row r="23" spans="1:7" x14ac:dyDescent="0.2">
      <c r="A23" s="4" t="s">
        <v>15</v>
      </c>
      <c r="B23">
        <v>34.254545454545458</v>
      </c>
      <c r="C23">
        <v>68.330769230769221</v>
      </c>
      <c r="D23">
        <v>64.653333333333336</v>
      </c>
      <c r="E23">
        <v>73.873333333333349</v>
      </c>
      <c r="F23">
        <v>85.664705882352933</v>
      </c>
      <c r="G23">
        <v>67.59577464788731</v>
      </c>
    </row>
    <row r="24" spans="1:7" x14ac:dyDescent="0.2">
      <c r="A24" s="4" t="s">
        <v>25</v>
      </c>
      <c r="B24">
        <v>9.8000000000000007</v>
      </c>
      <c r="C24">
        <v>51.8</v>
      </c>
      <c r="D24">
        <v>58.79999999999999</v>
      </c>
      <c r="G24">
        <v>47.6</v>
      </c>
    </row>
    <row r="25" spans="1:7" x14ac:dyDescent="0.2">
      <c r="A25" s="4" t="s">
        <v>235</v>
      </c>
      <c r="E25">
        <v>81.099999999999994</v>
      </c>
      <c r="F25">
        <v>99.04</v>
      </c>
      <c r="G25">
        <v>93.914285714285711</v>
      </c>
    </row>
    <row r="26" spans="1:7" x14ac:dyDescent="0.2">
      <c r="A26" s="4" t="s">
        <v>169</v>
      </c>
      <c r="C26">
        <v>88.5</v>
      </c>
      <c r="D26">
        <v>53.233333333333341</v>
      </c>
      <c r="E26">
        <v>45.5</v>
      </c>
      <c r="F26">
        <v>72.050000000000011</v>
      </c>
      <c r="G26">
        <v>59.866666666666674</v>
      </c>
    </row>
    <row r="27" spans="1:7" x14ac:dyDescent="0.2">
      <c r="A27" s="4" t="s">
        <v>22</v>
      </c>
      <c r="B27">
        <v>46</v>
      </c>
      <c r="C27">
        <v>74.78</v>
      </c>
      <c r="D27">
        <v>75.88</v>
      </c>
      <c r="E27">
        <v>77.859999999999985</v>
      </c>
      <c r="F27">
        <v>87.74</v>
      </c>
      <c r="G27">
        <v>74.752173913043464</v>
      </c>
    </row>
    <row r="28" spans="1:7" x14ac:dyDescent="0.2">
      <c r="A28" s="4" t="s">
        <v>13</v>
      </c>
      <c r="B28">
        <v>25.493749999999999</v>
      </c>
      <c r="C28">
        <v>46.483333333333334</v>
      </c>
      <c r="D28">
        <v>41.352941176470587</v>
      </c>
      <c r="E28">
        <v>48.694117647058825</v>
      </c>
      <c r="F28">
        <v>54.005263157894746</v>
      </c>
      <c r="G28">
        <v>43.695402298850574</v>
      </c>
    </row>
    <row r="29" spans="1:7" x14ac:dyDescent="0.2">
      <c r="A29" s="4" t="s">
        <v>263</v>
      </c>
      <c r="F29">
        <v>79.2</v>
      </c>
      <c r="G29">
        <v>79.2</v>
      </c>
    </row>
    <row r="30" spans="1:7" x14ac:dyDescent="0.2">
      <c r="A30" s="4" t="s">
        <v>12</v>
      </c>
      <c r="B30">
        <v>31.028571428571428</v>
      </c>
      <c r="C30">
        <v>51</v>
      </c>
      <c r="D30">
        <v>46.357142857142854</v>
      </c>
      <c r="E30">
        <v>31.783333333333335</v>
      </c>
      <c r="F30">
        <v>56.828571428571429</v>
      </c>
      <c r="G30">
        <v>43.741176470588229</v>
      </c>
    </row>
    <row r="31" spans="1:7" x14ac:dyDescent="0.2">
      <c r="A31" s="4" t="s">
        <v>20</v>
      </c>
      <c r="B31">
        <v>49.633333333333333</v>
      </c>
      <c r="C31">
        <v>90.666666666666671</v>
      </c>
      <c r="D31">
        <v>98.633333333333326</v>
      </c>
      <c r="E31">
        <v>89.833333333333329</v>
      </c>
      <c r="F31">
        <v>89.666666666666671</v>
      </c>
      <c r="G31">
        <v>83.686666666666653</v>
      </c>
    </row>
    <row r="32" spans="1:7" x14ac:dyDescent="0.2">
      <c r="A32" s="4" t="s">
        <v>26</v>
      </c>
      <c r="B32">
        <v>39.566666666666663</v>
      </c>
      <c r="C32">
        <v>63.1</v>
      </c>
      <c r="D32">
        <v>67.033333333333331</v>
      </c>
      <c r="E32">
        <v>65.900000000000006</v>
      </c>
      <c r="F32">
        <v>98.233333333333334</v>
      </c>
      <c r="G32">
        <v>66.766666666666666</v>
      </c>
    </row>
    <row r="33" spans="1:7" x14ac:dyDescent="0.2">
      <c r="A33" s="4" t="s">
        <v>262</v>
      </c>
      <c r="F33">
        <v>90.8</v>
      </c>
      <c r="G33">
        <v>90.8</v>
      </c>
    </row>
    <row r="34" spans="1:7" x14ac:dyDescent="0.2">
      <c r="A34" s="4" t="s">
        <v>200</v>
      </c>
      <c r="D34">
        <v>58.3</v>
      </c>
      <c r="E34">
        <v>57.457142857142856</v>
      </c>
      <c r="F34">
        <v>67.74166666666666</v>
      </c>
      <c r="G34">
        <v>63.669999999999995</v>
      </c>
    </row>
    <row r="35" spans="1:7" x14ac:dyDescent="0.2">
      <c r="A35" s="4" t="s">
        <v>27</v>
      </c>
      <c r="B35">
        <v>26</v>
      </c>
      <c r="C35">
        <v>67</v>
      </c>
      <c r="D35">
        <v>63.5</v>
      </c>
      <c r="E35">
        <v>73.2</v>
      </c>
      <c r="F35">
        <v>72</v>
      </c>
      <c r="G35">
        <v>60.339999999999996</v>
      </c>
    </row>
    <row r="36" spans="1:7" x14ac:dyDescent="0.2">
      <c r="A36" s="4" t="s">
        <v>10</v>
      </c>
      <c r="B36">
        <v>39.017391304347832</v>
      </c>
      <c r="C36">
        <v>68.939130434782626</v>
      </c>
      <c r="D36">
        <v>63.218181818181826</v>
      </c>
      <c r="E36">
        <v>71.008695652173913</v>
      </c>
      <c r="F36">
        <v>78.000000000000014</v>
      </c>
      <c r="G36">
        <v>64.043859649122822</v>
      </c>
    </row>
    <row r="37" spans="1:7" x14ac:dyDescent="0.2">
      <c r="A37" s="4" t="s">
        <v>198</v>
      </c>
      <c r="D37">
        <v>17.5</v>
      </c>
      <c r="E37">
        <v>53.5</v>
      </c>
      <c r="F37">
        <v>39.200000000000003</v>
      </c>
      <c r="G37">
        <v>36.733333333333334</v>
      </c>
    </row>
    <row r="38" spans="1:7" x14ac:dyDescent="0.2">
      <c r="A38" s="4" t="s">
        <v>18</v>
      </c>
      <c r="B38">
        <v>42.2</v>
      </c>
      <c r="C38">
        <v>68.150000000000006</v>
      </c>
      <c r="D38">
        <v>43</v>
      </c>
      <c r="E38">
        <v>52.95</v>
      </c>
      <c r="F38">
        <v>56.05</v>
      </c>
      <c r="G38">
        <v>53.522222222222226</v>
      </c>
    </row>
    <row r="39" spans="1:7" x14ac:dyDescent="0.2">
      <c r="A39" s="4" t="s">
        <v>302</v>
      </c>
      <c r="B39">
        <v>36.319631901840495</v>
      </c>
      <c r="C39">
        <v>61.545303867403312</v>
      </c>
      <c r="D39">
        <v>58.280097087378621</v>
      </c>
      <c r="E39">
        <v>63.507870370370348</v>
      </c>
      <c r="F39">
        <v>75.347148288973401</v>
      </c>
      <c r="G39">
        <v>60.835276967930021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Data</vt:lpstr>
      <vt:lpstr>PivotTable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Slade, Peter</cp:lastModifiedBy>
  <dcterms:created xsi:type="dcterms:W3CDTF">2026-08-18T03:36:48Z</dcterms:created>
  <dcterms:modified xsi:type="dcterms:W3CDTF">2026-09-01T00:32:14Z</dcterms:modified>
</cp:coreProperties>
</file>