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94B2D70F19AE3F7D3970FD15C4D69C9B" xr6:coauthVersionLast="47" xr6:coauthVersionMax="47" xr10:uidLastSave="{ACCB12B9-0F93-4CFC-B96E-950EB5F1EC5F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4" i="2"/>
  <c r="B3" i="2"/>
  <c r="B2" i="2"/>
  <c r="B1" i="2"/>
  <c r="B6" i="2" l="1"/>
</calcChain>
</file>

<file path=xl/sharedStrings.xml><?xml version="1.0" encoding="utf-8"?>
<sst xmlns="http://schemas.openxmlformats.org/spreadsheetml/2006/main" count="14" uniqueCount="14">
  <si>
    <t>Oats 2023 (bu/ac)</t>
  </si>
  <si>
    <t>Mean (a)</t>
  </si>
  <si>
    <t>Median (a)</t>
  </si>
  <si>
    <t>90th percentile (a)</t>
  </si>
  <si>
    <t>Q1 (c)</t>
  </si>
  <si>
    <t>Q3 (c)</t>
  </si>
  <si>
    <t>IQR (c)</t>
  </si>
  <si>
    <t>(b) Ninety percent of RMs had 2023 oat yields at or below about 117 bu/ac -- only the top tenth of RMs did better than that.</t>
  </si>
  <si>
    <t>(d) The mean (71.1) sits below the median (75.9), so the distribution is left-skewed: a tail of low-yield RMs pulls the mean down.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</si>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</sst>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1"/>
  <sheetViews>
    <sheetView tabSelected="1" workbookViewId="0"/>
  </sheetViews>
  <sheetFormatPr defaultRowHeight="15"/>
  <cols>
    <col min="1" max="1" width="19" customWidth="1"/>
  </cols>
  <sheetData>
    <row r="1" spans="1:1">
      <c r="A1" s="1" t="s">
        <v>0</v>
      </c>
    </row>
    <row r="2" spans="1:1">
      <c r="A2">
        <v>55.1</v>
      </c>
    </row>
    <row r="3" spans="1:1">
      <c r="A3">
        <v>81.8</v>
      </c>
    </row>
    <row r="4" spans="1:1">
      <c r="A4">
        <v>76.900000000000006</v>
      </c>
    </row>
    <row r="5" spans="1:1">
      <c r="A5">
        <v>80</v>
      </c>
    </row>
    <row r="6" spans="1:1">
      <c r="A6">
        <v>19.600000000000001</v>
      </c>
    </row>
    <row r="7" spans="1:1">
      <c r="A7">
        <v>16</v>
      </c>
    </row>
    <row r="8" spans="1:1">
      <c r="A8">
        <v>72.599999999999994</v>
      </c>
    </row>
    <row r="9" spans="1:1">
      <c r="A9">
        <v>63.5</v>
      </c>
    </row>
    <row r="10" spans="1:1">
      <c r="A10">
        <v>77.5</v>
      </c>
    </row>
    <row r="11" spans="1:1">
      <c r="A11">
        <v>93.3</v>
      </c>
    </row>
    <row r="12" spans="1:1">
      <c r="A12">
        <v>14.7</v>
      </c>
    </row>
    <row r="13" spans="1:1">
      <c r="A13">
        <v>30</v>
      </c>
    </row>
    <row r="14" spans="1:1">
      <c r="A14">
        <v>15.7</v>
      </c>
    </row>
    <row r="15" spans="1:1">
      <c r="A15">
        <v>14.8</v>
      </c>
    </row>
    <row r="16" spans="1:1">
      <c r="A16">
        <v>1</v>
      </c>
    </row>
    <row r="17" spans="1:1">
      <c r="A17">
        <v>28.3</v>
      </c>
    </row>
    <row r="18" spans="1:1">
      <c r="A18">
        <v>101.2</v>
      </c>
    </row>
    <row r="19" spans="1:1">
      <c r="A19">
        <v>63.2</v>
      </c>
    </row>
    <row r="20" spans="1:1">
      <c r="A20">
        <v>70.5</v>
      </c>
    </row>
    <row r="21" spans="1:1">
      <c r="A21">
        <v>28.3</v>
      </c>
    </row>
    <row r="22" spans="1:1">
      <c r="A22">
        <v>49.5</v>
      </c>
    </row>
    <row r="23" spans="1:1">
      <c r="A23">
        <v>9.4</v>
      </c>
    </row>
    <row r="24" spans="1:1">
      <c r="A24">
        <v>6</v>
      </c>
    </row>
    <row r="25" spans="1:1">
      <c r="A25">
        <v>11</v>
      </c>
    </row>
    <row r="26" spans="1:1">
      <c r="A26">
        <v>20.100000000000001</v>
      </c>
    </row>
    <row r="27" spans="1:1">
      <c r="A27">
        <v>25</v>
      </c>
    </row>
    <row r="28" spans="1:1">
      <c r="A28">
        <v>61.1</v>
      </c>
    </row>
    <row r="29" spans="1:1">
      <c r="A29">
        <v>78.599999999999994</v>
      </c>
    </row>
    <row r="30" spans="1:1">
      <c r="A30">
        <v>62.9</v>
      </c>
    </row>
    <row r="31" spans="1:1">
      <c r="A31">
        <v>51.6</v>
      </c>
    </row>
    <row r="32" spans="1:1">
      <c r="A32">
        <v>71.599999999999994</v>
      </c>
    </row>
    <row r="33" spans="1:1">
      <c r="A33">
        <v>60.8</v>
      </c>
    </row>
    <row r="34" spans="1:1">
      <c r="A34">
        <v>54.7</v>
      </c>
    </row>
    <row r="35" spans="1:1">
      <c r="A35">
        <v>60</v>
      </c>
    </row>
    <row r="36" spans="1:1">
      <c r="A36">
        <v>15.8</v>
      </c>
    </row>
    <row r="37" spans="1:1">
      <c r="A37">
        <v>86.5</v>
      </c>
    </row>
    <row r="38" spans="1:1">
      <c r="A38">
        <v>68.2</v>
      </c>
    </row>
    <row r="39" spans="1:1">
      <c r="A39">
        <v>79.400000000000006</v>
      </c>
    </row>
    <row r="40" spans="1:1">
      <c r="A40">
        <v>64.099999999999994</v>
      </c>
    </row>
    <row r="41" spans="1:1">
      <c r="A41">
        <v>61.8</v>
      </c>
    </row>
    <row r="42" spans="1:1">
      <c r="A42">
        <v>84.4</v>
      </c>
    </row>
    <row r="43" spans="1:1">
      <c r="A43">
        <v>65.099999999999994</v>
      </c>
    </row>
    <row r="44" spans="1:1">
      <c r="A44">
        <v>70</v>
      </c>
    </row>
    <row r="45" spans="1:1">
      <c r="A45">
        <v>44.6</v>
      </c>
    </row>
    <row r="46" spans="1:1">
      <c r="A46">
        <v>4.5999999999999996</v>
      </c>
    </row>
    <row r="47" spans="1:1">
      <c r="A47">
        <v>18.600000000000001</v>
      </c>
    </row>
    <row r="48" spans="1:1">
      <c r="A48">
        <v>3.2</v>
      </c>
    </row>
    <row r="49" spans="1:1">
      <c r="A49">
        <v>70</v>
      </c>
    </row>
    <row r="50" spans="1:1">
      <c r="A50">
        <v>48.8</v>
      </c>
    </row>
    <row r="51" spans="1:1">
      <c r="A51">
        <v>79.599999999999994</v>
      </c>
    </row>
    <row r="52" spans="1:1">
      <c r="A52">
        <v>82.8</v>
      </c>
    </row>
    <row r="53" spans="1:1">
      <c r="A53">
        <v>116.7</v>
      </c>
    </row>
    <row r="54" spans="1:1">
      <c r="A54">
        <v>87.2</v>
      </c>
    </row>
    <row r="55" spans="1:1">
      <c r="A55">
        <v>74.8</v>
      </c>
    </row>
    <row r="56" spans="1:1">
      <c r="A56">
        <v>22.8</v>
      </c>
    </row>
    <row r="57" spans="1:1">
      <c r="A57">
        <v>39.6</v>
      </c>
    </row>
    <row r="58" spans="1:1">
      <c r="A58">
        <v>18.899999999999999</v>
      </c>
    </row>
    <row r="59" spans="1:1">
      <c r="A59">
        <v>91.3</v>
      </c>
    </row>
    <row r="60" spans="1:1">
      <c r="A60">
        <v>67.900000000000006</v>
      </c>
    </row>
    <row r="61" spans="1:1">
      <c r="A61">
        <v>61.7</v>
      </c>
    </row>
    <row r="62" spans="1:1">
      <c r="A62">
        <v>90.9</v>
      </c>
    </row>
    <row r="63" spans="1:1">
      <c r="A63">
        <v>65.099999999999994</v>
      </c>
    </row>
    <row r="64" spans="1:1">
      <c r="A64">
        <v>30.5</v>
      </c>
    </row>
    <row r="65" spans="1:1">
      <c r="A65">
        <v>3.6</v>
      </c>
    </row>
    <row r="66" spans="1:1">
      <c r="A66">
        <v>11</v>
      </c>
    </row>
    <row r="67" spans="1:1">
      <c r="A67">
        <v>95.5</v>
      </c>
    </row>
    <row r="68" spans="1:1">
      <c r="A68">
        <v>91</v>
      </c>
    </row>
    <row r="69" spans="1:1">
      <c r="A69">
        <v>91.4</v>
      </c>
    </row>
    <row r="70" spans="1:1">
      <c r="A70">
        <v>82.8</v>
      </c>
    </row>
    <row r="71" spans="1:1">
      <c r="A71">
        <v>93.6</v>
      </c>
    </row>
    <row r="72" spans="1:1">
      <c r="A72">
        <v>120</v>
      </c>
    </row>
    <row r="73" spans="1:1">
      <c r="A73">
        <v>52.5</v>
      </c>
    </row>
    <row r="74" spans="1:1">
      <c r="A74">
        <v>49.9</v>
      </c>
    </row>
    <row r="75" spans="1:1">
      <c r="A75">
        <v>70</v>
      </c>
    </row>
    <row r="76" spans="1:1">
      <c r="A76">
        <v>45.1</v>
      </c>
    </row>
    <row r="77" spans="1:1">
      <c r="A77">
        <v>9.6</v>
      </c>
    </row>
    <row r="78" spans="1:1">
      <c r="A78">
        <v>3.8</v>
      </c>
    </row>
    <row r="79" spans="1:1">
      <c r="A79">
        <v>14.3</v>
      </c>
    </row>
    <row r="80" spans="1:1">
      <c r="A80">
        <v>17.899999999999999</v>
      </c>
    </row>
    <row r="81" spans="1:1">
      <c r="A81">
        <v>64.099999999999994</v>
      </c>
    </row>
    <row r="82" spans="1:1">
      <c r="A82">
        <v>108</v>
      </c>
    </row>
    <row r="83" spans="1:1">
      <c r="A83">
        <v>80.3</v>
      </c>
    </row>
    <row r="84" spans="1:1">
      <c r="A84">
        <v>82.7</v>
      </c>
    </row>
    <row r="85" spans="1:1">
      <c r="A85">
        <v>92.6</v>
      </c>
    </row>
    <row r="86" spans="1:1">
      <c r="A86">
        <v>87.3</v>
      </c>
    </row>
    <row r="87" spans="1:1">
      <c r="A87">
        <v>69.3</v>
      </c>
    </row>
    <row r="88" spans="1:1">
      <c r="A88">
        <v>7.1</v>
      </c>
    </row>
    <row r="89" spans="1:1">
      <c r="A89">
        <v>29.7</v>
      </c>
    </row>
    <row r="90" spans="1:1">
      <c r="A90">
        <v>24.1</v>
      </c>
    </row>
    <row r="91" spans="1:1">
      <c r="A91">
        <v>20</v>
      </c>
    </row>
    <row r="92" spans="1:1">
      <c r="A92">
        <v>66.7</v>
      </c>
    </row>
    <row r="93" spans="1:1">
      <c r="A93">
        <v>83.8</v>
      </c>
    </row>
    <row r="94" spans="1:1">
      <c r="A94">
        <v>97.7</v>
      </c>
    </row>
    <row r="95" spans="1:1">
      <c r="A95">
        <v>82.2</v>
      </c>
    </row>
    <row r="96" spans="1:1">
      <c r="A96">
        <v>99.5</v>
      </c>
    </row>
    <row r="97" spans="1:1">
      <c r="A97">
        <v>78</v>
      </c>
    </row>
    <row r="98" spans="1:1">
      <c r="A98">
        <v>15</v>
      </c>
    </row>
    <row r="99" spans="1:1">
      <c r="A99">
        <v>39</v>
      </c>
    </row>
    <row r="100" spans="1:1">
      <c r="A100">
        <v>35</v>
      </c>
    </row>
    <row r="101" spans="1:1">
      <c r="A101">
        <v>41.8</v>
      </c>
    </row>
    <row r="102" spans="1:1">
      <c r="A102">
        <v>57.6</v>
      </c>
    </row>
    <row r="103" spans="1:1">
      <c r="A103">
        <v>21</v>
      </c>
    </row>
    <row r="104" spans="1:1">
      <c r="A104">
        <v>55.7</v>
      </c>
    </row>
    <row r="105" spans="1:1">
      <c r="A105">
        <v>15.7</v>
      </c>
    </row>
    <row r="106" spans="1:1">
      <c r="A106">
        <v>94.1</v>
      </c>
    </row>
    <row r="107" spans="1:1">
      <c r="A107">
        <v>150.4</v>
      </c>
    </row>
    <row r="108" spans="1:1">
      <c r="A108">
        <v>124.6</v>
      </c>
    </row>
    <row r="109" spans="1:1">
      <c r="A109">
        <v>118.2</v>
      </c>
    </row>
    <row r="110" spans="1:1">
      <c r="A110">
        <v>72.2</v>
      </c>
    </row>
    <row r="111" spans="1:1">
      <c r="A111">
        <v>100</v>
      </c>
    </row>
    <row r="112" spans="1:1">
      <c r="A112">
        <v>118.1</v>
      </c>
    </row>
    <row r="113" spans="1:1">
      <c r="A113">
        <v>106.8</v>
      </c>
    </row>
    <row r="114" spans="1:1">
      <c r="A114">
        <v>55.4</v>
      </c>
    </row>
    <row r="115" spans="1:1">
      <c r="A115">
        <v>41.6</v>
      </c>
    </row>
    <row r="116" spans="1:1">
      <c r="A116">
        <v>37.799999999999997</v>
      </c>
    </row>
    <row r="117" spans="1:1">
      <c r="A117">
        <v>19.100000000000001</v>
      </c>
    </row>
    <row r="118" spans="1:1">
      <c r="A118">
        <v>50.6</v>
      </c>
    </row>
    <row r="119" spans="1:1">
      <c r="A119">
        <v>14.9</v>
      </c>
    </row>
    <row r="120" spans="1:1">
      <c r="A120">
        <v>39.299999999999997</v>
      </c>
    </row>
    <row r="121" spans="1:1">
      <c r="A121">
        <v>120.9</v>
      </c>
    </row>
    <row r="122" spans="1:1">
      <c r="A122">
        <v>114</v>
      </c>
    </row>
    <row r="123" spans="1:1">
      <c r="A123">
        <v>111.2</v>
      </c>
    </row>
    <row r="124" spans="1:1">
      <c r="A124">
        <v>105.4</v>
      </c>
    </row>
    <row r="125" spans="1:1">
      <c r="A125">
        <v>126.3</v>
      </c>
    </row>
    <row r="126" spans="1:1">
      <c r="A126">
        <v>93.8</v>
      </c>
    </row>
    <row r="127" spans="1:1">
      <c r="A127">
        <v>123.8</v>
      </c>
    </row>
    <row r="128" spans="1:1">
      <c r="A128">
        <v>59.8</v>
      </c>
    </row>
    <row r="129" spans="1:1">
      <c r="A129">
        <v>44.3</v>
      </c>
    </row>
    <row r="130" spans="1:1">
      <c r="A130">
        <v>46</v>
      </c>
    </row>
    <row r="131" spans="1:1">
      <c r="A131">
        <v>36.1</v>
      </c>
    </row>
    <row r="132" spans="1:1">
      <c r="A132">
        <v>39.4</v>
      </c>
    </row>
    <row r="133" spans="1:1">
      <c r="A133">
        <v>73.7</v>
      </c>
    </row>
    <row r="134" spans="1:1">
      <c r="A134">
        <v>47.3</v>
      </c>
    </row>
    <row r="135" spans="1:1">
      <c r="A135">
        <v>103.4</v>
      </c>
    </row>
    <row r="136" spans="1:1">
      <c r="A136">
        <v>131.19999999999999</v>
      </c>
    </row>
    <row r="137" spans="1:1">
      <c r="A137">
        <v>132.80000000000001</v>
      </c>
    </row>
    <row r="138" spans="1:1">
      <c r="A138">
        <v>129.6</v>
      </c>
    </row>
    <row r="139" spans="1:1">
      <c r="A139">
        <v>113.2</v>
      </c>
    </row>
    <row r="140" spans="1:1">
      <c r="A140">
        <v>80.099999999999994</v>
      </c>
    </row>
    <row r="141" spans="1:1">
      <c r="A141">
        <v>83.4</v>
      </c>
    </row>
    <row r="142" spans="1:1">
      <c r="A142">
        <v>9.3000000000000007</v>
      </c>
    </row>
    <row r="143" spans="1:1">
      <c r="A143">
        <v>62</v>
      </c>
    </row>
    <row r="144" spans="1:1">
      <c r="A144">
        <v>51.1</v>
      </c>
    </row>
    <row r="145" spans="1:1">
      <c r="A145">
        <v>103.7</v>
      </c>
    </row>
    <row r="146" spans="1:1">
      <c r="A146">
        <v>113.9</v>
      </c>
    </row>
    <row r="147" spans="1:1">
      <c r="A147">
        <v>96.1</v>
      </c>
    </row>
    <row r="148" spans="1:1">
      <c r="A148">
        <v>116.9</v>
      </c>
    </row>
    <row r="149" spans="1:1">
      <c r="A149">
        <v>102.6</v>
      </c>
    </row>
    <row r="150" spans="1:1">
      <c r="A150">
        <v>97.8</v>
      </c>
    </row>
    <row r="151" spans="1:1">
      <c r="A151">
        <v>66.2</v>
      </c>
    </row>
    <row r="152" spans="1:1">
      <c r="A152">
        <v>82.8</v>
      </c>
    </row>
    <row r="153" spans="1:1">
      <c r="A153">
        <v>41</v>
      </c>
    </row>
    <row r="154" spans="1:1">
      <c r="A154">
        <v>54.1</v>
      </c>
    </row>
    <row r="155" spans="1:1">
      <c r="A155">
        <v>84.7</v>
      </c>
    </row>
    <row r="156" spans="1:1">
      <c r="A156">
        <v>67.400000000000006</v>
      </c>
    </row>
    <row r="157" spans="1:1">
      <c r="A157">
        <v>39</v>
      </c>
    </row>
    <row r="158" spans="1:1">
      <c r="A158">
        <v>97.7</v>
      </c>
    </row>
    <row r="159" spans="1:1">
      <c r="A159">
        <v>88.8</v>
      </c>
    </row>
    <row r="160" spans="1:1">
      <c r="A160">
        <v>99</v>
      </c>
    </row>
    <row r="161" spans="1:1">
      <c r="A161">
        <v>88.1</v>
      </c>
    </row>
    <row r="162" spans="1:1">
      <c r="A162">
        <v>98.9</v>
      </c>
    </row>
    <row r="163" spans="1:1">
      <c r="A163">
        <v>72.099999999999994</v>
      </c>
    </row>
    <row r="164" spans="1:1">
      <c r="A164">
        <v>85.6</v>
      </c>
    </row>
    <row r="165" spans="1:1">
      <c r="A165">
        <v>81.900000000000006</v>
      </c>
    </row>
    <row r="166" spans="1:1">
      <c r="A166">
        <v>53.9</v>
      </c>
    </row>
    <row r="167" spans="1:1">
      <c r="A167">
        <v>80</v>
      </c>
    </row>
    <row r="168" spans="1:1">
      <c r="A168">
        <v>75.5</v>
      </c>
    </row>
    <row r="169" spans="1:1">
      <c r="A169">
        <v>49</v>
      </c>
    </row>
    <row r="170" spans="1:1">
      <c r="A170">
        <v>79.8</v>
      </c>
    </row>
    <row r="171" spans="1:1">
      <c r="A171">
        <v>84.9</v>
      </c>
    </row>
    <row r="172" spans="1:1">
      <c r="A172">
        <v>89.5</v>
      </c>
    </row>
    <row r="173" spans="1:1">
      <c r="A173">
        <v>93.6</v>
      </c>
    </row>
    <row r="174" spans="1:1">
      <c r="A174">
        <v>85</v>
      </c>
    </row>
    <row r="175" spans="1:1">
      <c r="A175">
        <v>89.3</v>
      </c>
    </row>
    <row r="176" spans="1:1">
      <c r="A176">
        <v>92.8</v>
      </c>
    </row>
    <row r="177" spans="1:1">
      <c r="A177">
        <v>76.3</v>
      </c>
    </row>
    <row r="178" spans="1:1">
      <c r="A178">
        <v>116.3</v>
      </c>
    </row>
    <row r="179" spans="1:1">
      <c r="A179">
        <v>69.8</v>
      </c>
    </row>
    <row r="180" spans="1:1">
      <c r="A180">
        <v>80</v>
      </c>
    </row>
    <row r="181" spans="1:1">
      <c r="A181">
        <v>112.8</v>
      </c>
    </row>
    <row r="182" spans="1:1">
      <c r="A182">
        <v>90.2</v>
      </c>
    </row>
    <row r="183" spans="1:1">
      <c r="A183">
        <v>110.7</v>
      </c>
    </row>
    <row r="184" spans="1:1">
      <c r="A184">
        <v>106.4</v>
      </c>
    </row>
    <row r="185" spans="1:1">
      <c r="A185">
        <v>110.1</v>
      </c>
    </row>
    <row r="186" spans="1:1">
      <c r="A186">
        <v>104</v>
      </c>
    </row>
    <row r="187" spans="1:1">
      <c r="A187">
        <v>124.6</v>
      </c>
    </row>
    <row r="188" spans="1:1">
      <c r="A188">
        <v>93.4</v>
      </c>
    </row>
    <row r="189" spans="1:1">
      <c r="A189">
        <v>139.6</v>
      </c>
    </row>
    <row r="190" spans="1:1">
      <c r="A190">
        <v>125</v>
      </c>
    </row>
    <row r="191" spans="1:1">
      <c r="A191">
        <v>153.4</v>
      </c>
    </row>
    <row r="192" spans="1:1">
      <c r="A192">
        <v>142.30000000000001</v>
      </c>
    </row>
    <row r="193" spans="1:1">
      <c r="A193">
        <v>115.1</v>
      </c>
    </row>
    <row r="194" spans="1:1">
      <c r="A194">
        <v>103.2</v>
      </c>
    </row>
    <row r="195" spans="1:1">
      <c r="A195">
        <v>81.5</v>
      </c>
    </row>
    <row r="196" spans="1:1">
      <c r="A196">
        <v>108.6</v>
      </c>
    </row>
    <row r="197" spans="1:1">
      <c r="A197">
        <v>133.69999999999999</v>
      </c>
    </row>
    <row r="198" spans="1:1">
      <c r="A198">
        <v>98.2</v>
      </c>
    </row>
    <row r="199" spans="1:1">
      <c r="A199">
        <v>113.7</v>
      </c>
    </row>
    <row r="200" spans="1:1">
      <c r="A200">
        <v>117.1</v>
      </c>
    </row>
    <row r="201" spans="1:1">
      <c r="A201">
        <v>121.3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A1" s="1" t="s">
        <v>1</v>
      </c>
      <c r="B1" s="2">
        <f>AVERAGE(Data!$A$2:$A$201)</f>
        <v>71.13600000000001</v>
      </c>
    </row>
    <row r="2" spans="1:5">
      <c r="A2" s="1" t="s">
        <v>2</v>
      </c>
      <c r="B2" s="2">
        <f>MEDIAN(Data!$A$2:$A$201)</f>
        <v>75.900000000000006</v>
      </c>
    </row>
    <row r="3" spans="1:5">
      <c r="A3" s="1" t="s">
        <v>3</v>
      </c>
      <c r="B3" s="2">
        <f>_xlfn.PERCENTILE.INC(Data!$A$2:$A$201,0.9)</f>
        <v>116.72</v>
      </c>
    </row>
    <row r="4" spans="1:5">
      <c r="A4" s="1" t="s">
        <v>4</v>
      </c>
      <c r="B4" s="3">
        <f>_xlfn.QUARTILE.INC(Data!$A$2:$A$201,1)</f>
        <v>44.975000000000001</v>
      </c>
    </row>
    <row r="5" spans="1:5">
      <c r="A5" s="1" t="s">
        <v>5</v>
      </c>
      <c r="B5" s="3">
        <f>_xlfn.QUARTILE.INC(Data!$A$2:$A$201,3)</f>
        <v>96.5</v>
      </c>
    </row>
    <row r="6" spans="1:5">
      <c r="A6" s="1" t="s">
        <v>6</v>
      </c>
      <c r="B6" s="3">
        <f>B5-B4</f>
        <v>51.524999999999999</v>
      </c>
    </row>
    <row r="8" spans="1:5" ht="63.95" customHeight="1">
      <c r="A8" s="9" t="s">
        <v>7</v>
      </c>
      <c r="B8" s="10"/>
      <c r="C8" s="10"/>
      <c r="D8" s="10"/>
      <c r="E8" s="10"/>
    </row>
    <row r="9" spans="1:5" ht="63.95" customHeight="1">
      <c r="A9" s="8" t="s">
        <v>8</v>
      </c>
      <c r="B9" s="10"/>
      <c r="C9" s="10"/>
      <c r="D9" s="10"/>
      <c r="E9" s="10"/>
    </row>
    <row r="11" spans="1:5">
      <c r="A11" s="1" t="s">
        <v>9</v>
      </c>
    </row>
    <row r="12" spans="1:5">
      <c r="A12" s="4" t="s">
        <v>10</v>
      </c>
    </row>
    <row r="13" spans="1:5">
      <c r="A13" s="5" t="s">
        <v>11</v>
      </c>
    </row>
    <row r="14" spans="1:5">
      <c r="A14" s="6" t="s">
        <v>12</v>
      </c>
    </row>
    <row r="15" spans="1:5">
      <c r="A15" s="7" t="s">
        <v>13</v>
      </c>
    </row>
  </sheetData>
  <mergeCells count="2">
    <mergeCell ref="A9:E9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2026-09-04T05:28:53Z</dcterms:modified>
  <cp:category/>
  <cp:contentStatus/>
</cp:coreProperties>
</file>